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8960" yWindow="1360" windowWidth="25600" windowHeight="13640" tabRatio="500" activeTab="2"/>
  </bookViews>
  <sheets>
    <sheet name="survival" sheetId="2" r:id="rId1"/>
    <sheet name="growth" sheetId="3" r:id="rId2"/>
    <sheet name="raw data 6_months" sheetId="4" r:id="rId3"/>
    <sheet name="Sheet1" sheetId="5" r:id="rId4"/>
    <sheet name="individual colonies" sheetId="6" r:id="rId5"/>
  </sheets>
  <definedNames>
    <definedName name="_xlnm._FilterDatabase" localSheetId="0" hidden="1">survival!$B$2:$H$96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5" i="6" l="1"/>
  <c r="P96" i="6"/>
  <c r="P91" i="6"/>
  <c r="P86" i="6"/>
  <c r="P90" i="6"/>
  <c r="P94" i="6"/>
  <c r="P93" i="6"/>
  <c r="P92" i="6"/>
  <c r="P89" i="6"/>
  <c r="P88" i="6"/>
  <c r="P85" i="6"/>
  <c r="P82" i="6"/>
  <c r="P70" i="6"/>
  <c r="P81" i="6"/>
  <c r="P78" i="6"/>
  <c r="P72" i="6"/>
  <c r="P71" i="6"/>
  <c r="P75" i="6"/>
  <c r="P67" i="6"/>
  <c r="P79" i="6"/>
  <c r="P64" i="6"/>
  <c r="P60" i="6"/>
  <c r="P58" i="6"/>
  <c r="P63" i="6"/>
  <c r="P69" i="6"/>
  <c r="P59" i="6"/>
  <c r="P57" i="6"/>
  <c r="P66" i="6"/>
  <c r="P61" i="6"/>
  <c r="P54" i="6"/>
  <c r="P50" i="6"/>
  <c r="P49" i="6"/>
  <c r="P40" i="6"/>
  <c r="P43" i="6"/>
  <c r="P45" i="6"/>
  <c r="P44" i="6"/>
  <c r="P48" i="6"/>
  <c r="P41" i="6"/>
  <c r="P38" i="6"/>
  <c r="P33" i="6"/>
  <c r="P31" i="6"/>
  <c r="P29" i="6"/>
  <c r="P36" i="6"/>
  <c r="P30" i="6"/>
  <c r="P28" i="6"/>
  <c r="P34" i="6"/>
  <c r="P32" i="6"/>
  <c r="P37" i="6"/>
  <c r="P39" i="6"/>
  <c r="P18" i="6"/>
  <c r="P4" i="6"/>
  <c r="P19" i="6"/>
  <c r="P7" i="6"/>
  <c r="P2" i="6"/>
  <c r="P5" i="6"/>
  <c r="P10" i="6"/>
  <c r="P12" i="6"/>
  <c r="P3" i="6"/>
  <c r="P13" i="6"/>
  <c r="P22" i="6"/>
  <c r="P26" i="6"/>
  <c r="P15" i="6"/>
  <c r="P27" i="6"/>
  <c r="P24" i="6"/>
  <c r="H32" i="6"/>
  <c r="H33" i="6"/>
  <c r="I32" i="6"/>
  <c r="H205" i="6"/>
  <c r="H206" i="6"/>
  <c r="H207" i="6"/>
  <c r="I205" i="6"/>
  <c r="H202" i="6"/>
  <c r="H203" i="6"/>
  <c r="I202" i="6"/>
  <c r="H197" i="6"/>
  <c r="H198" i="6"/>
  <c r="H199" i="6"/>
  <c r="H200" i="6"/>
  <c r="H201" i="6"/>
  <c r="I197" i="6"/>
  <c r="H194" i="6"/>
  <c r="H195" i="6"/>
  <c r="H196" i="6"/>
  <c r="I194" i="6"/>
  <c r="H188" i="6"/>
  <c r="H189" i="6"/>
  <c r="H190" i="6"/>
  <c r="H191" i="6"/>
  <c r="H192" i="6"/>
  <c r="H193" i="6"/>
  <c r="I188" i="6"/>
  <c r="H178" i="6"/>
  <c r="H179" i="6"/>
  <c r="H180" i="6"/>
  <c r="H181" i="6"/>
  <c r="H182" i="6"/>
  <c r="H183" i="6"/>
  <c r="H184" i="6"/>
  <c r="I178" i="6"/>
  <c r="H172" i="6"/>
  <c r="H173" i="6"/>
  <c r="H174" i="6"/>
  <c r="I172" i="6"/>
  <c r="H170" i="6"/>
  <c r="H171" i="6"/>
  <c r="I170" i="6"/>
  <c r="H162" i="6"/>
  <c r="H163" i="6"/>
  <c r="H164" i="6"/>
  <c r="H165" i="6"/>
  <c r="H166" i="6"/>
  <c r="I162" i="6"/>
  <c r="H152" i="6"/>
  <c r="H153" i="6"/>
  <c r="H154" i="6"/>
  <c r="H155" i="6"/>
  <c r="H156" i="6"/>
  <c r="I152" i="6"/>
  <c r="H145" i="6"/>
  <c r="H146" i="6"/>
  <c r="H147" i="6"/>
  <c r="H148" i="6"/>
  <c r="H149" i="6"/>
  <c r="H150" i="6"/>
  <c r="H151" i="6"/>
  <c r="I145" i="6"/>
  <c r="H137" i="6"/>
  <c r="H138" i="6"/>
  <c r="H139" i="6"/>
  <c r="H140" i="6"/>
  <c r="H141" i="6"/>
  <c r="I137" i="6"/>
  <c r="H133" i="6"/>
  <c r="H134" i="6"/>
  <c r="I133" i="6"/>
  <c r="H125" i="6"/>
  <c r="H126" i="6"/>
  <c r="H127" i="6"/>
  <c r="H128" i="6"/>
  <c r="H129" i="6"/>
  <c r="H130" i="6"/>
  <c r="H131" i="6"/>
  <c r="I125" i="6"/>
  <c r="H119" i="6"/>
  <c r="H120" i="6"/>
  <c r="H121" i="6"/>
  <c r="I119" i="6"/>
  <c r="H117" i="6"/>
  <c r="H118" i="6"/>
  <c r="I117" i="6"/>
  <c r="H110" i="6"/>
  <c r="H111" i="6"/>
  <c r="H112" i="6"/>
  <c r="H113" i="6"/>
  <c r="I110" i="6"/>
  <c r="H105" i="6"/>
  <c r="H106" i="6"/>
  <c r="I105" i="6"/>
  <c r="H100" i="6"/>
  <c r="H101" i="6"/>
  <c r="H102" i="6"/>
  <c r="H103" i="6"/>
  <c r="I100" i="6"/>
  <c r="H90" i="6"/>
  <c r="H91" i="6"/>
  <c r="H92" i="6"/>
  <c r="H93" i="6"/>
  <c r="H94" i="6"/>
  <c r="H95" i="6"/>
  <c r="I90" i="6"/>
  <c r="H83" i="6"/>
  <c r="H84" i="6"/>
  <c r="H85" i="6"/>
  <c r="I83" i="6"/>
  <c r="H80" i="6"/>
  <c r="H81" i="6"/>
  <c r="H82" i="6"/>
  <c r="I80" i="6"/>
  <c r="H77" i="6"/>
  <c r="H78" i="6"/>
  <c r="I77" i="6"/>
  <c r="H75" i="6"/>
  <c r="H76" i="6"/>
  <c r="I75" i="6"/>
  <c r="H73" i="6"/>
  <c r="H74" i="6"/>
  <c r="I73" i="6"/>
  <c r="H67" i="6"/>
  <c r="H68" i="6"/>
  <c r="H69" i="6"/>
  <c r="H70" i="6"/>
  <c r="I67" i="6"/>
  <c r="H65" i="6"/>
  <c r="H66" i="6"/>
  <c r="I65" i="6"/>
  <c r="H57" i="6"/>
  <c r="H58" i="6"/>
  <c r="H59" i="6"/>
  <c r="I57" i="6"/>
  <c r="H53" i="6"/>
  <c r="H54" i="6"/>
  <c r="H55" i="6"/>
  <c r="H56" i="6"/>
  <c r="I53" i="6"/>
  <c r="H51" i="6"/>
  <c r="H52" i="6"/>
  <c r="I51" i="6"/>
  <c r="H45" i="6"/>
  <c r="H46" i="6"/>
  <c r="H47" i="6"/>
  <c r="H48" i="6"/>
  <c r="I45" i="6"/>
  <c r="H40" i="6"/>
  <c r="H41" i="6"/>
  <c r="H42" i="6"/>
  <c r="H43" i="6"/>
  <c r="H44" i="6"/>
  <c r="I40" i="6"/>
  <c r="H35" i="6"/>
  <c r="H36" i="6"/>
  <c r="I35" i="6"/>
  <c r="H29" i="6"/>
  <c r="H30" i="6"/>
  <c r="I29" i="6"/>
  <c r="H21" i="6"/>
  <c r="H22" i="6"/>
  <c r="H23" i="6"/>
  <c r="H24" i="6"/>
  <c r="I21" i="6"/>
  <c r="H16" i="6"/>
  <c r="H17" i="6"/>
  <c r="I16" i="6"/>
  <c r="H8" i="6"/>
  <c r="H9" i="6"/>
  <c r="H10" i="6"/>
  <c r="H11" i="6"/>
  <c r="I8" i="6"/>
  <c r="H204" i="6"/>
  <c r="I204" i="6"/>
  <c r="H186" i="6"/>
  <c r="I186" i="6"/>
  <c r="H177" i="6"/>
  <c r="I177" i="6"/>
  <c r="H159" i="6"/>
  <c r="I159" i="6"/>
  <c r="H144" i="6"/>
  <c r="I144" i="6"/>
  <c r="H143" i="6"/>
  <c r="I143" i="6"/>
  <c r="H132" i="6"/>
  <c r="I132" i="6"/>
  <c r="H116" i="6"/>
  <c r="I116" i="6"/>
  <c r="H114" i="6"/>
  <c r="I114" i="6"/>
  <c r="H108" i="6"/>
  <c r="I108" i="6"/>
  <c r="H72" i="6"/>
  <c r="I72" i="6"/>
  <c r="H63" i="6"/>
  <c r="I63" i="6"/>
  <c r="H62" i="6"/>
  <c r="I62" i="6"/>
  <c r="H61" i="6"/>
  <c r="I61" i="6"/>
  <c r="H60" i="6"/>
  <c r="I60" i="6"/>
  <c r="H50" i="6"/>
  <c r="I50" i="6"/>
  <c r="H49" i="6"/>
  <c r="I49" i="6"/>
  <c r="H38" i="6"/>
  <c r="I38" i="6"/>
  <c r="H34" i="6"/>
  <c r="I34" i="6"/>
  <c r="H27" i="6"/>
  <c r="I27" i="6"/>
  <c r="H25" i="6"/>
  <c r="I25" i="6"/>
  <c r="H20" i="6"/>
  <c r="I20" i="6"/>
  <c r="H18" i="6"/>
  <c r="I18" i="6"/>
  <c r="H13" i="6"/>
  <c r="I13" i="6"/>
  <c r="H6" i="6"/>
  <c r="I6" i="6"/>
  <c r="H4" i="6"/>
  <c r="I4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</calcChain>
</file>

<file path=xl/sharedStrings.xml><?xml version="1.0" encoding="utf-8"?>
<sst xmlns="http://schemas.openxmlformats.org/spreadsheetml/2006/main" count="352" uniqueCount="25">
  <si>
    <t>Tile #</t>
  </si>
  <si>
    <t>Treatment</t>
  </si>
  <si>
    <t>Date Scored</t>
  </si>
  <si>
    <t># of settlers on tile (July)</t>
  </si>
  <si>
    <t>initial</t>
  </si>
  <si>
    <t>month1</t>
  </si>
  <si>
    <t>month6</t>
  </si>
  <si>
    <t>tile</t>
  </si>
  <si>
    <t>larval.treatment</t>
  </si>
  <si>
    <t>adult.treatment</t>
  </si>
  <si>
    <t>adjusted - fussion</t>
  </si>
  <si>
    <t>a</t>
  </si>
  <si>
    <t>h</t>
  </si>
  <si>
    <t>colony</t>
  </si>
  <si>
    <t>% survival</t>
  </si>
  <si>
    <t>size of spat (January)</t>
  </si>
  <si>
    <t>tile #</t>
  </si>
  <si>
    <t># alive</t>
  </si>
  <si>
    <t>average # of polyps</t>
  </si>
  <si>
    <t>size of spat (August)</t>
  </si>
  <si>
    <t>change in size 5 months</t>
  </si>
  <si>
    <t>change in size/month</t>
  </si>
  <si>
    <t>na</t>
  </si>
  <si>
    <t>mean change in size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</si>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</sst>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/>
    <xf numFmtId="14" fontId="3" fillId="0" borderId="0" xfId="0" applyNumberFormat="1" applyFont="1"/>
  </cellXfs>
  <cellStyles count="4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5" workbookViewId="0">
      <selection activeCell="I92" sqref="I92"/>
    </sheetView>
  </sheetViews>
  <sheetFormatPr baseColWidth="10" defaultRowHeight="15" x14ac:dyDescent="0"/>
  <cols>
    <col min="2" max="3" width="24" customWidth="1"/>
  </cols>
  <sheetData>
    <row r="1" spans="1:8">
      <c r="A1" t="s">
        <v>13</v>
      </c>
      <c r="B1" t="s">
        <v>9</v>
      </c>
      <c r="C1" t="s">
        <v>8</v>
      </c>
      <c r="D1" t="s">
        <v>7</v>
      </c>
      <c r="E1" t="s">
        <v>4</v>
      </c>
      <c r="F1" t="s">
        <v>6</v>
      </c>
      <c r="H1" t="s">
        <v>14</v>
      </c>
    </row>
    <row r="2" spans="1:8">
      <c r="A2">
        <v>5</v>
      </c>
      <c r="C2" t="s">
        <v>11</v>
      </c>
      <c r="D2">
        <v>1</v>
      </c>
      <c r="E2">
        <v>10</v>
      </c>
      <c r="F2">
        <v>2</v>
      </c>
      <c r="H2">
        <f>F2/E2</f>
        <v>0.2</v>
      </c>
    </row>
    <row r="3" spans="1:8">
      <c r="A3">
        <v>5</v>
      </c>
      <c r="C3" t="s">
        <v>12</v>
      </c>
      <c r="D3">
        <v>2</v>
      </c>
      <c r="E3">
        <v>11</v>
      </c>
      <c r="F3">
        <v>1</v>
      </c>
      <c r="H3">
        <f t="shared" ref="H3:H66" si="0">F3/E3</f>
        <v>9.0909090909090912E-2</v>
      </c>
    </row>
    <row r="4" spans="1:8">
      <c r="A4">
        <v>5</v>
      </c>
      <c r="C4" t="s">
        <v>11</v>
      </c>
      <c r="D4">
        <v>3</v>
      </c>
      <c r="E4">
        <v>14</v>
      </c>
      <c r="F4">
        <v>2</v>
      </c>
      <c r="H4">
        <f t="shared" si="0"/>
        <v>0.14285714285714285</v>
      </c>
    </row>
    <row r="5" spans="1:8">
      <c r="A5">
        <v>5</v>
      </c>
      <c r="C5" t="s">
        <v>12</v>
      </c>
      <c r="D5">
        <v>4</v>
      </c>
      <c r="E5">
        <v>10</v>
      </c>
      <c r="F5">
        <v>1</v>
      </c>
      <c r="H5">
        <f t="shared" si="0"/>
        <v>0.1</v>
      </c>
    </row>
    <row r="6" spans="1:8">
      <c r="A6">
        <v>2</v>
      </c>
      <c r="C6" t="s">
        <v>11</v>
      </c>
      <c r="D6">
        <v>5</v>
      </c>
      <c r="E6">
        <v>13</v>
      </c>
      <c r="F6">
        <v>0</v>
      </c>
      <c r="H6">
        <f t="shared" si="0"/>
        <v>0</v>
      </c>
    </row>
    <row r="7" spans="1:8">
      <c r="A7">
        <v>2</v>
      </c>
      <c r="C7" t="s">
        <v>12</v>
      </c>
      <c r="D7">
        <v>6</v>
      </c>
      <c r="E7">
        <v>5</v>
      </c>
      <c r="F7">
        <v>2</v>
      </c>
      <c r="H7">
        <f t="shared" si="0"/>
        <v>0.4</v>
      </c>
    </row>
    <row r="8" spans="1:8">
      <c r="A8">
        <v>6</v>
      </c>
      <c r="C8" t="s">
        <v>11</v>
      </c>
      <c r="D8">
        <v>7</v>
      </c>
      <c r="E8">
        <v>7</v>
      </c>
      <c r="F8">
        <v>0</v>
      </c>
      <c r="H8">
        <f t="shared" si="0"/>
        <v>0</v>
      </c>
    </row>
    <row r="9" spans="1:8">
      <c r="A9">
        <v>3</v>
      </c>
      <c r="C9" t="s">
        <v>11</v>
      </c>
      <c r="D9">
        <v>8</v>
      </c>
      <c r="E9">
        <v>10</v>
      </c>
      <c r="F9">
        <v>0</v>
      </c>
      <c r="H9">
        <f t="shared" si="0"/>
        <v>0</v>
      </c>
    </row>
    <row r="10" spans="1:8">
      <c r="A10">
        <v>11</v>
      </c>
      <c r="C10" t="s">
        <v>11</v>
      </c>
      <c r="D10">
        <v>9</v>
      </c>
      <c r="E10">
        <v>11</v>
      </c>
      <c r="F10">
        <v>1</v>
      </c>
      <c r="H10">
        <f t="shared" si="0"/>
        <v>9.0909090909090912E-2</v>
      </c>
    </row>
    <row r="11" spans="1:8">
      <c r="A11">
        <v>11</v>
      </c>
      <c r="C11" t="s">
        <v>12</v>
      </c>
      <c r="D11">
        <v>10</v>
      </c>
      <c r="E11">
        <v>8</v>
      </c>
      <c r="F11">
        <v>0</v>
      </c>
      <c r="H11">
        <f t="shared" si="0"/>
        <v>0</v>
      </c>
    </row>
    <row r="12" spans="1:8">
      <c r="A12">
        <v>11</v>
      </c>
      <c r="C12" t="s">
        <v>11</v>
      </c>
      <c r="D12">
        <v>11</v>
      </c>
      <c r="E12">
        <v>6</v>
      </c>
      <c r="F12">
        <v>4</v>
      </c>
      <c r="H12">
        <f t="shared" si="0"/>
        <v>0.66666666666666663</v>
      </c>
    </row>
    <row r="13" spans="1:8">
      <c r="A13">
        <v>11</v>
      </c>
      <c r="C13" t="s">
        <v>12</v>
      </c>
      <c r="D13">
        <v>12</v>
      </c>
      <c r="E13">
        <v>7</v>
      </c>
      <c r="F13">
        <v>1</v>
      </c>
      <c r="H13">
        <f t="shared" si="0"/>
        <v>0.14285714285714285</v>
      </c>
    </row>
    <row r="14" spans="1:8">
      <c r="A14">
        <v>15</v>
      </c>
      <c r="C14" t="s">
        <v>11</v>
      </c>
      <c r="D14">
        <v>13</v>
      </c>
      <c r="E14">
        <v>9</v>
      </c>
      <c r="F14">
        <v>0</v>
      </c>
      <c r="H14">
        <f t="shared" si="0"/>
        <v>0</v>
      </c>
    </row>
    <row r="15" spans="1:8">
      <c r="A15">
        <v>15</v>
      </c>
      <c r="C15" t="s">
        <v>12</v>
      </c>
      <c r="D15">
        <v>14</v>
      </c>
      <c r="E15">
        <v>8</v>
      </c>
      <c r="F15">
        <v>4</v>
      </c>
      <c r="H15">
        <f t="shared" si="0"/>
        <v>0.5</v>
      </c>
    </row>
    <row r="16" spans="1:8">
      <c r="A16">
        <v>15</v>
      </c>
      <c r="C16" t="s">
        <v>11</v>
      </c>
      <c r="D16">
        <v>15</v>
      </c>
      <c r="E16">
        <v>11</v>
      </c>
      <c r="F16">
        <v>0</v>
      </c>
      <c r="H16">
        <f t="shared" si="0"/>
        <v>0</v>
      </c>
    </row>
    <row r="17" spans="1:8">
      <c r="A17">
        <v>6</v>
      </c>
      <c r="C17" t="s">
        <v>12</v>
      </c>
      <c r="D17">
        <v>16</v>
      </c>
      <c r="E17">
        <v>5</v>
      </c>
      <c r="F17">
        <v>0</v>
      </c>
      <c r="H17">
        <f t="shared" si="0"/>
        <v>0</v>
      </c>
    </row>
    <row r="18" spans="1:8">
      <c r="A18">
        <v>3</v>
      </c>
      <c r="C18" t="s">
        <v>12</v>
      </c>
      <c r="D18">
        <v>17</v>
      </c>
      <c r="E18">
        <v>4</v>
      </c>
      <c r="F18">
        <v>1</v>
      </c>
      <c r="H18">
        <f t="shared" si="0"/>
        <v>0.25</v>
      </c>
    </row>
    <row r="19" spans="1:8">
      <c r="A19">
        <v>15</v>
      </c>
      <c r="C19" t="s">
        <v>12</v>
      </c>
      <c r="D19">
        <v>18</v>
      </c>
      <c r="E19">
        <v>7</v>
      </c>
      <c r="F19">
        <v>1</v>
      </c>
      <c r="H19">
        <f t="shared" si="0"/>
        <v>0.14285714285714285</v>
      </c>
    </row>
    <row r="20" spans="1:8">
      <c r="A20">
        <v>6</v>
      </c>
      <c r="C20" t="s">
        <v>12</v>
      </c>
      <c r="D20">
        <v>19</v>
      </c>
      <c r="E20">
        <v>10</v>
      </c>
      <c r="F20">
        <v>0</v>
      </c>
      <c r="H20">
        <f t="shared" si="0"/>
        <v>0</v>
      </c>
    </row>
    <row r="21" spans="1:8">
      <c r="A21">
        <v>10</v>
      </c>
      <c r="C21" t="s">
        <v>11</v>
      </c>
      <c r="D21">
        <v>20</v>
      </c>
      <c r="E21">
        <v>14</v>
      </c>
      <c r="F21">
        <v>0</v>
      </c>
      <c r="H21">
        <f t="shared" si="0"/>
        <v>0</v>
      </c>
    </row>
    <row r="22" spans="1:8">
      <c r="A22">
        <v>10</v>
      </c>
      <c r="C22" t="s">
        <v>12</v>
      </c>
      <c r="D22">
        <v>21</v>
      </c>
      <c r="E22">
        <v>9</v>
      </c>
      <c r="F22">
        <v>2</v>
      </c>
      <c r="H22">
        <f t="shared" si="0"/>
        <v>0.22222222222222221</v>
      </c>
    </row>
    <row r="23" spans="1:8">
      <c r="A23">
        <v>10</v>
      </c>
      <c r="C23" t="s">
        <v>11</v>
      </c>
      <c r="D23">
        <v>22</v>
      </c>
      <c r="E23">
        <v>6</v>
      </c>
      <c r="F23">
        <v>0</v>
      </c>
      <c r="H23">
        <f t="shared" si="0"/>
        <v>0</v>
      </c>
    </row>
    <row r="24" spans="1:8">
      <c r="A24">
        <v>10</v>
      </c>
      <c r="C24" t="s">
        <v>12</v>
      </c>
      <c r="D24">
        <v>23</v>
      </c>
      <c r="E24">
        <v>10</v>
      </c>
      <c r="F24">
        <v>1</v>
      </c>
      <c r="H24">
        <f t="shared" si="0"/>
        <v>0.1</v>
      </c>
    </row>
    <row r="25" spans="1:8">
      <c r="A25">
        <v>3</v>
      </c>
      <c r="C25" t="s">
        <v>11</v>
      </c>
      <c r="D25">
        <v>24</v>
      </c>
      <c r="E25">
        <v>6</v>
      </c>
      <c r="F25">
        <v>0</v>
      </c>
      <c r="H25">
        <f t="shared" si="0"/>
        <v>0</v>
      </c>
    </row>
    <row r="26" spans="1:8">
      <c r="A26">
        <v>3</v>
      </c>
      <c r="C26" t="s">
        <v>12</v>
      </c>
      <c r="D26">
        <v>25</v>
      </c>
      <c r="E26">
        <v>7</v>
      </c>
      <c r="F26">
        <v>1</v>
      </c>
      <c r="H26">
        <f t="shared" si="0"/>
        <v>0.14285714285714285</v>
      </c>
    </row>
    <row r="27" spans="1:8">
      <c r="A27">
        <v>6</v>
      </c>
      <c r="C27" t="s">
        <v>11</v>
      </c>
      <c r="D27">
        <v>26</v>
      </c>
      <c r="E27">
        <v>11</v>
      </c>
      <c r="F27">
        <v>1</v>
      </c>
      <c r="H27">
        <f t="shared" si="0"/>
        <v>9.0909090909090912E-2</v>
      </c>
    </row>
    <row r="28" spans="1:8">
      <c r="A28">
        <v>10</v>
      </c>
      <c r="C28" t="s">
        <v>11</v>
      </c>
      <c r="D28">
        <v>27</v>
      </c>
      <c r="E28">
        <v>10</v>
      </c>
      <c r="F28">
        <v>2</v>
      </c>
      <c r="H28">
        <f t="shared" si="0"/>
        <v>0.2</v>
      </c>
    </row>
    <row r="29" spans="1:8">
      <c r="A29">
        <v>10</v>
      </c>
      <c r="C29" t="s">
        <v>12</v>
      </c>
      <c r="D29">
        <v>28</v>
      </c>
      <c r="E29">
        <v>15</v>
      </c>
      <c r="F29">
        <v>1</v>
      </c>
      <c r="H29">
        <f t="shared" si="0"/>
        <v>6.6666666666666666E-2</v>
      </c>
    </row>
    <row r="30" spans="1:8">
      <c r="A30">
        <v>10</v>
      </c>
      <c r="C30" t="s">
        <v>11</v>
      </c>
      <c r="D30">
        <v>29</v>
      </c>
      <c r="E30">
        <v>15</v>
      </c>
      <c r="F30">
        <v>4</v>
      </c>
      <c r="H30">
        <f t="shared" si="0"/>
        <v>0.26666666666666666</v>
      </c>
    </row>
    <row r="31" spans="1:8">
      <c r="A31">
        <v>6</v>
      </c>
      <c r="C31" t="s">
        <v>11</v>
      </c>
      <c r="D31">
        <v>30</v>
      </c>
      <c r="E31">
        <v>17</v>
      </c>
      <c r="F31">
        <v>1</v>
      </c>
      <c r="H31">
        <f t="shared" si="0"/>
        <v>5.8823529411764705E-2</v>
      </c>
    </row>
    <row r="32" spans="1:8">
      <c r="A32">
        <v>6</v>
      </c>
      <c r="C32" t="s">
        <v>12</v>
      </c>
      <c r="D32">
        <v>31</v>
      </c>
      <c r="E32">
        <v>10</v>
      </c>
      <c r="F32">
        <v>1</v>
      </c>
      <c r="H32">
        <f t="shared" si="0"/>
        <v>0.1</v>
      </c>
    </row>
    <row r="33" spans="1:8">
      <c r="A33">
        <v>6</v>
      </c>
      <c r="C33" t="s">
        <v>11</v>
      </c>
      <c r="D33">
        <v>32</v>
      </c>
      <c r="E33">
        <v>8</v>
      </c>
      <c r="F33">
        <v>1</v>
      </c>
      <c r="H33">
        <f t="shared" si="0"/>
        <v>0.125</v>
      </c>
    </row>
    <row r="34" spans="1:8">
      <c r="A34">
        <v>6</v>
      </c>
      <c r="C34" t="s">
        <v>12</v>
      </c>
      <c r="D34">
        <v>34</v>
      </c>
      <c r="E34">
        <v>9</v>
      </c>
      <c r="F34">
        <v>1</v>
      </c>
      <c r="H34">
        <f t="shared" si="0"/>
        <v>0.1111111111111111</v>
      </c>
    </row>
    <row r="35" spans="1:8">
      <c r="A35">
        <v>11</v>
      </c>
      <c r="C35" t="s">
        <v>11</v>
      </c>
      <c r="D35">
        <v>35</v>
      </c>
      <c r="E35">
        <v>10</v>
      </c>
      <c r="F35">
        <v>0</v>
      </c>
      <c r="H35">
        <f t="shared" si="0"/>
        <v>0</v>
      </c>
    </row>
    <row r="36" spans="1:8">
      <c r="A36">
        <v>11</v>
      </c>
      <c r="C36" t="s">
        <v>12</v>
      </c>
      <c r="D36">
        <v>36</v>
      </c>
      <c r="E36">
        <v>13</v>
      </c>
      <c r="F36">
        <v>3</v>
      </c>
      <c r="H36">
        <f t="shared" si="0"/>
        <v>0.23076923076923078</v>
      </c>
    </row>
    <row r="37" spans="1:8">
      <c r="A37">
        <v>11</v>
      </c>
      <c r="C37" t="s">
        <v>11</v>
      </c>
      <c r="D37">
        <v>37</v>
      </c>
      <c r="E37">
        <v>14</v>
      </c>
      <c r="F37">
        <v>4</v>
      </c>
      <c r="H37">
        <f t="shared" si="0"/>
        <v>0.2857142857142857</v>
      </c>
    </row>
    <row r="38" spans="1:8">
      <c r="A38">
        <v>11</v>
      </c>
      <c r="C38" t="s">
        <v>12</v>
      </c>
      <c r="D38">
        <v>38</v>
      </c>
      <c r="E38">
        <v>15</v>
      </c>
      <c r="F38">
        <v>1</v>
      </c>
      <c r="H38">
        <f t="shared" si="0"/>
        <v>6.6666666666666666E-2</v>
      </c>
    </row>
    <row r="39" spans="1:8">
      <c r="A39">
        <v>3</v>
      </c>
      <c r="C39" t="s">
        <v>11</v>
      </c>
      <c r="D39">
        <v>39</v>
      </c>
      <c r="E39">
        <v>12</v>
      </c>
      <c r="F39">
        <v>5</v>
      </c>
      <c r="H39">
        <f t="shared" si="0"/>
        <v>0.41666666666666669</v>
      </c>
    </row>
    <row r="40" spans="1:8">
      <c r="A40">
        <v>10</v>
      </c>
      <c r="C40" t="s">
        <v>12</v>
      </c>
      <c r="D40">
        <v>40</v>
      </c>
      <c r="E40">
        <v>14</v>
      </c>
      <c r="F40">
        <v>2</v>
      </c>
      <c r="H40">
        <f t="shared" si="0"/>
        <v>0.14285714285714285</v>
      </c>
    </row>
    <row r="41" spans="1:8">
      <c r="A41">
        <v>15</v>
      </c>
      <c r="C41" t="s">
        <v>11</v>
      </c>
      <c r="D41">
        <v>41</v>
      </c>
      <c r="E41">
        <v>9</v>
      </c>
      <c r="F41">
        <v>2</v>
      </c>
      <c r="H41">
        <f t="shared" si="0"/>
        <v>0.22222222222222221</v>
      </c>
    </row>
    <row r="42" spans="1:8">
      <c r="A42">
        <v>15</v>
      </c>
      <c r="C42" t="s">
        <v>12</v>
      </c>
      <c r="D42">
        <v>42</v>
      </c>
      <c r="E42">
        <v>3</v>
      </c>
      <c r="F42">
        <v>0</v>
      </c>
      <c r="H42">
        <f t="shared" si="0"/>
        <v>0</v>
      </c>
    </row>
    <row r="43" spans="1:8">
      <c r="A43">
        <v>15</v>
      </c>
      <c r="C43" t="s">
        <v>11</v>
      </c>
      <c r="D43">
        <v>43</v>
      </c>
      <c r="E43">
        <v>9</v>
      </c>
      <c r="F43">
        <v>2</v>
      </c>
      <c r="H43">
        <f t="shared" si="0"/>
        <v>0.22222222222222221</v>
      </c>
    </row>
    <row r="44" spans="1:8">
      <c r="A44">
        <v>15</v>
      </c>
      <c r="C44" t="s">
        <v>12</v>
      </c>
      <c r="D44">
        <v>44</v>
      </c>
      <c r="E44">
        <v>9</v>
      </c>
      <c r="F44">
        <v>1</v>
      </c>
      <c r="H44">
        <f t="shared" si="0"/>
        <v>0.1111111111111111</v>
      </c>
    </row>
    <row r="45" spans="1:8">
      <c r="A45">
        <v>5</v>
      </c>
      <c r="C45" t="s">
        <v>11</v>
      </c>
      <c r="D45">
        <v>45</v>
      </c>
      <c r="E45">
        <v>10</v>
      </c>
      <c r="F45">
        <v>2</v>
      </c>
      <c r="H45">
        <f t="shared" si="0"/>
        <v>0.2</v>
      </c>
    </row>
    <row r="46" spans="1:8">
      <c r="A46">
        <v>3</v>
      </c>
      <c r="C46" t="s">
        <v>12</v>
      </c>
      <c r="D46">
        <v>46</v>
      </c>
      <c r="E46">
        <v>12</v>
      </c>
      <c r="F46">
        <v>0</v>
      </c>
      <c r="H46">
        <f t="shared" si="0"/>
        <v>0</v>
      </c>
    </row>
    <row r="47" spans="1:8">
      <c r="A47">
        <v>5</v>
      </c>
      <c r="C47" t="s">
        <v>12</v>
      </c>
      <c r="D47">
        <v>47</v>
      </c>
      <c r="E47">
        <v>8</v>
      </c>
      <c r="F47">
        <v>0</v>
      </c>
      <c r="H47">
        <f t="shared" si="0"/>
        <v>0</v>
      </c>
    </row>
    <row r="48" spans="1:8">
      <c r="A48">
        <v>5</v>
      </c>
      <c r="C48" t="s">
        <v>11</v>
      </c>
      <c r="D48">
        <v>48</v>
      </c>
      <c r="E48">
        <v>18</v>
      </c>
      <c r="F48">
        <v>4</v>
      </c>
      <c r="H48">
        <f t="shared" si="0"/>
        <v>0.22222222222222221</v>
      </c>
    </row>
    <row r="49" spans="1:8">
      <c r="A49">
        <v>5</v>
      </c>
      <c r="C49" t="s">
        <v>12</v>
      </c>
      <c r="D49">
        <v>49</v>
      </c>
      <c r="E49">
        <v>6</v>
      </c>
      <c r="F49">
        <v>3</v>
      </c>
      <c r="H49">
        <f t="shared" si="0"/>
        <v>0.5</v>
      </c>
    </row>
    <row r="50" spans="1:8">
      <c r="A50">
        <v>3</v>
      </c>
      <c r="C50" t="s">
        <v>11</v>
      </c>
      <c r="D50">
        <v>50</v>
      </c>
      <c r="E50">
        <v>11</v>
      </c>
      <c r="F50">
        <v>3</v>
      </c>
      <c r="H50">
        <f t="shared" si="0"/>
        <v>0.27272727272727271</v>
      </c>
    </row>
    <row r="51" spans="1:8">
      <c r="A51">
        <v>3</v>
      </c>
      <c r="C51" t="s">
        <v>12</v>
      </c>
      <c r="D51">
        <v>51</v>
      </c>
      <c r="E51">
        <v>6</v>
      </c>
      <c r="F51">
        <v>0</v>
      </c>
      <c r="H51">
        <f t="shared" si="0"/>
        <v>0</v>
      </c>
    </row>
    <row r="52" spans="1:8">
      <c r="A52">
        <v>2</v>
      </c>
      <c r="C52" t="s">
        <v>11</v>
      </c>
      <c r="D52">
        <v>52</v>
      </c>
      <c r="E52">
        <v>12</v>
      </c>
      <c r="F52">
        <v>0</v>
      </c>
      <c r="H52">
        <f t="shared" si="0"/>
        <v>0</v>
      </c>
    </row>
    <row r="53" spans="1:8">
      <c r="A53">
        <v>2</v>
      </c>
      <c r="C53" t="s">
        <v>12</v>
      </c>
      <c r="D53">
        <v>53</v>
      </c>
      <c r="E53">
        <v>14</v>
      </c>
      <c r="F53">
        <v>0</v>
      </c>
      <c r="H53">
        <f t="shared" si="0"/>
        <v>0</v>
      </c>
    </row>
    <row r="54" spans="1:8">
      <c r="A54">
        <v>2</v>
      </c>
      <c r="C54" t="s">
        <v>11</v>
      </c>
      <c r="D54">
        <v>54</v>
      </c>
      <c r="E54">
        <v>15</v>
      </c>
      <c r="F54">
        <v>6</v>
      </c>
      <c r="H54">
        <f t="shared" si="0"/>
        <v>0.4</v>
      </c>
    </row>
    <row r="55" spans="1:8">
      <c r="A55">
        <v>2</v>
      </c>
      <c r="C55" t="s">
        <v>12</v>
      </c>
      <c r="D55">
        <v>55</v>
      </c>
      <c r="E55">
        <v>19</v>
      </c>
      <c r="F55">
        <v>0</v>
      </c>
      <c r="H55">
        <f t="shared" si="0"/>
        <v>0</v>
      </c>
    </row>
    <row r="56" spans="1:8">
      <c r="A56">
        <v>2</v>
      </c>
      <c r="C56" t="s">
        <v>12</v>
      </c>
      <c r="D56">
        <v>56</v>
      </c>
      <c r="E56">
        <v>10</v>
      </c>
      <c r="F56">
        <v>0</v>
      </c>
      <c r="H56">
        <f t="shared" si="0"/>
        <v>0</v>
      </c>
    </row>
    <row r="57" spans="1:8">
      <c r="A57">
        <v>2</v>
      </c>
      <c r="C57" t="s">
        <v>12</v>
      </c>
      <c r="D57">
        <v>57</v>
      </c>
      <c r="E57">
        <v>10</v>
      </c>
      <c r="F57">
        <v>1</v>
      </c>
      <c r="H57">
        <f t="shared" si="0"/>
        <v>0.1</v>
      </c>
    </row>
    <row r="58" spans="1:8">
      <c r="A58">
        <v>2</v>
      </c>
      <c r="C58" t="s">
        <v>11</v>
      </c>
      <c r="D58">
        <v>58</v>
      </c>
      <c r="E58">
        <v>15</v>
      </c>
      <c r="F58">
        <v>2</v>
      </c>
      <c r="H58">
        <f t="shared" si="0"/>
        <v>0.13333333333333333</v>
      </c>
    </row>
    <row r="59" spans="1:8">
      <c r="A59">
        <v>2</v>
      </c>
      <c r="C59" t="s">
        <v>11</v>
      </c>
      <c r="D59">
        <v>59</v>
      </c>
      <c r="E59">
        <v>17</v>
      </c>
      <c r="F59">
        <v>4</v>
      </c>
      <c r="H59">
        <f t="shared" si="0"/>
        <v>0.23529411764705882</v>
      </c>
    </row>
    <row r="60" spans="1:8">
      <c r="A60">
        <v>5</v>
      </c>
      <c r="C60" t="s">
        <v>11</v>
      </c>
      <c r="D60">
        <v>60</v>
      </c>
      <c r="E60">
        <v>16</v>
      </c>
      <c r="F60">
        <v>3</v>
      </c>
      <c r="H60">
        <f t="shared" si="0"/>
        <v>0.1875</v>
      </c>
    </row>
    <row r="61" spans="1:8">
      <c r="A61">
        <v>5</v>
      </c>
      <c r="C61" t="s">
        <v>11</v>
      </c>
      <c r="D61">
        <v>61</v>
      </c>
      <c r="E61">
        <v>16</v>
      </c>
      <c r="F61">
        <v>4</v>
      </c>
      <c r="H61">
        <f t="shared" si="0"/>
        <v>0.25</v>
      </c>
    </row>
    <row r="62" spans="1:8">
      <c r="A62">
        <v>5</v>
      </c>
      <c r="C62" t="s">
        <v>12</v>
      </c>
      <c r="D62">
        <v>62</v>
      </c>
      <c r="E62">
        <v>10</v>
      </c>
      <c r="F62">
        <v>0</v>
      </c>
      <c r="H62">
        <f t="shared" si="0"/>
        <v>0</v>
      </c>
    </row>
    <row r="63" spans="1:8">
      <c r="A63">
        <v>5</v>
      </c>
      <c r="C63" t="s">
        <v>12</v>
      </c>
      <c r="D63">
        <v>63</v>
      </c>
      <c r="E63">
        <v>11</v>
      </c>
      <c r="F63">
        <v>1</v>
      </c>
      <c r="H63">
        <f t="shared" si="0"/>
        <v>9.0909090909090912E-2</v>
      </c>
    </row>
    <row r="64" spans="1:8">
      <c r="A64">
        <v>3</v>
      </c>
      <c r="C64" t="s">
        <v>11</v>
      </c>
      <c r="D64">
        <v>64</v>
      </c>
      <c r="E64">
        <v>10</v>
      </c>
      <c r="F64">
        <v>7</v>
      </c>
      <c r="H64">
        <f t="shared" si="0"/>
        <v>0.7</v>
      </c>
    </row>
    <row r="65" spans="1:8">
      <c r="A65">
        <v>3</v>
      </c>
      <c r="C65" t="s">
        <v>12</v>
      </c>
      <c r="D65">
        <v>65</v>
      </c>
      <c r="E65">
        <v>13</v>
      </c>
      <c r="F65">
        <v>0</v>
      </c>
      <c r="H65">
        <f t="shared" si="0"/>
        <v>0</v>
      </c>
    </row>
    <row r="66" spans="1:8">
      <c r="A66">
        <v>3</v>
      </c>
      <c r="C66" t="s">
        <v>11</v>
      </c>
      <c r="D66">
        <v>66</v>
      </c>
      <c r="E66">
        <v>11</v>
      </c>
      <c r="F66">
        <v>2</v>
      </c>
      <c r="H66">
        <f t="shared" si="0"/>
        <v>0.18181818181818182</v>
      </c>
    </row>
    <row r="67" spans="1:8">
      <c r="A67">
        <v>3</v>
      </c>
      <c r="C67" t="s">
        <v>12</v>
      </c>
      <c r="D67">
        <v>67</v>
      </c>
      <c r="E67">
        <v>12</v>
      </c>
      <c r="F67">
        <v>2</v>
      </c>
      <c r="H67">
        <f t="shared" ref="H67:H97" si="1">F67/E67</f>
        <v>0.16666666666666666</v>
      </c>
    </row>
    <row r="68" spans="1:8">
      <c r="A68">
        <v>16</v>
      </c>
      <c r="C68" t="s">
        <v>12</v>
      </c>
      <c r="D68">
        <v>68</v>
      </c>
      <c r="E68">
        <v>3</v>
      </c>
      <c r="F68">
        <v>0</v>
      </c>
      <c r="H68">
        <f t="shared" si="1"/>
        <v>0</v>
      </c>
    </row>
    <row r="69" spans="1:8">
      <c r="A69">
        <v>6</v>
      </c>
      <c r="C69" t="s">
        <v>11</v>
      </c>
      <c r="D69">
        <v>69</v>
      </c>
      <c r="E69">
        <v>12</v>
      </c>
      <c r="F69">
        <v>1</v>
      </c>
      <c r="H69">
        <f t="shared" si="1"/>
        <v>8.3333333333333329E-2</v>
      </c>
    </row>
    <row r="70" spans="1:8">
      <c r="A70">
        <v>6</v>
      </c>
      <c r="C70" t="s">
        <v>12</v>
      </c>
      <c r="D70">
        <v>70</v>
      </c>
      <c r="E70">
        <v>13</v>
      </c>
      <c r="F70">
        <v>1</v>
      </c>
      <c r="H70">
        <f t="shared" si="1"/>
        <v>7.6923076923076927E-2</v>
      </c>
    </row>
    <row r="71" spans="1:8">
      <c r="A71">
        <v>6</v>
      </c>
      <c r="C71" t="s">
        <v>12</v>
      </c>
      <c r="D71">
        <v>71</v>
      </c>
      <c r="E71">
        <v>8</v>
      </c>
      <c r="F71">
        <v>1</v>
      </c>
      <c r="H71">
        <f t="shared" si="1"/>
        <v>0.125</v>
      </c>
    </row>
    <row r="72" spans="1:8">
      <c r="A72">
        <v>10</v>
      </c>
      <c r="C72" t="s">
        <v>12</v>
      </c>
      <c r="D72">
        <v>72</v>
      </c>
      <c r="E72">
        <v>8</v>
      </c>
      <c r="F72">
        <v>1</v>
      </c>
      <c r="H72">
        <f t="shared" si="1"/>
        <v>0.125</v>
      </c>
    </row>
    <row r="73" spans="1:8">
      <c r="A73">
        <v>10</v>
      </c>
      <c r="C73" t="s">
        <v>11</v>
      </c>
      <c r="D73">
        <v>73</v>
      </c>
      <c r="E73">
        <v>13</v>
      </c>
      <c r="F73">
        <v>0</v>
      </c>
      <c r="H73">
        <f t="shared" si="1"/>
        <v>0</v>
      </c>
    </row>
    <row r="74" spans="1:8">
      <c r="A74">
        <v>10</v>
      </c>
      <c r="C74" t="s">
        <v>12</v>
      </c>
      <c r="D74">
        <v>74</v>
      </c>
      <c r="E74">
        <v>7</v>
      </c>
      <c r="F74">
        <v>0</v>
      </c>
      <c r="H74">
        <f t="shared" si="1"/>
        <v>0</v>
      </c>
    </row>
    <row r="75" spans="1:8">
      <c r="A75">
        <v>10</v>
      </c>
      <c r="C75" t="s">
        <v>11</v>
      </c>
      <c r="D75">
        <v>75</v>
      </c>
      <c r="E75">
        <v>12</v>
      </c>
      <c r="F75">
        <v>5</v>
      </c>
      <c r="H75">
        <f t="shared" si="1"/>
        <v>0.41666666666666669</v>
      </c>
    </row>
    <row r="76" spans="1:8">
      <c r="A76">
        <v>15</v>
      </c>
      <c r="C76" t="s">
        <v>12</v>
      </c>
      <c r="D76" s="3">
        <v>76</v>
      </c>
      <c r="E76">
        <v>3</v>
      </c>
      <c r="F76">
        <v>0</v>
      </c>
      <c r="H76">
        <f t="shared" si="1"/>
        <v>0</v>
      </c>
    </row>
    <row r="77" spans="1:8">
      <c r="A77">
        <v>15</v>
      </c>
      <c r="C77" t="s">
        <v>12</v>
      </c>
      <c r="D77">
        <v>77</v>
      </c>
      <c r="E77">
        <v>10</v>
      </c>
      <c r="F77">
        <v>0</v>
      </c>
      <c r="H77">
        <f t="shared" si="1"/>
        <v>0</v>
      </c>
    </row>
    <row r="78" spans="1:8">
      <c r="A78">
        <v>15</v>
      </c>
      <c r="C78" t="s">
        <v>11</v>
      </c>
      <c r="D78" s="3">
        <v>78</v>
      </c>
      <c r="E78">
        <v>14</v>
      </c>
      <c r="F78">
        <v>7</v>
      </c>
      <c r="H78">
        <f t="shared" si="1"/>
        <v>0.5</v>
      </c>
    </row>
    <row r="79" spans="1:8">
      <c r="A79">
        <v>15</v>
      </c>
      <c r="C79" t="s">
        <v>11</v>
      </c>
      <c r="D79" s="3">
        <v>79</v>
      </c>
      <c r="E79">
        <v>8</v>
      </c>
      <c r="F79">
        <v>1</v>
      </c>
      <c r="H79">
        <f t="shared" si="1"/>
        <v>0.125</v>
      </c>
    </row>
    <row r="80" spans="1:8">
      <c r="A80">
        <v>16</v>
      </c>
      <c r="C80" t="s">
        <v>12</v>
      </c>
      <c r="D80">
        <v>80</v>
      </c>
      <c r="E80">
        <v>9</v>
      </c>
      <c r="F80">
        <v>0</v>
      </c>
      <c r="H80">
        <f t="shared" si="1"/>
        <v>0</v>
      </c>
    </row>
    <row r="81" spans="1:8">
      <c r="A81">
        <v>16</v>
      </c>
      <c r="C81" t="s">
        <v>11</v>
      </c>
      <c r="D81">
        <v>81</v>
      </c>
      <c r="E81">
        <v>12</v>
      </c>
      <c r="F81">
        <v>5</v>
      </c>
      <c r="H81">
        <f t="shared" si="1"/>
        <v>0.41666666666666669</v>
      </c>
    </row>
    <row r="82" spans="1:8">
      <c r="A82">
        <v>16</v>
      </c>
      <c r="C82" t="s">
        <v>11</v>
      </c>
      <c r="D82">
        <v>82</v>
      </c>
      <c r="E82">
        <v>14</v>
      </c>
      <c r="F82">
        <v>5</v>
      </c>
      <c r="H82">
        <f t="shared" si="1"/>
        <v>0.35714285714285715</v>
      </c>
    </row>
    <row r="83" spans="1:8">
      <c r="A83">
        <v>16</v>
      </c>
      <c r="C83" t="s">
        <v>12</v>
      </c>
      <c r="D83">
        <v>83</v>
      </c>
      <c r="E83">
        <v>4</v>
      </c>
      <c r="F83">
        <v>0</v>
      </c>
      <c r="H83">
        <f t="shared" si="1"/>
        <v>0</v>
      </c>
    </row>
    <row r="84" spans="1:8">
      <c r="A84">
        <v>11</v>
      </c>
      <c r="C84" t="s">
        <v>11</v>
      </c>
      <c r="D84">
        <v>84</v>
      </c>
      <c r="E84">
        <v>8</v>
      </c>
      <c r="F84">
        <v>0</v>
      </c>
      <c r="H84">
        <f t="shared" si="1"/>
        <v>0</v>
      </c>
    </row>
    <row r="85" spans="1:8">
      <c r="A85">
        <v>11</v>
      </c>
      <c r="C85" t="s">
        <v>11</v>
      </c>
      <c r="D85">
        <v>85</v>
      </c>
      <c r="E85">
        <v>19</v>
      </c>
      <c r="F85">
        <v>2</v>
      </c>
      <c r="H85">
        <f t="shared" si="1"/>
        <v>0.10526315789473684</v>
      </c>
    </row>
    <row r="86" spans="1:8">
      <c r="A86">
        <v>11</v>
      </c>
      <c r="C86" t="s">
        <v>12</v>
      </c>
      <c r="D86">
        <v>86</v>
      </c>
      <c r="E86">
        <v>10</v>
      </c>
      <c r="F86">
        <v>5</v>
      </c>
      <c r="H86">
        <f t="shared" si="1"/>
        <v>0.5</v>
      </c>
    </row>
    <row r="87" spans="1:8">
      <c r="A87">
        <v>11</v>
      </c>
      <c r="C87" t="s">
        <v>12</v>
      </c>
      <c r="D87">
        <v>87</v>
      </c>
      <c r="E87">
        <v>11</v>
      </c>
      <c r="F87">
        <v>0</v>
      </c>
      <c r="H87">
        <f t="shared" si="1"/>
        <v>0</v>
      </c>
    </row>
    <row r="88" spans="1:8">
      <c r="A88">
        <v>6</v>
      </c>
      <c r="C88" t="s">
        <v>11</v>
      </c>
      <c r="D88">
        <v>88</v>
      </c>
      <c r="E88">
        <v>11</v>
      </c>
      <c r="F88">
        <v>3</v>
      </c>
      <c r="H88">
        <f t="shared" si="1"/>
        <v>0.27272727272727271</v>
      </c>
    </row>
    <row r="89" spans="1:8">
      <c r="A89">
        <v>16</v>
      </c>
      <c r="C89" t="s">
        <v>11</v>
      </c>
      <c r="D89">
        <v>89</v>
      </c>
      <c r="E89">
        <v>15</v>
      </c>
      <c r="F89">
        <v>1</v>
      </c>
      <c r="H89">
        <f t="shared" si="1"/>
        <v>6.6666666666666666E-2</v>
      </c>
    </row>
    <row r="90" spans="1:8">
      <c r="A90">
        <v>2</v>
      </c>
      <c r="C90" t="s">
        <v>11</v>
      </c>
      <c r="D90">
        <v>90</v>
      </c>
      <c r="E90">
        <v>12</v>
      </c>
      <c r="F90">
        <v>3</v>
      </c>
      <c r="H90">
        <f t="shared" si="1"/>
        <v>0.25</v>
      </c>
    </row>
    <row r="91" spans="1:8">
      <c r="A91">
        <v>2</v>
      </c>
      <c r="C91" t="s">
        <v>12</v>
      </c>
      <c r="D91">
        <v>91</v>
      </c>
      <c r="E91">
        <v>5</v>
      </c>
      <c r="F91">
        <v>2</v>
      </c>
      <c r="H91">
        <f t="shared" si="1"/>
        <v>0.4</v>
      </c>
    </row>
    <row r="92" spans="1:8">
      <c r="A92">
        <v>16</v>
      </c>
      <c r="C92" t="s">
        <v>11</v>
      </c>
      <c r="D92">
        <v>92</v>
      </c>
      <c r="E92">
        <v>18</v>
      </c>
      <c r="F92">
        <v>7</v>
      </c>
      <c r="H92">
        <f t="shared" si="1"/>
        <v>0.3888888888888889</v>
      </c>
    </row>
    <row r="93" spans="1:8">
      <c r="A93">
        <v>16</v>
      </c>
      <c r="C93" t="s">
        <v>12</v>
      </c>
      <c r="D93">
        <v>93</v>
      </c>
      <c r="E93">
        <v>5</v>
      </c>
      <c r="F93">
        <v>1</v>
      </c>
      <c r="H93">
        <f t="shared" si="1"/>
        <v>0.2</v>
      </c>
    </row>
    <row r="94" spans="1:8">
      <c r="A94">
        <v>16</v>
      </c>
      <c r="C94" t="s">
        <v>11</v>
      </c>
      <c r="D94">
        <v>94</v>
      </c>
      <c r="E94">
        <v>9</v>
      </c>
      <c r="F94">
        <v>6</v>
      </c>
      <c r="H94">
        <f t="shared" si="1"/>
        <v>0.66666666666666663</v>
      </c>
    </row>
    <row r="95" spans="1:8">
      <c r="A95">
        <v>16</v>
      </c>
      <c r="C95" t="s">
        <v>12</v>
      </c>
      <c r="D95">
        <v>95</v>
      </c>
      <c r="E95">
        <v>7</v>
      </c>
      <c r="F95">
        <v>3</v>
      </c>
      <c r="H95">
        <f t="shared" si="1"/>
        <v>0.42857142857142855</v>
      </c>
    </row>
    <row r="96" spans="1:8">
      <c r="A96">
        <v>16</v>
      </c>
      <c r="C96" t="s">
        <v>11</v>
      </c>
      <c r="D96" s="3">
        <v>96</v>
      </c>
      <c r="E96">
        <v>7</v>
      </c>
      <c r="F96">
        <v>1</v>
      </c>
      <c r="H96">
        <f t="shared" si="1"/>
        <v>0.14285714285714285</v>
      </c>
    </row>
    <row r="97" spans="1:8">
      <c r="A97">
        <v>16</v>
      </c>
      <c r="C97" t="s">
        <v>12</v>
      </c>
      <c r="D97">
        <v>97</v>
      </c>
      <c r="E97">
        <v>9</v>
      </c>
      <c r="F97">
        <v>0</v>
      </c>
      <c r="H97">
        <f t="shared" si="1"/>
        <v>0</v>
      </c>
    </row>
  </sheetData>
  <sortState ref="A2:E97">
    <sortCondition ref="D2:D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I8" sqref="I8"/>
    </sheetView>
  </sheetViews>
  <sheetFormatPr baseColWidth="10" defaultRowHeight="15" x14ac:dyDescent="0"/>
  <cols>
    <col min="2" max="3" width="24" customWidth="1"/>
  </cols>
  <sheetData>
    <row r="1" spans="1:7">
      <c r="A1" t="s">
        <v>13</v>
      </c>
      <c r="B1" t="s">
        <v>9</v>
      </c>
      <c r="C1" t="s">
        <v>8</v>
      </c>
      <c r="D1" t="s">
        <v>7</v>
      </c>
      <c r="E1" t="s">
        <v>4</v>
      </c>
      <c r="F1" t="s">
        <v>5</v>
      </c>
      <c r="G1" t="s">
        <v>6</v>
      </c>
    </row>
    <row r="2" spans="1:7">
      <c r="A2">
        <v>5</v>
      </c>
      <c r="C2" t="s">
        <v>11</v>
      </c>
      <c r="D2">
        <v>1</v>
      </c>
      <c r="F2">
        <v>3.4444444444444446</v>
      </c>
      <c r="G2">
        <v>8.5</v>
      </c>
    </row>
    <row r="3" spans="1:7">
      <c r="A3">
        <v>5</v>
      </c>
      <c r="C3" t="s">
        <v>12</v>
      </c>
      <c r="D3">
        <v>2</v>
      </c>
      <c r="F3">
        <v>3.7</v>
      </c>
      <c r="G3">
        <v>5</v>
      </c>
    </row>
    <row r="4" spans="1:7">
      <c r="A4">
        <v>5</v>
      </c>
      <c r="C4" t="s">
        <v>11</v>
      </c>
      <c r="D4">
        <v>3</v>
      </c>
      <c r="F4">
        <v>2.0769230769230771</v>
      </c>
      <c r="G4">
        <v>5</v>
      </c>
    </row>
    <row r="5" spans="1:7">
      <c r="A5">
        <v>5</v>
      </c>
      <c r="C5" t="s">
        <v>12</v>
      </c>
      <c r="D5">
        <v>4</v>
      </c>
      <c r="F5">
        <v>3.7777777777777777</v>
      </c>
      <c r="G5">
        <v>5</v>
      </c>
    </row>
    <row r="6" spans="1:7">
      <c r="A6">
        <v>2</v>
      </c>
      <c r="C6" t="s">
        <v>11</v>
      </c>
      <c r="D6">
        <v>5</v>
      </c>
      <c r="F6">
        <v>3.7142857142857144</v>
      </c>
      <c r="G6">
        <v>0</v>
      </c>
    </row>
    <row r="7" spans="1:7">
      <c r="A7">
        <v>2</v>
      </c>
      <c r="C7" t="s">
        <v>12</v>
      </c>
      <c r="D7">
        <v>6</v>
      </c>
      <c r="F7">
        <v>3.5</v>
      </c>
      <c r="G7">
        <v>4</v>
      </c>
    </row>
    <row r="8" spans="1:7">
      <c r="A8">
        <v>6</v>
      </c>
      <c r="C8" t="s">
        <v>11</v>
      </c>
      <c r="D8">
        <v>7</v>
      </c>
      <c r="F8">
        <v>3</v>
      </c>
      <c r="G8">
        <v>0</v>
      </c>
    </row>
    <row r="9" spans="1:7">
      <c r="A9">
        <v>3</v>
      </c>
      <c r="C9" t="s">
        <v>11</v>
      </c>
      <c r="D9">
        <v>8</v>
      </c>
      <c r="F9">
        <v>3.125</v>
      </c>
      <c r="G9">
        <v>0</v>
      </c>
    </row>
    <row r="10" spans="1:7">
      <c r="A10">
        <v>11</v>
      </c>
      <c r="C10" t="s">
        <v>11</v>
      </c>
      <c r="D10">
        <v>9</v>
      </c>
      <c r="F10">
        <v>2.75</v>
      </c>
      <c r="G10">
        <v>6</v>
      </c>
    </row>
    <row r="11" spans="1:7">
      <c r="A11">
        <v>11</v>
      </c>
      <c r="C11" t="s">
        <v>12</v>
      </c>
      <c r="D11">
        <v>10</v>
      </c>
      <c r="F11">
        <v>2.25</v>
      </c>
      <c r="G11">
        <v>0</v>
      </c>
    </row>
    <row r="12" spans="1:7">
      <c r="A12">
        <v>11</v>
      </c>
      <c r="C12" t="s">
        <v>11</v>
      </c>
      <c r="D12">
        <v>11</v>
      </c>
      <c r="F12">
        <v>1</v>
      </c>
      <c r="G12">
        <v>5.5</v>
      </c>
    </row>
    <row r="13" spans="1:7">
      <c r="A13">
        <v>11</v>
      </c>
      <c r="C13" t="s">
        <v>12</v>
      </c>
      <c r="D13">
        <v>12</v>
      </c>
      <c r="F13">
        <v>2.8333333333333335</v>
      </c>
      <c r="G13">
        <v>5</v>
      </c>
    </row>
    <row r="14" spans="1:7">
      <c r="A14">
        <v>15</v>
      </c>
      <c r="C14" t="s">
        <v>11</v>
      </c>
      <c r="D14">
        <v>13</v>
      </c>
      <c r="F14">
        <v>2.4285714285714284</v>
      </c>
      <c r="G14">
        <v>0</v>
      </c>
    </row>
    <row r="15" spans="1:7">
      <c r="A15">
        <v>15</v>
      </c>
      <c r="C15" t="s">
        <v>12</v>
      </c>
      <c r="D15">
        <v>14</v>
      </c>
      <c r="F15">
        <v>3.8571428571428572</v>
      </c>
      <c r="G15">
        <v>5.75</v>
      </c>
    </row>
    <row r="16" spans="1:7">
      <c r="A16">
        <v>15</v>
      </c>
      <c r="C16" t="s">
        <v>11</v>
      </c>
      <c r="D16">
        <v>15</v>
      </c>
      <c r="F16">
        <v>1.1818181818181819</v>
      </c>
      <c r="G16">
        <v>0</v>
      </c>
    </row>
    <row r="17" spans="1:7">
      <c r="A17">
        <v>6</v>
      </c>
      <c r="C17" t="s">
        <v>12</v>
      </c>
      <c r="D17">
        <v>16</v>
      </c>
      <c r="F17">
        <v>3.3333333333333335</v>
      </c>
      <c r="G17">
        <v>0</v>
      </c>
    </row>
    <row r="18" spans="1:7">
      <c r="A18">
        <v>3</v>
      </c>
      <c r="C18" t="s">
        <v>12</v>
      </c>
      <c r="D18">
        <v>17</v>
      </c>
      <c r="F18">
        <v>2</v>
      </c>
      <c r="G18">
        <v>7</v>
      </c>
    </row>
    <row r="19" spans="1:7">
      <c r="A19">
        <v>15</v>
      </c>
      <c r="C19" t="s">
        <v>12</v>
      </c>
      <c r="D19">
        <v>18</v>
      </c>
      <c r="F19">
        <v>2.75</v>
      </c>
      <c r="G19">
        <v>7</v>
      </c>
    </row>
    <row r="20" spans="1:7">
      <c r="A20">
        <v>6</v>
      </c>
      <c r="C20" t="s">
        <v>12</v>
      </c>
      <c r="D20">
        <v>19</v>
      </c>
      <c r="F20">
        <v>1.6666666666666667</v>
      </c>
      <c r="G20">
        <v>0</v>
      </c>
    </row>
    <row r="21" spans="1:7">
      <c r="A21">
        <v>10</v>
      </c>
      <c r="C21" t="s">
        <v>11</v>
      </c>
      <c r="D21">
        <v>20</v>
      </c>
      <c r="F21">
        <v>2.9</v>
      </c>
      <c r="G21">
        <v>0</v>
      </c>
    </row>
    <row r="22" spans="1:7">
      <c r="A22">
        <v>10</v>
      </c>
      <c r="C22" t="s">
        <v>12</v>
      </c>
      <c r="D22">
        <v>21</v>
      </c>
      <c r="F22">
        <v>3.6666666666666665</v>
      </c>
      <c r="G22">
        <v>4.5</v>
      </c>
    </row>
    <row r="23" spans="1:7">
      <c r="A23">
        <v>10</v>
      </c>
      <c r="C23" t="s">
        <v>11</v>
      </c>
      <c r="D23">
        <v>22</v>
      </c>
      <c r="F23">
        <v>3</v>
      </c>
      <c r="G23">
        <v>0</v>
      </c>
    </row>
    <row r="24" spans="1:7">
      <c r="A24">
        <v>10</v>
      </c>
      <c r="C24" t="s">
        <v>12</v>
      </c>
      <c r="D24">
        <v>23</v>
      </c>
      <c r="F24">
        <v>4.4000000000000004</v>
      </c>
      <c r="G24">
        <v>4</v>
      </c>
    </row>
    <row r="25" spans="1:7">
      <c r="A25">
        <v>3</v>
      </c>
      <c r="C25" t="s">
        <v>11</v>
      </c>
      <c r="D25">
        <v>24</v>
      </c>
      <c r="F25">
        <v>3</v>
      </c>
      <c r="G25">
        <v>0</v>
      </c>
    </row>
    <row r="26" spans="1:7">
      <c r="A26">
        <v>3</v>
      </c>
      <c r="C26" t="s">
        <v>12</v>
      </c>
      <c r="D26">
        <v>25</v>
      </c>
      <c r="F26">
        <v>3.7142857142857144</v>
      </c>
      <c r="G26">
        <v>4</v>
      </c>
    </row>
    <row r="27" spans="1:7">
      <c r="A27">
        <v>6</v>
      </c>
      <c r="C27" t="s">
        <v>11</v>
      </c>
      <c r="D27">
        <v>26</v>
      </c>
      <c r="F27">
        <v>2.125</v>
      </c>
      <c r="G27">
        <v>3</v>
      </c>
    </row>
    <row r="28" spans="1:7">
      <c r="A28">
        <v>10</v>
      </c>
      <c r="C28" t="s">
        <v>11</v>
      </c>
      <c r="D28">
        <v>27</v>
      </c>
      <c r="F28">
        <v>1.75</v>
      </c>
      <c r="G28">
        <v>3</v>
      </c>
    </row>
    <row r="29" spans="1:7">
      <c r="A29">
        <v>10</v>
      </c>
      <c r="C29" t="s">
        <v>12</v>
      </c>
      <c r="D29">
        <v>28</v>
      </c>
      <c r="F29">
        <v>3</v>
      </c>
      <c r="G29">
        <v>6</v>
      </c>
    </row>
    <row r="30" spans="1:7">
      <c r="A30">
        <v>10</v>
      </c>
      <c r="C30" t="s">
        <v>11</v>
      </c>
      <c r="D30">
        <v>29</v>
      </c>
      <c r="F30">
        <v>2.8666666666666667</v>
      </c>
      <c r="G30">
        <v>5.5</v>
      </c>
    </row>
    <row r="31" spans="1:7">
      <c r="A31">
        <v>6</v>
      </c>
      <c r="C31" t="s">
        <v>11</v>
      </c>
      <c r="D31">
        <v>30</v>
      </c>
      <c r="F31">
        <v>3.7</v>
      </c>
      <c r="G31">
        <v>3</v>
      </c>
    </row>
    <row r="32" spans="1:7">
      <c r="A32">
        <v>6</v>
      </c>
      <c r="C32" t="s">
        <v>12</v>
      </c>
      <c r="D32">
        <v>31</v>
      </c>
      <c r="F32">
        <v>3</v>
      </c>
      <c r="G32">
        <v>3</v>
      </c>
    </row>
    <row r="33" spans="1:7">
      <c r="A33">
        <v>6</v>
      </c>
      <c r="C33" t="s">
        <v>11</v>
      </c>
      <c r="D33">
        <v>32</v>
      </c>
      <c r="F33">
        <v>2</v>
      </c>
      <c r="G33">
        <v>1</v>
      </c>
    </row>
    <row r="34" spans="1:7">
      <c r="A34">
        <v>6</v>
      </c>
      <c r="C34" t="s">
        <v>12</v>
      </c>
      <c r="D34">
        <v>34</v>
      </c>
      <c r="F34">
        <v>3</v>
      </c>
      <c r="G34">
        <v>5</v>
      </c>
    </row>
    <row r="35" spans="1:7">
      <c r="A35">
        <v>11</v>
      </c>
      <c r="C35" t="s">
        <v>11</v>
      </c>
      <c r="D35">
        <v>35</v>
      </c>
      <c r="F35">
        <v>3.2222222222222223</v>
      </c>
      <c r="G35">
        <v>0</v>
      </c>
    </row>
    <row r="36" spans="1:7">
      <c r="A36">
        <v>11</v>
      </c>
      <c r="C36" t="s">
        <v>12</v>
      </c>
      <c r="D36">
        <v>36</v>
      </c>
      <c r="F36">
        <v>4.125</v>
      </c>
      <c r="G36">
        <v>6</v>
      </c>
    </row>
    <row r="37" spans="1:7">
      <c r="A37">
        <v>11</v>
      </c>
      <c r="C37" t="s">
        <v>11</v>
      </c>
      <c r="D37">
        <v>37</v>
      </c>
      <c r="F37">
        <v>3.3333333333333335</v>
      </c>
      <c r="G37">
        <v>7</v>
      </c>
    </row>
    <row r="38" spans="1:7">
      <c r="A38">
        <v>11</v>
      </c>
      <c r="C38" t="s">
        <v>12</v>
      </c>
      <c r="D38">
        <v>38</v>
      </c>
      <c r="F38">
        <v>2.6363636363636362</v>
      </c>
      <c r="G38">
        <v>5</v>
      </c>
    </row>
    <row r="39" spans="1:7">
      <c r="A39">
        <v>3</v>
      </c>
      <c r="C39" t="s">
        <v>11</v>
      </c>
      <c r="D39">
        <v>39</v>
      </c>
      <c r="F39">
        <v>3.8</v>
      </c>
      <c r="G39">
        <v>6.6</v>
      </c>
    </row>
    <row r="40" spans="1:7">
      <c r="A40">
        <v>10</v>
      </c>
      <c r="C40" t="s">
        <v>12</v>
      </c>
      <c r="D40">
        <v>40</v>
      </c>
      <c r="F40">
        <v>3.1538461538461537</v>
      </c>
      <c r="G40">
        <v>6</v>
      </c>
    </row>
    <row r="41" spans="1:7">
      <c r="A41">
        <v>15</v>
      </c>
      <c r="C41" t="s">
        <v>11</v>
      </c>
      <c r="D41">
        <v>41</v>
      </c>
      <c r="F41">
        <v>3.7142857142857144</v>
      </c>
      <c r="G41">
        <v>7.5</v>
      </c>
    </row>
    <row r="42" spans="1:7">
      <c r="A42">
        <v>15</v>
      </c>
      <c r="C42" t="s">
        <v>12</v>
      </c>
      <c r="D42">
        <v>42</v>
      </c>
      <c r="F42">
        <v>3.6666666666666665</v>
      </c>
      <c r="G42">
        <v>0</v>
      </c>
    </row>
    <row r="43" spans="1:7">
      <c r="A43">
        <v>15</v>
      </c>
      <c r="C43" t="s">
        <v>11</v>
      </c>
      <c r="D43">
        <v>43</v>
      </c>
      <c r="F43">
        <v>3.3333333333333335</v>
      </c>
      <c r="G43">
        <v>6</v>
      </c>
    </row>
    <row r="44" spans="1:7">
      <c r="A44">
        <v>15</v>
      </c>
      <c r="C44" t="s">
        <v>12</v>
      </c>
      <c r="D44">
        <v>44</v>
      </c>
      <c r="F44">
        <v>3.5</v>
      </c>
      <c r="G44">
        <v>7</v>
      </c>
    </row>
    <row r="45" spans="1:7">
      <c r="A45">
        <v>5</v>
      </c>
      <c r="C45" t="s">
        <v>11</v>
      </c>
      <c r="D45">
        <v>45</v>
      </c>
      <c r="F45">
        <v>2.6666666666666665</v>
      </c>
      <c r="G45">
        <v>5</v>
      </c>
    </row>
    <row r="46" spans="1:7">
      <c r="A46">
        <v>3</v>
      </c>
      <c r="C46" t="s">
        <v>12</v>
      </c>
      <c r="D46">
        <v>46</v>
      </c>
      <c r="F46">
        <v>3.7777777777777777</v>
      </c>
      <c r="G46">
        <v>0</v>
      </c>
    </row>
    <row r="47" spans="1:7">
      <c r="A47">
        <v>5</v>
      </c>
      <c r="C47" t="s">
        <v>12</v>
      </c>
      <c r="D47">
        <v>47</v>
      </c>
      <c r="F47">
        <v>2.8</v>
      </c>
      <c r="G47">
        <v>0</v>
      </c>
    </row>
    <row r="48" spans="1:7">
      <c r="A48">
        <v>5</v>
      </c>
      <c r="C48" t="s">
        <v>11</v>
      </c>
      <c r="D48">
        <v>48</v>
      </c>
      <c r="F48">
        <v>3.8888888888888888</v>
      </c>
      <c r="G48">
        <v>6</v>
      </c>
    </row>
    <row r="49" spans="1:7">
      <c r="A49">
        <v>5</v>
      </c>
      <c r="C49" t="s">
        <v>12</v>
      </c>
      <c r="D49">
        <v>49</v>
      </c>
      <c r="F49">
        <v>3</v>
      </c>
      <c r="G49">
        <v>5.333333333333333</v>
      </c>
    </row>
    <row r="50" spans="1:7">
      <c r="A50">
        <v>3</v>
      </c>
      <c r="C50" t="s">
        <v>11</v>
      </c>
      <c r="D50">
        <v>50</v>
      </c>
      <c r="F50">
        <v>3.125</v>
      </c>
      <c r="G50">
        <v>7.333333333333333</v>
      </c>
    </row>
    <row r="51" spans="1:7">
      <c r="A51">
        <v>3</v>
      </c>
      <c r="C51" t="s">
        <v>12</v>
      </c>
      <c r="D51">
        <v>51</v>
      </c>
      <c r="F51">
        <v>2.5</v>
      </c>
      <c r="G51">
        <v>0</v>
      </c>
    </row>
    <row r="52" spans="1:7">
      <c r="A52">
        <v>2</v>
      </c>
      <c r="C52" t="s">
        <v>11</v>
      </c>
      <c r="D52">
        <v>52</v>
      </c>
      <c r="F52">
        <v>3.5</v>
      </c>
      <c r="G52">
        <v>0</v>
      </c>
    </row>
    <row r="53" spans="1:7">
      <c r="A53">
        <v>2</v>
      </c>
      <c r="C53" t="s">
        <v>12</v>
      </c>
      <c r="D53">
        <v>53</v>
      </c>
      <c r="F53">
        <v>4.333333333333333</v>
      </c>
      <c r="G53">
        <v>0</v>
      </c>
    </row>
    <row r="54" spans="1:7">
      <c r="A54">
        <v>2</v>
      </c>
      <c r="C54" t="s">
        <v>11</v>
      </c>
      <c r="D54">
        <v>54</v>
      </c>
      <c r="F54">
        <v>4.7142857142857144</v>
      </c>
      <c r="G54">
        <v>7.333333333333333</v>
      </c>
    </row>
    <row r="55" spans="1:7">
      <c r="A55">
        <v>2</v>
      </c>
      <c r="C55" t="s">
        <v>12</v>
      </c>
      <c r="D55">
        <v>55</v>
      </c>
      <c r="F55">
        <v>3.5384615384615383</v>
      </c>
      <c r="G55">
        <v>0</v>
      </c>
    </row>
    <row r="56" spans="1:7">
      <c r="A56">
        <v>2</v>
      </c>
      <c r="C56" t="s">
        <v>12</v>
      </c>
      <c r="D56">
        <v>56</v>
      </c>
      <c r="F56">
        <v>4.5</v>
      </c>
      <c r="G56">
        <v>0</v>
      </c>
    </row>
    <row r="57" spans="1:7">
      <c r="A57">
        <v>2</v>
      </c>
      <c r="C57" t="s">
        <v>12</v>
      </c>
      <c r="D57">
        <v>57</v>
      </c>
      <c r="F57">
        <v>4.333333333333333</v>
      </c>
      <c r="G57">
        <v>10</v>
      </c>
    </row>
    <row r="58" spans="1:7">
      <c r="A58">
        <v>2</v>
      </c>
      <c r="C58" t="s">
        <v>11</v>
      </c>
      <c r="D58">
        <v>58</v>
      </c>
      <c r="F58">
        <v>4.5454545454545459</v>
      </c>
      <c r="G58">
        <v>6</v>
      </c>
    </row>
    <row r="59" spans="1:7">
      <c r="A59">
        <v>2</v>
      </c>
      <c r="C59" t="s">
        <v>11</v>
      </c>
      <c r="D59">
        <v>59</v>
      </c>
      <c r="F59">
        <v>4.4545454545454541</v>
      </c>
      <c r="G59">
        <v>7.5</v>
      </c>
    </row>
    <row r="60" spans="1:7">
      <c r="A60">
        <v>5</v>
      </c>
      <c r="C60" t="s">
        <v>11</v>
      </c>
      <c r="D60">
        <v>60</v>
      </c>
      <c r="F60">
        <v>3.1333333333333333</v>
      </c>
      <c r="G60">
        <v>6.666666666666667</v>
      </c>
    </row>
    <row r="61" spans="1:7">
      <c r="A61">
        <v>5</v>
      </c>
      <c r="C61" t="s">
        <v>11</v>
      </c>
      <c r="D61">
        <v>61</v>
      </c>
      <c r="F61">
        <v>4.1428571428571432</v>
      </c>
      <c r="G61">
        <v>6.25</v>
      </c>
    </row>
    <row r="62" spans="1:7">
      <c r="A62">
        <v>5</v>
      </c>
      <c r="C62" t="s">
        <v>12</v>
      </c>
      <c r="D62">
        <v>62</v>
      </c>
      <c r="F62">
        <v>2.25</v>
      </c>
      <c r="G62">
        <v>0</v>
      </c>
    </row>
    <row r="63" spans="1:7">
      <c r="A63">
        <v>5</v>
      </c>
      <c r="C63" t="s">
        <v>12</v>
      </c>
      <c r="D63">
        <v>63</v>
      </c>
      <c r="F63">
        <v>3.625</v>
      </c>
      <c r="G63">
        <v>2</v>
      </c>
    </row>
    <row r="64" spans="1:7">
      <c r="A64">
        <v>3</v>
      </c>
      <c r="C64" t="s">
        <v>11</v>
      </c>
      <c r="D64">
        <v>64</v>
      </c>
      <c r="F64">
        <v>3.8888888888888888</v>
      </c>
      <c r="G64">
        <v>5.7142857142857144</v>
      </c>
    </row>
    <row r="65" spans="1:7">
      <c r="A65">
        <v>3</v>
      </c>
      <c r="C65" t="s">
        <v>12</v>
      </c>
      <c r="D65">
        <v>65</v>
      </c>
      <c r="F65">
        <v>4.0769230769230766</v>
      </c>
      <c r="G65">
        <v>0</v>
      </c>
    </row>
    <row r="66" spans="1:7">
      <c r="A66">
        <v>3</v>
      </c>
      <c r="C66" t="s">
        <v>11</v>
      </c>
      <c r="D66">
        <v>66</v>
      </c>
      <c r="F66">
        <v>3.4444444444444446</v>
      </c>
      <c r="G66">
        <v>5</v>
      </c>
    </row>
    <row r="67" spans="1:7">
      <c r="A67">
        <v>3</v>
      </c>
      <c r="C67" t="s">
        <v>12</v>
      </c>
      <c r="D67">
        <v>67</v>
      </c>
      <c r="F67">
        <v>3.1</v>
      </c>
      <c r="G67">
        <v>6</v>
      </c>
    </row>
    <row r="68" spans="1:7">
      <c r="A68">
        <v>16</v>
      </c>
      <c r="C68" t="s">
        <v>12</v>
      </c>
      <c r="D68">
        <v>68</v>
      </c>
      <c r="F68">
        <v>4.333333333333333</v>
      </c>
      <c r="G68">
        <v>0</v>
      </c>
    </row>
    <row r="69" spans="1:7">
      <c r="A69">
        <v>6</v>
      </c>
      <c r="C69" t="s">
        <v>11</v>
      </c>
      <c r="D69">
        <v>69</v>
      </c>
      <c r="F69">
        <v>2.25</v>
      </c>
      <c r="G69">
        <v>5</v>
      </c>
    </row>
    <row r="70" spans="1:7">
      <c r="A70">
        <v>6</v>
      </c>
      <c r="C70" t="s">
        <v>12</v>
      </c>
      <c r="D70">
        <v>70</v>
      </c>
      <c r="F70">
        <v>3.1428571428571428</v>
      </c>
      <c r="G70">
        <v>8</v>
      </c>
    </row>
    <row r="71" spans="1:7">
      <c r="A71">
        <v>6</v>
      </c>
      <c r="C71" t="s">
        <v>12</v>
      </c>
      <c r="D71">
        <v>71</v>
      </c>
      <c r="F71">
        <v>2</v>
      </c>
      <c r="G71">
        <v>4</v>
      </c>
    </row>
    <row r="72" spans="1:7">
      <c r="A72">
        <v>10</v>
      </c>
      <c r="C72" t="s">
        <v>12</v>
      </c>
      <c r="D72">
        <v>72</v>
      </c>
      <c r="F72">
        <v>4.7142857142857144</v>
      </c>
      <c r="G72">
        <v>6</v>
      </c>
    </row>
    <row r="73" spans="1:7">
      <c r="A73">
        <v>10</v>
      </c>
      <c r="C73" t="s">
        <v>11</v>
      </c>
      <c r="D73">
        <v>73</v>
      </c>
      <c r="F73">
        <v>3.1818181818181817</v>
      </c>
      <c r="G73">
        <v>0</v>
      </c>
    </row>
    <row r="74" spans="1:7">
      <c r="A74">
        <v>10</v>
      </c>
      <c r="C74" t="s">
        <v>12</v>
      </c>
      <c r="D74">
        <v>74</v>
      </c>
      <c r="F74">
        <v>3.6</v>
      </c>
      <c r="G74">
        <v>0</v>
      </c>
    </row>
    <row r="75" spans="1:7">
      <c r="A75">
        <v>10</v>
      </c>
      <c r="C75" t="s">
        <v>11</v>
      </c>
      <c r="D75">
        <v>75</v>
      </c>
      <c r="F75">
        <v>3.6666666666666665</v>
      </c>
      <c r="G75">
        <v>7.2</v>
      </c>
    </row>
    <row r="76" spans="1:7">
      <c r="A76">
        <v>15</v>
      </c>
      <c r="C76" t="s">
        <v>12</v>
      </c>
      <c r="D76" s="3">
        <v>76</v>
      </c>
      <c r="F76">
        <v>2.5</v>
      </c>
      <c r="G76">
        <v>0</v>
      </c>
    </row>
    <row r="77" spans="1:7">
      <c r="A77">
        <v>15</v>
      </c>
      <c r="C77" t="s">
        <v>12</v>
      </c>
      <c r="D77">
        <v>77</v>
      </c>
      <c r="F77">
        <v>2.3333333333333335</v>
      </c>
      <c r="G77">
        <v>0</v>
      </c>
    </row>
    <row r="78" spans="1:7">
      <c r="A78">
        <v>15</v>
      </c>
      <c r="C78" t="s">
        <v>11</v>
      </c>
      <c r="D78" s="3">
        <v>78</v>
      </c>
      <c r="F78">
        <v>4.3</v>
      </c>
      <c r="G78">
        <v>5.4285714285714288</v>
      </c>
    </row>
    <row r="79" spans="1:7">
      <c r="A79">
        <v>15</v>
      </c>
      <c r="C79" t="s">
        <v>11</v>
      </c>
      <c r="D79">
        <v>79</v>
      </c>
      <c r="F79">
        <v>3.2</v>
      </c>
      <c r="G79">
        <v>10</v>
      </c>
    </row>
    <row r="80" spans="1:7">
      <c r="A80">
        <v>16</v>
      </c>
      <c r="C80" t="s">
        <v>12</v>
      </c>
      <c r="D80">
        <v>80</v>
      </c>
      <c r="F80">
        <v>3</v>
      </c>
      <c r="G80">
        <v>0</v>
      </c>
    </row>
    <row r="81" spans="1:7">
      <c r="A81">
        <v>16</v>
      </c>
      <c r="C81" t="s">
        <v>11</v>
      </c>
      <c r="D81">
        <v>81</v>
      </c>
      <c r="F81">
        <v>4.1818181818181817</v>
      </c>
      <c r="G81">
        <v>8.1999999999999993</v>
      </c>
    </row>
    <row r="82" spans="1:7">
      <c r="A82">
        <v>16</v>
      </c>
      <c r="C82" t="s">
        <v>11</v>
      </c>
      <c r="D82">
        <v>82</v>
      </c>
      <c r="F82">
        <v>3.8</v>
      </c>
      <c r="G82">
        <v>5.4</v>
      </c>
    </row>
    <row r="83" spans="1:7">
      <c r="A83">
        <v>16</v>
      </c>
      <c r="C83" t="s">
        <v>12</v>
      </c>
      <c r="D83">
        <v>83</v>
      </c>
      <c r="F83">
        <v>2.5</v>
      </c>
      <c r="G83">
        <v>0</v>
      </c>
    </row>
    <row r="84" spans="1:7">
      <c r="A84">
        <v>11</v>
      </c>
      <c r="C84" t="s">
        <v>11</v>
      </c>
      <c r="D84">
        <v>84</v>
      </c>
      <c r="F84">
        <v>2.1666666666666665</v>
      </c>
      <c r="G84">
        <v>0</v>
      </c>
    </row>
    <row r="85" spans="1:7">
      <c r="A85">
        <v>11</v>
      </c>
      <c r="C85" t="s">
        <v>11</v>
      </c>
      <c r="D85">
        <v>85</v>
      </c>
      <c r="F85">
        <v>3.5833333333333335</v>
      </c>
      <c r="G85">
        <v>8</v>
      </c>
    </row>
    <row r="86" spans="1:7">
      <c r="A86">
        <v>11</v>
      </c>
      <c r="C86" t="s">
        <v>12</v>
      </c>
      <c r="D86">
        <v>86</v>
      </c>
      <c r="F86">
        <v>2.6666666666666665</v>
      </c>
      <c r="G86">
        <v>3.4</v>
      </c>
    </row>
    <row r="87" spans="1:7">
      <c r="A87">
        <v>11</v>
      </c>
      <c r="C87" t="s">
        <v>12</v>
      </c>
      <c r="D87">
        <v>87</v>
      </c>
      <c r="F87">
        <v>2.125</v>
      </c>
      <c r="G87">
        <v>0</v>
      </c>
    </row>
    <row r="88" spans="1:7">
      <c r="A88">
        <v>6</v>
      </c>
      <c r="C88" t="s">
        <v>11</v>
      </c>
      <c r="D88">
        <v>88</v>
      </c>
      <c r="F88">
        <v>3.2222222222222223</v>
      </c>
      <c r="G88">
        <v>3.6666666666666665</v>
      </c>
    </row>
    <row r="89" spans="1:7">
      <c r="A89">
        <v>16</v>
      </c>
      <c r="C89" t="s">
        <v>11</v>
      </c>
      <c r="D89">
        <v>89</v>
      </c>
      <c r="F89">
        <v>5.5</v>
      </c>
      <c r="G89">
        <v>8</v>
      </c>
    </row>
    <row r="90" spans="1:7">
      <c r="A90">
        <v>2</v>
      </c>
      <c r="C90" t="s">
        <v>11</v>
      </c>
      <c r="D90">
        <v>90</v>
      </c>
      <c r="F90">
        <v>4.7272727272727275</v>
      </c>
      <c r="G90">
        <v>6.666666666666667</v>
      </c>
    </row>
    <row r="91" spans="1:7">
      <c r="A91">
        <v>2</v>
      </c>
      <c r="C91" t="s">
        <v>12</v>
      </c>
      <c r="D91">
        <v>91</v>
      </c>
      <c r="F91">
        <v>4</v>
      </c>
      <c r="G91">
        <v>6.5</v>
      </c>
    </row>
    <row r="92" spans="1:7">
      <c r="A92">
        <v>16</v>
      </c>
      <c r="C92" t="s">
        <v>11</v>
      </c>
      <c r="D92">
        <v>92</v>
      </c>
      <c r="F92">
        <v>4.2352941176470589</v>
      </c>
      <c r="G92">
        <v>5.8571428571428568</v>
      </c>
    </row>
    <row r="93" spans="1:7">
      <c r="A93">
        <v>16</v>
      </c>
      <c r="C93" t="s">
        <v>12</v>
      </c>
      <c r="D93">
        <v>93</v>
      </c>
      <c r="F93">
        <v>3</v>
      </c>
      <c r="G93">
        <v>8</v>
      </c>
    </row>
    <row r="94" spans="1:7">
      <c r="A94">
        <v>16</v>
      </c>
      <c r="C94" t="s">
        <v>11</v>
      </c>
      <c r="D94">
        <v>94</v>
      </c>
      <c r="F94">
        <v>4.5714285714285712</v>
      </c>
      <c r="G94">
        <v>4.833333333333333</v>
      </c>
    </row>
    <row r="95" spans="1:7">
      <c r="A95">
        <v>16</v>
      </c>
      <c r="C95" t="s">
        <v>12</v>
      </c>
      <c r="D95">
        <v>95</v>
      </c>
      <c r="F95">
        <v>4.5</v>
      </c>
      <c r="G95">
        <v>5.333333333333333</v>
      </c>
    </row>
    <row r="96" spans="1:7">
      <c r="A96">
        <v>16</v>
      </c>
      <c r="C96" t="s">
        <v>11</v>
      </c>
      <c r="D96" s="3">
        <v>96</v>
      </c>
      <c r="F96">
        <v>3.4</v>
      </c>
      <c r="G96">
        <v>3</v>
      </c>
    </row>
    <row r="97" spans="1:7">
      <c r="A97">
        <v>16</v>
      </c>
      <c r="C97" t="s">
        <v>12</v>
      </c>
      <c r="D97">
        <v>97</v>
      </c>
      <c r="F97">
        <v>3.375</v>
      </c>
      <c r="G97">
        <v>0</v>
      </c>
    </row>
  </sheetData>
  <sortState ref="A2:H97">
    <sortCondition ref="D2:D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workbookViewId="0">
      <selection sqref="A1:A1048576"/>
    </sheetView>
  </sheetViews>
  <sheetFormatPr baseColWidth="10" defaultRowHeight="15" x14ac:dyDescent="0"/>
  <cols>
    <col min="3" max="3" width="20.83203125" customWidth="1"/>
  </cols>
  <sheetData>
    <row r="1" spans="1:3">
      <c r="A1" t="s">
        <v>2</v>
      </c>
      <c r="B1" t="s">
        <v>0</v>
      </c>
      <c r="C1" t="s">
        <v>15</v>
      </c>
    </row>
    <row r="2" spans="1:3">
      <c r="A2" s="2">
        <v>42026</v>
      </c>
      <c r="B2">
        <v>15</v>
      </c>
      <c r="C2">
        <v>0</v>
      </c>
    </row>
    <row r="3" spans="1:3">
      <c r="A3" s="2">
        <v>42026</v>
      </c>
      <c r="B3">
        <v>20</v>
      </c>
      <c r="C3">
        <v>0</v>
      </c>
    </row>
    <row r="4" spans="1:3">
      <c r="A4" s="2">
        <v>42026</v>
      </c>
      <c r="B4">
        <v>23</v>
      </c>
      <c r="C4">
        <v>4</v>
      </c>
    </row>
    <row r="5" spans="1:3">
      <c r="A5" s="2">
        <v>42026</v>
      </c>
      <c r="B5">
        <v>16</v>
      </c>
      <c r="C5">
        <v>0</v>
      </c>
    </row>
    <row r="6" spans="1:3">
      <c r="A6" s="2">
        <v>42026</v>
      </c>
      <c r="B6">
        <v>26</v>
      </c>
      <c r="C6">
        <v>3</v>
      </c>
    </row>
    <row r="7" spans="1:3">
      <c r="A7" s="2">
        <v>42026</v>
      </c>
      <c r="B7">
        <v>24</v>
      </c>
      <c r="C7">
        <v>0</v>
      </c>
    </row>
    <row r="8" spans="1:3">
      <c r="A8" s="2">
        <v>42026</v>
      </c>
      <c r="B8">
        <v>14</v>
      </c>
      <c r="C8">
        <v>7</v>
      </c>
    </row>
    <row r="9" spans="1:3">
      <c r="A9" s="2">
        <v>42026</v>
      </c>
      <c r="B9">
        <v>14</v>
      </c>
      <c r="C9">
        <v>4</v>
      </c>
    </row>
    <row r="10" spans="1:3">
      <c r="A10" s="2">
        <v>42026</v>
      </c>
      <c r="B10">
        <v>14</v>
      </c>
      <c r="C10">
        <v>6</v>
      </c>
    </row>
    <row r="11" spans="1:3">
      <c r="A11" s="2">
        <v>42026</v>
      </c>
      <c r="B11">
        <v>14</v>
      </c>
      <c r="C11">
        <v>6</v>
      </c>
    </row>
    <row r="12" spans="1:3">
      <c r="A12" s="2">
        <v>42026</v>
      </c>
      <c r="B12">
        <v>25</v>
      </c>
      <c r="C12">
        <v>4</v>
      </c>
    </row>
    <row r="13" spans="1:3">
      <c r="A13" s="2">
        <v>42026</v>
      </c>
      <c r="B13">
        <v>7</v>
      </c>
      <c r="C13">
        <v>0</v>
      </c>
    </row>
    <row r="14" spans="1:3">
      <c r="A14" s="2">
        <v>42026</v>
      </c>
      <c r="B14">
        <v>5</v>
      </c>
      <c r="C14">
        <v>0</v>
      </c>
    </row>
    <row r="15" spans="1:3">
      <c r="A15" s="2">
        <v>42026</v>
      </c>
      <c r="B15">
        <v>21</v>
      </c>
      <c r="C15">
        <v>5</v>
      </c>
    </row>
    <row r="16" spans="1:3">
      <c r="A16" s="2">
        <v>42026</v>
      </c>
      <c r="B16">
        <v>21</v>
      </c>
      <c r="C16">
        <v>4</v>
      </c>
    </row>
    <row r="17" spans="1:3">
      <c r="A17" s="2">
        <v>42026</v>
      </c>
      <c r="B17">
        <v>12</v>
      </c>
      <c r="C17">
        <v>5</v>
      </c>
    </row>
    <row r="18" spans="1:3">
      <c r="A18" s="2">
        <v>42026</v>
      </c>
      <c r="B18">
        <v>13</v>
      </c>
      <c r="C18">
        <v>0</v>
      </c>
    </row>
    <row r="19" spans="1:3">
      <c r="A19" s="2">
        <v>42026</v>
      </c>
      <c r="B19">
        <v>2</v>
      </c>
      <c r="C19">
        <v>5</v>
      </c>
    </row>
    <row r="20" spans="1:3">
      <c r="A20" s="2">
        <v>42025</v>
      </c>
      <c r="B20">
        <v>11</v>
      </c>
      <c r="C20">
        <v>5</v>
      </c>
    </row>
    <row r="21" spans="1:3">
      <c r="A21" s="2">
        <v>42025</v>
      </c>
      <c r="B21">
        <v>11</v>
      </c>
      <c r="C21">
        <v>5</v>
      </c>
    </row>
    <row r="22" spans="1:3">
      <c r="A22" s="2">
        <v>42025</v>
      </c>
      <c r="B22">
        <v>11</v>
      </c>
      <c r="C22">
        <v>5</v>
      </c>
    </row>
    <row r="23" spans="1:3">
      <c r="A23" s="2">
        <v>42025</v>
      </c>
      <c r="B23">
        <v>11</v>
      </c>
      <c r="C23">
        <v>7</v>
      </c>
    </row>
    <row r="24" spans="1:3">
      <c r="A24" s="2">
        <v>42025</v>
      </c>
      <c r="B24">
        <v>9</v>
      </c>
      <c r="C24">
        <v>6</v>
      </c>
    </row>
    <row r="25" spans="1:3">
      <c r="A25" s="2">
        <v>42025</v>
      </c>
      <c r="B25">
        <v>4</v>
      </c>
      <c r="C25">
        <v>5</v>
      </c>
    </row>
    <row r="26" spans="1:3">
      <c r="A26" s="2">
        <v>42025</v>
      </c>
      <c r="B26">
        <v>19</v>
      </c>
      <c r="C26">
        <v>0</v>
      </c>
    </row>
    <row r="27" spans="1:3">
      <c r="A27" s="2">
        <v>42025</v>
      </c>
      <c r="B27">
        <v>1</v>
      </c>
      <c r="C27">
        <v>5</v>
      </c>
    </row>
    <row r="28" spans="1:3">
      <c r="A28" s="2">
        <v>42025</v>
      </c>
      <c r="B28">
        <v>1</v>
      </c>
      <c r="C28">
        <v>12</v>
      </c>
    </row>
    <row r="29" spans="1:3">
      <c r="A29" s="2">
        <v>42025</v>
      </c>
      <c r="B29">
        <v>22</v>
      </c>
      <c r="C29">
        <v>0</v>
      </c>
    </row>
    <row r="30" spans="1:3">
      <c r="A30" s="2">
        <v>42025</v>
      </c>
      <c r="B30">
        <v>6</v>
      </c>
      <c r="C30">
        <v>3</v>
      </c>
    </row>
    <row r="31" spans="1:3">
      <c r="A31" s="2">
        <v>42025</v>
      </c>
      <c r="B31">
        <v>6</v>
      </c>
      <c r="C31">
        <v>5</v>
      </c>
    </row>
    <row r="32" spans="1:3">
      <c r="A32" s="2">
        <v>42025</v>
      </c>
      <c r="B32">
        <v>18</v>
      </c>
      <c r="C32">
        <v>7</v>
      </c>
    </row>
    <row r="33" spans="1:3">
      <c r="A33" s="2">
        <v>42025</v>
      </c>
      <c r="B33">
        <v>3</v>
      </c>
      <c r="C33">
        <v>4</v>
      </c>
    </row>
    <row r="34" spans="1:3">
      <c r="A34" s="2">
        <v>42025</v>
      </c>
      <c r="B34">
        <v>3</v>
      </c>
      <c r="C34">
        <v>6</v>
      </c>
    </row>
    <row r="35" spans="1:3">
      <c r="A35" s="2">
        <v>42025</v>
      </c>
      <c r="B35">
        <v>8</v>
      </c>
      <c r="C35">
        <v>0</v>
      </c>
    </row>
    <row r="36" spans="1:3">
      <c r="A36" s="4">
        <v>42025</v>
      </c>
      <c r="B36">
        <v>17</v>
      </c>
      <c r="C36">
        <v>7</v>
      </c>
    </row>
    <row r="37" spans="1:3">
      <c r="A37" s="4">
        <v>42025</v>
      </c>
      <c r="B37">
        <v>10</v>
      </c>
      <c r="C37">
        <v>0</v>
      </c>
    </row>
    <row r="38" spans="1:3">
      <c r="A38" s="2">
        <v>42027</v>
      </c>
      <c r="B38">
        <v>39</v>
      </c>
      <c r="C38">
        <v>5</v>
      </c>
    </row>
    <row r="39" spans="1:3">
      <c r="A39" s="2">
        <v>42027</v>
      </c>
      <c r="B39">
        <v>39</v>
      </c>
      <c r="C39">
        <v>5</v>
      </c>
    </row>
    <row r="40" spans="1:3">
      <c r="A40" s="2">
        <v>42027</v>
      </c>
      <c r="B40">
        <v>39</v>
      </c>
      <c r="C40">
        <v>5</v>
      </c>
    </row>
    <row r="41" spans="1:3">
      <c r="A41" s="2">
        <v>42027</v>
      </c>
      <c r="B41">
        <v>39</v>
      </c>
      <c r="C41">
        <v>8</v>
      </c>
    </row>
    <row r="42" spans="1:3">
      <c r="A42" s="2">
        <v>42027</v>
      </c>
      <c r="B42">
        <v>39</v>
      </c>
      <c r="C42">
        <v>10</v>
      </c>
    </row>
    <row r="43" spans="1:3">
      <c r="A43" s="2">
        <v>42027</v>
      </c>
      <c r="B43">
        <v>37</v>
      </c>
      <c r="C43">
        <v>4</v>
      </c>
    </row>
    <row r="44" spans="1:3">
      <c r="A44" s="2">
        <v>42027</v>
      </c>
      <c r="B44">
        <v>37</v>
      </c>
      <c r="C44">
        <v>6</v>
      </c>
    </row>
    <row r="45" spans="1:3">
      <c r="A45" s="2">
        <v>42027</v>
      </c>
      <c r="B45">
        <v>37</v>
      </c>
      <c r="C45">
        <v>6</v>
      </c>
    </row>
    <row r="46" spans="1:3">
      <c r="A46" s="2">
        <v>42027</v>
      </c>
      <c r="B46">
        <v>37</v>
      </c>
      <c r="C46">
        <v>12</v>
      </c>
    </row>
    <row r="47" spans="1:3">
      <c r="A47" s="2">
        <v>42027</v>
      </c>
      <c r="B47">
        <v>31</v>
      </c>
      <c r="C47">
        <v>3</v>
      </c>
    </row>
    <row r="48" spans="1:3">
      <c r="A48" s="2">
        <v>42027</v>
      </c>
      <c r="B48">
        <v>34</v>
      </c>
      <c r="C48">
        <v>5</v>
      </c>
    </row>
    <row r="49" spans="1:3">
      <c r="A49" s="2">
        <v>42027</v>
      </c>
      <c r="B49">
        <v>27</v>
      </c>
      <c r="C49">
        <v>3</v>
      </c>
    </row>
    <row r="50" spans="1:3">
      <c r="A50" s="2">
        <v>42027</v>
      </c>
      <c r="B50">
        <v>27</v>
      </c>
      <c r="C50">
        <v>3</v>
      </c>
    </row>
    <row r="51" spans="1:3">
      <c r="A51" s="2">
        <v>42027</v>
      </c>
      <c r="B51">
        <v>29</v>
      </c>
      <c r="C51">
        <v>4</v>
      </c>
    </row>
    <row r="52" spans="1:3">
      <c r="A52" s="2">
        <v>42027</v>
      </c>
      <c r="B52">
        <v>29</v>
      </c>
      <c r="C52">
        <v>5</v>
      </c>
    </row>
    <row r="53" spans="1:3">
      <c r="A53" s="2">
        <v>42027</v>
      </c>
      <c r="B53">
        <v>29</v>
      </c>
      <c r="C53">
        <v>6</v>
      </c>
    </row>
    <row r="54" spans="1:3">
      <c r="A54" s="2">
        <v>42027</v>
      </c>
      <c r="B54">
        <v>29</v>
      </c>
      <c r="C54">
        <v>7</v>
      </c>
    </row>
    <row r="55" spans="1:3">
      <c r="A55" s="2">
        <v>42027</v>
      </c>
      <c r="B55">
        <v>36</v>
      </c>
      <c r="C55">
        <v>3</v>
      </c>
    </row>
    <row r="56" spans="1:3">
      <c r="A56" s="2">
        <v>42027</v>
      </c>
      <c r="B56">
        <v>36</v>
      </c>
      <c r="C56">
        <v>7</v>
      </c>
    </row>
    <row r="57" spans="1:3">
      <c r="A57" s="2">
        <v>42027</v>
      </c>
      <c r="B57">
        <v>36</v>
      </c>
      <c r="C57">
        <v>8</v>
      </c>
    </row>
    <row r="58" spans="1:3">
      <c r="A58" s="2">
        <v>42027</v>
      </c>
      <c r="B58">
        <v>28</v>
      </c>
      <c r="C58">
        <v>6</v>
      </c>
    </row>
    <row r="59" spans="1:3">
      <c r="A59" s="2">
        <v>42027</v>
      </c>
      <c r="B59">
        <v>30</v>
      </c>
      <c r="C59">
        <v>3</v>
      </c>
    </row>
    <row r="60" spans="1:3">
      <c r="A60" s="2">
        <v>42027</v>
      </c>
      <c r="B60">
        <v>32</v>
      </c>
      <c r="C60">
        <v>1</v>
      </c>
    </row>
    <row r="61" spans="1:3">
      <c r="A61" s="2">
        <v>42027</v>
      </c>
      <c r="B61">
        <v>38</v>
      </c>
      <c r="C61">
        <v>5</v>
      </c>
    </row>
    <row r="62" spans="1:3">
      <c r="A62" s="2">
        <v>42027</v>
      </c>
      <c r="B62">
        <v>46</v>
      </c>
      <c r="C62">
        <v>0</v>
      </c>
    </row>
    <row r="63" spans="1:3">
      <c r="A63" s="2">
        <v>42027</v>
      </c>
      <c r="B63">
        <v>41</v>
      </c>
      <c r="C63">
        <v>7</v>
      </c>
    </row>
    <row r="64" spans="1:3">
      <c r="A64" s="2">
        <v>42027</v>
      </c>
      <c r="B64">
        <v>41</v>
      </c>
      <c r="C64">
        <v>8</v>
      </c>
    </row>
    <row r="65" spans="1:3">
      <c r="A65" s="2">
        <v>42027</v>
      </c>
      <c r="B65">
        <v>48</v>
      </c>
      <c r="C65">
        <v>3</v>
      </c>
    </row>
    <row r="66" spans="1:3">
      <c r="A66" s="2">
        <v>42027</v>
      </c>
      <c r="B66">
        <v>48</v>
      </c>
      <c r="C66">
        <v>7</v>
      </c>
    </row>
    <row r="67" spans="1:3">
      <c r="A67" s="2">
        <v>42027</v>
      </c>
      <c r="B67">
        <v>48</v>
      </c>
      <c r="C67">
        <v>7</v>
      </c>
    </row>
    <row r="68" spans="1:3">
      <c r="A68" s="2">
        <v>42027</v>
      </c>
      <c r="B68">
        <v>48</v>
      </c>
      <c r="C68">
        <v>7</v>
      </c>
    </row>
    <row r="69" spans="1:3">
      <c r="A69" s="2">
        <v>42027</v>
      </c>
      <c r="B69">
        <v>42</v>
      </c>
      <c r="C69">
        <v>0</v>
      </c>
    </row>
    <row r="70" spans="1:3">
      <c r="A70" s="2">
        <v>42027</v>
      </c>
      <c r="B70">
        <v>44</v>
      </c>
      <c r="C70">
        <v>7</v>
      </c>
    </row>
    <row r="71" spans="1:3">
      <c r="A71" s="2">
        <v>42027</v>
      </c>
      <c r="B71">
        <v>45</v>
      </c>
      <c r="C71">
        <v>4</v>
      </c>
    </row>
    <row r="72" spans="1:3">
      <c r="A72" s="2">
        <v>42027</v>
      </c>
      <c r="B72">
        <v>45</v>
      </c>
      <c r="C72">
        <v>6</v>
      </c>
    </row>
    <row r="73" spans="1:3">
      <c r="A73" s="2">
        <v>42027</v>
      </c>
      <c r="B73">
        <v>43</v>
      </c>
      <c r="C73">
        <v>5</v>
      </c>
    </row>
    <row r="74" spans="1:3">
      <c r="A74" s="2">
        <v>42027</v>
      </c>
      <c r="B74">
        <v>43</v>
      </c>
      <c r="C74">
        <v>7</v>
      </c>
    </row>
    <row r="75" spans="1:3">
      <c r="A75" s="2">
        <v>42027</v>
      </c>
      <c r="B75">
        <v>40</v>
      </c>
      <c r="C75">
        <v>3</v>
      </c>
    </row>
    <row r="76" spans="1:3">
      <c r="A76" s="2">
        <v>42027</v>
      </c>
      <c r="B76">
        <v>40</v>
      </c>
      <c r="C76">
        <v>9</v>
      </c>
    </row>
    <row r="77" spans="1:3">
      <c r="A77" s="2">
        <v>42027</v>
      </c>
      <c r="B77">
        <v>49</v>
      </c>
      <c r="C77">
        <v>1</v>
      </c>
    </row>
    <row r="78" spans="1:3">
      <c r="A78" s="2">
        <v>42027</v>
      </c>
      <c r="B78">
        <v>49</v>
      </c>
      <c r="C78">
        <v>5</v>
      </c>
    </row>
    <row r="79" spans="1:3">
      <c r="A79" s="2">
        <v>42027</v>
      </c>
      <c r="B79">
        <v>49</v>
      </c>
      <c r="C79">
        <v>10</v>
      </c>
    </row>
    <row r="80" spans="1:3">
      <c r="A80" s="2">
        <v>42027</v>
      </c>
      <c r="B80">
        <v>50</v>
      </c>
      <c r="C80">
        <v>3</v>
      </c>
    </row>
    <row r="81" spans="1:3">
      <c r="A81" s="2">
        <v>42027</v>
      </c>
      <c r="B81">
        <v>50</v>
      </c>
      <c r="C81">
        <v>9</v>
      </c>
    </row>
    <row r="82" spans="1:3">
      <c r="A82" s="2">
        <v>42027</v>
      </c>
      <c r="B82">
        <v>50</v>
      </c>
      <c r="C82">
        <v>10</v>
      </c>
    </row>
    <row r="83" spans="1:3">
      <c r="A83" s="2">
        <v>42027</v>
      </c>
      <c r="B83">
        <v>35</v>
      </c>
      <c r="C83">
        <v>0</v>
      </c>
    </row>
    <row r="84" spans="1:3">
      <c r="A84" s="2">
        <v>42027</v>
      </c>
      <c r="B84">
        <v>51</v>
      </c>
      <c r="C84">
        <v>0</v>
      </c>
    </row>
    <row r="85" spans="1:3">
      <c r="A85" s="2">
        <v>42027</v>
      </c>
      <c r="B85">
        <v>55</v>
      </c>
      <c r="C85">
        <v>0</v>
      </c>
    </row>
    <row r="86" spans="1:3">
      <c r="A86" s="2">
        <v>42027</v>
      </c>
      <c r="B86">
        <v>52</v>
      </c>
      <c r="C86">
        <v>0</v>
      </c>
    </row>
    <row r="87" spans="1:3">
      <c r="A87" s="2">
        <v>42027</v>
      </c>
      <c r="B87">
        <v>54</v>
      </c>
      <c r="C87">
        <v>7</v>
      </c>
    </row>
    <row r="88" spans="1:3">
      <c r="A88" s="2">
        <v>42027</v>
      </c>
      <c r="B88">
        <v>54</v>
      </c>
      <c r="C88">
        <v>7</v>
      </c>
    </row>
    <row r="89" spans="1:3">
      <c r="A89" s="2">
        <v>42027</v>
      </c>
      <c r="B89">
        <v>54</v>
      </c>
      <c r="C89">
        <v>5</v>
      </c>
    </row>
    <row r="90" spans="1:3">
      <c r="A90" s="2">
        <v>42027</v>
      </c>
      <c r="B90">
        <v>54</v>
      </c>
      <c r="C90">
        <v>3</v>
      </c>
    </row>
    <row r="91" spans="1:3">
      <c r="A91" s="2">
        <v>42027</v>
      </c>
      <c r="B91">
        <v>54</v>
      </c>
      <c r="C91">
        <v>9</v>
      </c>
    </row>
    <row r="92" spans="1:3">
      <c r="A92" s="2">
        <v>42027</v>
      </c>
      <c r="B92">
        <v>54</v>
      </c>
      <c r="C92">
        <v>13</v>
      </c>
    </row>
    <row r="93" spans="1:3">
      <c r="A93" s="2">
        <v>42027</v>
      </c>
      <c r="B93">
        <v>47</v>
      </c>
      <c r="C93">
        <v>0</v>
      </c>
    </row>
    <row r="94" spans="1:3">
      <c r="A94" s="2">
        <v>42027</v>
      </c>
      <c r="B94">
        <v>53</v>
      </c>
      <c r="C94">
        <v>0</v>
      </c>
    </row>
    <row r="95" spans="1:3">
      <c r="A95" s="2">
        <v>42030</v>
      </c>
      <c r="B95">
        <v>61</v>
      </c>
      <c r="C95">
        <v>4</v>
      </c>
    </row>
    <row r="96" spans="1:3">
      <c r="A96" s="2">
        <v>42030</v>
      </c>
      <c r="B96">
        <v>61</v>
      </c>
      <c r="C96">
        <v>5</v>
      </c>
    </row>
    <row r="97" spans="1:3">
      <c r="A97" s="2">
        <v>42030</v>
      </c>
      <c r="B97">
        <v>61</v>
      </c>
      <c r="C97">
        <v>6</v>
      </c>
    </row>
    <row r="98" spans="1:3">
      <c r="A98" s="2">
        <v>42030</v>
      </c>
      <c r="B98">
        <v>61</v>
      </c>
      <c r="C98">
        <v>10</v>
      </c>
    </row>
    <row r="99" spans="1:3">
      <c r="A99" s="2">
        <v>42030</v>
      </c>
      <c r="B99">
        <v>66</v>
      </c>
      <c r="C99">
        <v>5</v>
      </c>
    </row>
    <row r="100" spans="1:3">
      <c r="A100" s="2">
        <v>42030</v>
      </c>
      <c r="B100">
        <v>66</v>
      </c>
      <c r="C100">
        <v>5</v>
      </c>
    </row>
    <row r="101" spans="1:3">
      <c r="A101" s="2">
        <v>42030</v>
      </c>
      <c r="B101">
        <v>56</v>
      </c>
      <c r="C101">
        <v>0</v>
      </c>
    </row>
    <row r="102" spans="1:3">
      <c r="A102" s="2">
        <v>42030</v>
      </c>
      <c r="B102">
        <v>57</v>
      </c>
      <c r="C102">
        <v>10</v>
      </c>
    </row>
    <row r="103" spans="1:3">
      <c r="A103" s="2">
        <v>42030</v>
      </c>
      <c r="B103">
        <v>59</v>
      </c>
      <c r="C103">
        <v>5</v>
      </c>
    </row>
    <row r="104" spans="1:3">
      <c r="A104" s="2">
        <v>42030</v>
      </c>
      <c r="B104">
        <v>59</v>
      </c>
      <c r="C104">
        <v>7</v>
      </c>
    </row>
    <row r="105" spans="1:3">
      <c r="A105" s="2">
        <v>42030</v>
      </c>
      <c r="B105">
        <v>59</v>
      </c>
      <c r="C105">
        <v>9</v>
      </c>
    </row>
    <row r="106" spans="1:3">
      <c r="A106" s="2">
        <v>42030</v>
      </c>
      <c r="B106">
        <v>59</v>
      </c>
      <c r="C106">
        <v>9</v>
      </c>
    </row>
    <row r="107" spans="1:3">
      <c r="A107" s="2">
        <v>42030</v>
      </c>
      <c r="B107">
        <v>69</v>
      </c>
      <c r="C107">
        <v>5</v>
      </c>
    </row>
    <row r="108" spans="1:3">
      <c r="A108" s="2">
        <v>42030</v>
      </c>
      <c r="B108">
        <v>62</v>
      </c>
      <c r="C108">
        <v>0</v>
      </c>
    </row>
    <row r="109" spans="1:3">
      <c r="A109" s="2">
        <v>42030</v>
      </c>
      <c r="B109">
        <v>63</v>
      </c>
      <c r="C109">
        <v>2</v>
      </c>
    </row>
    <row r="110" spans="1:3">
      <c r="A110" s="2">
        <v>42030</v>
      </c>
      <c r="B110">
        <v>58</v>
      </c>
      <c r="C110">
        <v>3</v>
      </c>
    </row>
    <row r="111" spans="1:3">
      <c r="A111" s="2">
        <v>42030</v>
      </c>
      <c r="B111">
        <v>58</v>
      </c>
      <c r="C111">
        <v>9</v>
      </c>
    </row>
    <row r="112" spans="1:3">
      <c r="A112" s="2">
        <v>42030</v>
      </c>
      <c r="B112">
        <v>60</v>
      </c>
      <c r="C112">
        <v>5</v>
      </c>
    </row>
    <row r="113" spans="1:3">
      <c r="A113" s="2">
        <v>42030</v>
      </c>
      <c r="B113">
        <v>60</v>
      </c>
      <c r="C113">
        <v>7</v>
      </c>
    </row>
    <row r="114" spans="1:3">
      <c r="A114" s="2">
        <v>42030</v>
      </c>
      <c r="B114">
        <v>60</v>
      </c>
      <c r="C114">
        <v>8</v>
      </c>
    </row>
    <row r="115" spans="1:3">
      <c r="A115" s="2">
        <v>42030</v>
      </c>
      <c r="B115">
        <v>65</v>
      </c>
      <c r="C115">
        <v>0</v>
      </c>
    </row>
    <row r="116" spans="1:3">
      <c r="A116" s="2">
        <v>42030</v>
      </c>
      <c r="B116">
        <v>68</v>
      </c>
      <c r="C116">
        <v>0</v>
      </c>
    </row>
    <row r="117" spans="1:3">
      <c r="A117" s="2">
        <v>42030</v>
      </c>
      <c r="B117">
        <v>64</v>
      </c>
      <c r="C117">
        <v>3</v>
      </c>
    </row>
    <row r="118" spans="1:3">
      <c r="A118" s="2">
        <v>42030</v>
      </c>
      <c r="B118">
        <v>64</v>
      </c>
      <c r="C118">
        <v>5</v>
      </c>
    </row>
    <row r="119" spans="1:3">
      <c r="A119" s="2">
        <v>42030</v>
      </c>
      <c r="B119">
        <v>64</v>
      </c>
      <c r="C119">
        <v>7</v>
      </c>
    </row>
    <row r="120" spans="1:3">
      <c r="A120" s="2">
        <v>42030</v>
      </c>
      <c r="B120">
        <v>64</v>
      </c>
      <c r="C120">
        <v>8</v>
      </c>
    </row>
    <row r="121" spans="1:3">
      <c r="A121" s="2">
        <v>42030</v>
      </c>
      <c r="B121">
        <v>64</v>
      </c>
      <c r="C121">
        <v>5</v>
      </c>
    </row>
    <row r="122" spans="1:3">
      <c r="A122" s="2">
        <v>42030</v>
      </c>
      <c r="B122">
        <v>64</v>
      </c>
      <c r="C122">
        <v>8</v>
      </c>
    </row>
    <row r="123" spans="1:3">
      <c r="A123" s="2">
        <v>42030</v>
      </c>
      <c r="B123">
        <v>64</v>
      </c>
      <c r="C123">
        <v>4</v>
      </c>
    </row>
    <row r="124" spans="1:3">
      <c r="A124" s="2">
        <v>42030</v>
      </c>
      <c r="B124">
        <v>79</v>
      </c>
      <c r="C124">
        <v>10</v>
      </c>
    </row>
    <row r="125" spans="1:3">
      <c r="A125" s="2">
        <v>42030</v>
      </c>
      <c r="B125">
        <v>67</v>
      </c>
      <c r="C125">
        <v>4</v>
      </c>
    </row>
    <row r="126" spans="1:3">
      <c r="A126" s="2">
        <v>42030</v>
      </c>
      <c r="B126">
        <v>67</v>
      </c>
      <c r="C126">
        <v>8</v>
      </c>
    </row>
    <row r="127" spans="1:3">
      <c r="A127" s="2">
        <v>42030</v>
      </c>
      <c r="B127">
        <v>74</v>
      </c>
      <c r="C127">
        <v>0</v>
      </c>
    </row>
    <row r="128" spans="1:3">
      <c r="A128" s="2">
        <v>42030</v>
      </c>
      <c r="B128">
        <v>73</v>
      </c>
      <c r="C128">
        <v>0</v>
      </c>
    </row>
    <row r="129" spans="1:3">
      <c r="A129" s="2">
        <v>42030</v>
      </c>
      <c r="B129">
        <v>75</v>
      </c>
      <c r="C129">
        <v>4</v>
      </c>
    </row>
    <row r="130" spans="1:3">
      <c r="A130" s="2">
        <v>42030</v>
      </c>
      <c r="B130">
        <v>75</v>
      </c>
      <c r="C130">
        <v>6</v>
      </c>
    </row>
    <row r="131" spans="1:3">
      <c r="A131" s="2">
        <v>42030</v>
      </c>
      <c r="B131">
        <v>75</v>
      </c>
      <c r="C131">
        <v>7</v>
      </c>
    </row>
    <row r="132" spans="1:3">
      <c r="A132" s="2">
        <v>42030</v>
      </c>
      <c r="B132">
        <v>75</v>
      </c>
      <c r="C132">
        <v>7</v>
      </c>
    </row>
    <row r="133" spans="1:3">
      <c r="A133" s="2">
        <v>42030</v>
      </c>
      <c r="B133">
        <v>75</v>
      </c>
      <c r="C133" s="3">
        <v>12</v>
      </c>
    </row>
    <row r="134" spans="1:3">
      <c r="A134" s="2">
        <v>42030</v>
      </c>
      <c r="B134">
        <v>71</v>
      </c>
      <c r="C134">
        <v>4</v>
      </c>
    </row>
    <row r="135" spans="1:3">
      <c r="A135" s="2">
        <v>42030</v>
      </c>
      <c r="B135">
        <v>72</v>
      </c>
      <c r="C135">
        <v>6</v>
      </c>
    </row>
    <row r="136" spans="1:3">
      <c r="A136" s="2">
        <v>42030</v>
      </c>
      <c r="B136">
        <v>78</v>
      </c>
      <c r="C136">
        <v>1</v>
      </c>
    </row>
    <row r="137" spans="1:3">
      <c r="A137" s="2">
        <v>42030</v>
      </c>
      <c r="B137">
        <v>78</v>
      </c>
      <c r="C137">
        <v>4</v>
      </c>
    </row>
    <row r="138" spans="1:3">
      <c r="A138" s="2">
        <v>42030</v>
      </c>
      <c r="B138">
        <v>78</v>
      </c>
      <c r="C138">
        <v>5</v>
      </c>
    </row>
    <row r="139" spans="1:3">
      <c r="A139" s="2">
        <v>42030</v>
      </c>
      <c r="B139">
        <v>78</v>
      </c>
      <c r="C139">
        <v>8</v>
      </c>
    </row>
    <row r="140" spans="1:3">
      <c r="A140" s="2">
        <v>42030</v>
      </c>
      <c r="B140">
        <v>78</v>
      </c>
      <c r="C140">
        <v>4</v>
      </c>
    </row>
    <row r="141" spans="1:3">
      <c r="A141" s="2">
        <v>42030</v>
      </c>
      <c r="B141">
        <v>78</v>
      </c>
      <c r="C141">
        <v>10</v>
      </c>
    </row>
    <row r="142" spans="1:3">
      <c r="A142" s="2">
        <v>42030</v>
      </c>
      <c r="B142">
        <v>78</v>
      </c>
      <c r="C142">
        <v>6</v>
      </c>
    </row>
    <row r="143" spans="1:3">
      <c r="A143" s="2">
        <v>42030</v>
      </c>
      <c r="B143">
        <v>81</v>
      </c>
      <c r="C143">
        <v>10</v>
      </c>
    </row>
    <row r="144" spans="1:3">
      <c r="A144" s="2">
        <v>42030</v>
      </c>
      <c r="B144">
        <v>81</v>
      </c>
      <c r="C144">
        <v>5</v>
      </c>
    </row>
    <row r="145" spans="1:3">
      <c r="A145" s="2">
        <v>42030</v>
      </c>
      <c r="B145">
        <v>81</v>
      </c>
      <c r="C145">
        <v>8</v>
      </c>
    </row>
    <row r="146" spans="1:3">
      <c r="A146" s="2">
        <v>42030</v>
      </c>
      <c r="B146">
        <v>81</v>
      </c>
      <c r="C146">
        <v>4</v>
      </c>
    </row>
    <row r="147" spans="1:3">
      <c r="A147" s="2">
        <v>42030</v>
      </c>
      <c r="B147">
        <v>81</v>
      </c>
      <c r="C147">
        <v>14</v>
      </c>
    </row>
    <row r="148" spans="1:3">
      <c r="A148" s="2">
        <v>42030</v>
      </c>
      <c r="B148">
        <v>70</v>
      </c>
      <c r="C148">
        <v>8</v>
      </c>
    </row>
    <row r="149" spans="1:3">
      <c r="A149" s="2">
        <v>42030</v>
      </c>
      <c r="B149">
        <v>77</v>
      </c>
      <c r="C149">
        <v>0</v>
      </c>
    </row>
    <row r="150" spans="1:3">
      <c r="A150" s="2">
        <v>42030</v>
      </c>
      <c r="B150">
        <v>84</v>
      </c>
      <c r="C150">
        <v>0</v>
      </c>
    </row>
    <row r="151" spans="1:3">
      <c r="A151" s="2">
        <v>42030</v>
      </c>
      <c r="B151">
        <v>82</v>
      </c>
      <c r="C151">
        <v>6</v>
      </c>
    </row>
    <row r="152" spans="1:3">
      <c r="A152" s="2">
        <v>42030</v>
      </c>
      <c r="B152">
        <v>82</v>
      </c>
      <c r="C152">
        <v>6</v>
      </c>
    </row>
    <row r="153" spans="1:3">
      <c r="A153" s="2">
        <v>42030</v>
      </c>
      <c r="B153">
        <v>82</v>
      </c>
      <c r="C153">
        <v>4</v>
      </c>
    </row>
    <row r="154" spans="1:3">
      <c r="A154" s="2">
        <v>42030</v>
      </c>
      <c r="B154">
        <v>82</v>
      </c>
      <c r="C154">
        <v>7</v>
      </c>
    </row>
    <row r="155" spans="1:3">
      <c r="A155" s="2">
        <v>42030</v>
      </c>
      <c r="B155">
        <v>82</v>
      </c>
      <c r="C155">
        <v>4</v>
      </c>
    </row>
    <row r="156" spans="1:3">
      <c r="A156" s="2">
        <v>42030</v>
      </c>
      <c r="B156">
        <v>76</v>
      </c>
      <c r="C156">
        <v>0</v>
      </c>
    </row>
    <row r="157" spans="1:3">
      <c r="A157" s="2">
        <v>42030</v>
      </c>
      <c r="B157">
        <v>80</v>
      </c>
      <c r="C157">
        <v>0</v>
      </c>
    </row>
    <row r="158" spans="1:3">
      <c r="A158" s="2">
        <v>42030</v>
      </c>
      <c r="B158">
        <v>85</v>
      </c>
      <c r="C158">
        <v>8</v>
      </c>
    </row>
    <row r="159" spans="1:3">
      <c r="A159" s="2">
        <v>42030</v>
      </c>
      <c r="B159">
        <v>85</v>
      </c>
      <c r="C159">
        <v>8</v>
      </c>
    </row>
    <row r="160" spans="1:3">
      <c r="A160" s="4">
        <v>42030</v>
      </c>
      <c r="B160">
        <v>88</v>
      </c>
      <c r="C160">
        <v>3</v>
      </c>
    </row>
    <row r="161" spans="1:3">
      <c r="A161" s="4">
        <v>42030</v>
      </c>
      <c r="B161">
        <v>88</v>
      </c>
      <c r="C161">
        <v>4</v>
      </c>
    </row>
    <row r="162" spans="1:3">
      <c r="A162" s="4">
        <v>42030</v>
      </c>
      <c r="B162">
        <v>88</v>
      </c>
      <c r="C162">
        <v>4</v>
      </c>
    </row>
    <row r="163" spans="1:3">
      <c r="A163" s="4">
        <v>42030</v>
      </c>
      <c r="B163">
        <v>83</v>
      </c>
      <c r="C163">
        <v>0</v>
      </c>
    </row>
    <row r="164" spans="1:3">
      <c r="A164" s="4">
        <v>42030</v>
      </c>
      <c r="B164">
        <v>87</v>
      </c>
      <c r="C164">
        <v>0</v>
      </c>
    </row>
    <row r="165" spans="1:3">
      <c r="A165" s="2">
        <v>42032</v>
      </c>
      <c r="B165">
        <v>89</v>
      </c>
      <c r="C165">
        <v>8</v>
      </c>
    </row>
    <row r="166" spans="1:3">
      <c r="A166" s="2">
        <v>42032</v>
      </c>
      <c r="B166">
        <v>92</v>
      </c>
      <c r="C166">
        <v>7</v>
      </c>
    </row>
    <row r="167" spans="1:3">
      <c r="A167" s="2">
        <v>42032</v>
      </c>
      <c r="B167">
        <v>92</v>
      </c>
      <c r="C167">
        <v>7</v>
      </c>
    </row>
    <row r="168" spans="1:3">
      <c r="A168" s="2">
        <v>42032</v>
      </c>
      <c r="B168">
        <v>92</v>
      </c>
      <c r="C168">
        <v>4</v>
      </c>
    </row>
    <row r="169" spans="1:3">
      <c r="A169" s="2">
        <v>42032</v>
      </c>
      <c r="B169">
        <v>92</v>
      </c>
      <c r="C169">
        <v>3</v>
      </c>
    </row>
    <row r="170" spans="1:3">
      <c r="A170" s="2">
        <v>42032</v>
      </c>
      <c r="B170">
        <v>92</v>
      </c>
      <c r="C170">
        <v>6</v>
      </c>
    </row>
    <row r="171" spans="1:3">
      <c r="A171" s="2">
        <v>42032</v>
      </c>
      <c r="B171">
        <v>92</v>
      </c>
      <c r="C171">
        <v>7</v>
      </c>
    </row>
    <row r="172" spans="1:3">
      <c r="A172" s="2">
        <v>42032</v>
      </c>
      <c r="B172">
        <v>92</v>
      </c>
      <c r="C172">
        <v>7</v>
      </c>
    </row>
    <row r="173" spans="1:3">
      <c r="A173" s="2">
        <v>42032</v>
      </c>
      <c r="B173">
        <v>93</v>
      </c>
      <c r="C173">
        <v>8</v>
      </c>
    </row>
    <row r="174" spans="1:3">
      <c r="A174" s="2">
        <v>42032</v>
      </c>
      <c r="B174">
        <v>97</v>
      </c>
      <c r="C174" s="3"/>
    </row>
    <row r="175" spans="1:3">
      <c r="A175" s="2">
        <v>42032</v>
      </c>
      <c r="B175">
        <v>94</v>
      </c>
      <c r="C175">
        <v>5</v>
      </c>
    </row>
    <row r="176" spans="1:3">
      <c r="A176" s="2">
        <v>42032</v>
      </c>
      <c r="B176">
        <v>94</v>
      </c>
      <c r="C176">
        <v>6</v>
      </c>
    </row>
    <row r="177" spans="1:3">
      <c r="A177" s="2">
        <v>42032</v>
      </c>
      <c r="B177">
        <v>94</v>
      </c>
      <c r="C177">
        <v>3</v>
      </c>
    </row>
    <row r="178" spans="1:3">
      <c r="A178" s="2">
        <v>42032</v>
      </c>
      <c r="B178">
        <v>94</v>
      </c>
      <c r="C178">
        <v>3</v>
      </c>
    </row>
    <row r="179" spans="1:3">
      <c r="A179" s="2">
        <v>42032</v>
      </c>
      <c r="B179">
        <v>94</v>
      </c>
      <c r="C179">
        <v>5</v>
      </c>
    </row>
    <row r="180" spans="1:3">
      <c r="A180" s="2">
        <v>42032</v>
      </c>
      <c r="B180">
        <v>94</v>
      </c>
      <c r="C180">
        <v>7</v>
      </c>
    </row>
    <row r="181" spans="1:3">
      <c r="A181" s="2">
        <v>42032</v>
      </c>
      <c r="B181">
        <v>90</v>
      </c>
      <c r="C181">
        <v>5</v>
      </c>
    </row>
    <row r="182" spans="1:3">
      <c r="A182" s="2">
        <v>42032</v>
      </c>
      <c r="B182">
        <v>90</v>
      </c>
      <c r="C182">
        <v>7</v>
      </c>
    </row>
    <row r="183" spans="1:3">
      <c r="A183" s="2">
        <v>42032</v>
      </c>
      <c r="B183">
        <v>90</v>
      </c>
      <c r="C183">
        <v>8</v>
      </c>
    </row>
    <row r="184" spans="1:3">
      <c r="A184" s="2">
        <v>42032</v>
      </c>
      <c r="B184">
        <v>86</v>
      </c>
      <c r="C184">
        <v>3</v>
      </c>
    </row>
    <row r="185" spans="1:3">
      <c r="A185" s="2">
        <v>42032</v>
      </c>
      <c r="B185">
        <v>86</v>
      </c>
      <c r="C185">
        <v>5</v>
      </c>
    </row>
    <row r="186" spans="1:3">
      <c r="A186" s="2">
        <v>42032</v>
      </c>
      <c r="B186">
        <v>86</v>
      </c>
      <c r="C186">
        <v>1</v>
      </c>
    </row>
    <row r="187" spans="1:3">
      <c r="A187" s="2">
        <v>42032</v>
      </c>
      <c r="B187">
        <v>86</v>
      </c>
      <c r="C187">
        <v>2</v>
      </c>
    </row>
    <row r="188" spans="1:3">
      <c r="A188" s="2">
        <v>42032</v>
      </c>
      <c r="B188">
        <v>86</v>
      </c>
      <c r="C188">
        <v>6</v>
      </c>
    </row>
    <row r="189" spans="1:3">
      <c r="A189" s="2">
        <v>42032</v>
      </c>
      <c r="B189">
        <v>91</v>
      </c>
      <c r="C189">
        <v>4</v>
      </c>
    </row>
    <row r="190" spans="1:3">
      <c r="A190" s="2">
        <v>42032</v>
      </c>
      <c r="B190">
        <v>91</v>
      </c>
      <c r="C190">
        <v>9</v>
      </c>
    </row>
    <row r="191" spans="1:3">
      <c r="A191" s="2">
        <v>42032</v>
      </c>
      <c r="B191">
        <v>96</v>
      </c>
      <c r="C191">
        <v>3</v>
      </c>
    </row>
    <row r="192" spans="1:3">
      <c r="A192" s="2">
        <v>42032</v>
      </c>
      <c r="B192">
        <v>95</v>
      </c>
      <c r="C192">
        <v>6</v>
      </c>
    </row>
    <row r="193" spans="1:3">
      <c r="A193" s="2">
        <v>42032</v>
      </c>
      <c r="B193">
        <v>95</v>
      </c>
      <c r="C193">
        <v>5</v>
      </c>
    </row>
    <row r="194" spans="1:3">
      <c r="A194" s="2">
        <v>42032</v>
      </c>
      <c r="B194">
        <v>95</v>
      </c>
      <c r="C194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97"/>
  <sheetViews>
    <sheetView topLeftCell="B1" workbookViewId="0">
      <selection activeCell="I2" sqref="I2:I97"/>
    </sheetView>
  </sheetViews>
  <sheetFormatPr baseColWidth="10" defaultRowHeight="15" x14ac:dyDescent="0"/>
  <sheetData>
    <row r="1" spans="5:9">
      <c r="E1" t="s">
        <v>16</v>
      </c>
      <c r="H1" t="s">
        <v>17</v>
      </c>
      <c r="I1" t="s">
        <v>18</v>
      </c>
    </row>
    <row r="2" spans="5:9">
      <c r="E2">
        <v>1</v>
      </c>
      <c r="H2">
        <v>2</v>
      </c>
      <c r="I2">
        <v>8.5</v>
      </c>
    </row>
    <row r="3" spans="5:9">
      <c r="E3">
        <v>2</v>
      </c>
      <c r="H3">
        <v>1</v>
      </c>
      <c r="I3">
        <v>5</v>
      </c>
    </row>
    <row r="4" spans="5:9">
      <c r="E4">
        <v>3</v>
      </c>
      <c r="H4">
        <v>2</v>
      </c>
      <c r="I4">
        <v>5</v>
      </c>
    </row>
    <row r="5" spans="5:9">
      <c r="E5">
        <v>4</v>
      </c>
      <c r="H5">
        <v>1</v>
      </c>
      <c r="I5">
        <v>5</v>
      </c>
    </row>
    <row r="6" spans="5:9">
      <c r="E6">
        <v>5</v>
      </c>
      <c r="H6">
        <v>0</v>
      </c>
      <c r="I6">
        <v>0</v>
      </c>
    </row>
    <row r="7" spans="5:9">
      <c r="E7">
        <v>6</v>
      </c>
      <c r="H7">
        <v>2</v>
      </c>
      <c r="I7">
        <v>4</v>
      </c>
    </row>
    <row r="8" spans="5:9">
      <c r="E8">
        <v>7</v>
      </c>
      <c r="H8">
        <v>0</v>
      </c>
      <c r="I8">
        <v>0</v>
      </c>
    </row>
    <row r="9" spans="5:9">
      <c r="E9">
        <v>8</v>
      </c>
      <c r="H9">
        <v>0</v>
      </c>
      <c r="I9">
        <v>0</v>
      </c>
    </row>
    <row r="10" spans="5:9">
      <c r="E10">
        <v>9</v>
      </c>
      <c r="H10">
        <v>1</v>
      </c>
      <c r="I10">
        <v>6</v>
      </c>
    </row>
    <row r="11" spans="5:9">
      <c r="E11">
        <v>10</v>
      </c>
      <c r="H11">
        <v>0</v>
      </c>
      <c r="I11">
        <v>0</v>
      </c>
    </row>
    <row r="12" spans="5:9">
      <c r="E12">
        <v>11</v>
      </c>
      <c r="H12">
        <v>4</v>
      </c>
      <c r="I12">
        <v>5.5</v>
      </c>
    </row>
    <row r="13" spans="5:9">
      <c r="E13">
        <v>12</v>
      </c>
      <c r="H13">
        <v>1</v>
      </c>
      <c r="I13">
        <v>5</v>
      </c>
    </row>
    <row r="14" spans="5:9">
      <c r="E14">
        <v>13</v>
      </c>
      <c r="H14">
        <v>0</v>
      </c>
      <c r="I14">
        <v>0</v>
      </c>
    </row>
    <row r="15" spans="5:9">
      <c r="E15">
        <v>14</v>
      </c>
      <c r="H15">
        <v>4</v>
      </c>
      <c r="I15">
        <v>5.75</v>
      </c>
    </row>
    <row r="16" spans="5:9">
      <c r="E16">
        <v>15</v>
      </c>
      <c r="H16">
        <v>0</v>
      </c>
      <c r="I16">
        <v>0</v>
      </c>
    </row>
    <row r="17" spans="5:9">
      <c r="E17">
        <v>16</v>
      </c>
      <c r="H17">
        <v>0</v>
      </c>
      <c r="I17">
        <v>0</v>
      </c>
    </row>
    <row r="18" spans="5:9">
      <c r="E18">
        <v>17</v>
      </c>
      <c r="H18">
        <v>1</v>
      </c>
      <c r="I18">
        <v>7</v>
      </c>
    </row>
    <row r="19" spans="5:9">
      <c r="E19">
        <v>18</v>
      </c>
      <c r="H19">
        <v>1</v>
      </c>
      <c r="I19">
        <v>7</v>
      </c>
    </row>
    <row r="20" spans="5:9">
      <c r="E20">
        <v>19</v>
      </c>
      <c r="H20">
        <v>0</v>
      </c>
      <c r="I20">
        <v>0</v>
      </c>
    </row>
    <row r="21" spans="5:9">
      <c r="E21">
        <v>20</v>
      </c>
      <c r="H21">
        <v>0</v>
      </c>
      <c r="I21">
        <v>0</v>
      </c>
    </row>
    <row r="22" spans="5:9">
      <c r="E22">
        <v>21</v>
      </c>
      <c r="H22">
        <v>2</v>
      </c>
      <c r="I22">
        <v>4.5</v>
      </c>
    </row>
    <row r="23" spans="5:9">
      <c r="E23">
        <v>22</v>
      </c>
      <c r="H23">
        <v>0</v>
      </c>
      <c r="I23">
        <v>0</v>
      </c>
    </row>
    <row r="24" spans="5:9">
      <c r="E24">
        <v>23</v>
      </c>
      <c r="H24">
        <v>1</v>
      </c>
      <c r="I24">
        <v>4</v>
      </c>
    </row>
    <row r="25" spans="5:9">
      <c r="E25">
        <v>24</v>
      </c>
      <c r="H25">
        <v>0</v>
      </c>
      <c r="I25">
        <v>0</v>
      </c>
    </row>
    <row r="26" spans="5:9">
      <c r="E26">
        <v>25</v>
      </c>
      <c r="H26">
        <v>1</v>
      </c>
      <c r="I26">
        <v>4</v>
      </c>
    </row>
    <row r="27" spans="5:9">
      <c r="E27">
        <v>26</v>
      </c>
      <c r="H27">
        <v>1</v>
      </c>
      <c r="I27">
        <v>3</v>
      </c>
    </row>
    <row r="28" spans="5:9">
      <c r="E28">
        <v>27</v>
      </c>
      <c r="H28">
        <v>2</v>
      </c>
      <c r="I28">
        <v>3</v>
      </c>
    </row>
    <row r="29" spans="5:9">
      <c r="E29">
        <v>28</v>
      </c>
      <c r="H29">
        <v>1</v>
      </c>
      <c r="I29">
        <v>6</v>
      </c>
    </row>
    <row r="30" spans="5:9">
      <c r="E30">
        <v>29</v>
      </c>
      <c r="H30">
        <v>4</v>
      </c>
      <c r="I30">
        <v>5.5</v>
      </c>
    </row>
    <row r="31" spans="5:9">
      <c r="E31">
        <v>30</v>
      </c>
      <c r="H31">
        <v>1</v>
      </c>
      <c r="I31">
        <v>3</v>
      </c>
    </row>
    <row r="32" spans="5:9">
      <c r="E32">
        <v>31</v>
      </c>
      <c r="H32">
        <v>1</v>
      </c>
      <c r="I32">
        <v>3</v>
      </c>
    </row>
    <row r="33" spans="5:9">
      <c r="E33">
        <v>32</v>
      </c>
      <c r="H33">
        <v>1</v>
      </c>
      <c r="I33">
        <v>1</v>
      </c>
    </row>
    <row r="34" spans="5:9">
      <c r="E34">
        <v>34</v>
      </c>
      <c r="H34">
        <v>1</v>
      </c>
      <c r="I34">
        <v>5</v>
      </c>
    </row>
    <row r="35" spans="5:9">
      <c r="E35">
        <v>35</v>
      </c>
      <c r="H35">
        <v>0</v>
      </c>
      <c r="I35">
        <v>0</v>
      </c>
    </row>
    <row r="36" spans="5:9">
      <c r="E36">
        <v>36</v>
      </c>
      <c r="H36">
        <v>3</v>
      </c>
      <c r="I36">
        <v>6</v>
      </c>
    </row>
    <row r="37" spans="5:9">
      <c r="E37">
        <v>37</v>
      </c>
      <c r="H37">
        <v>4</v>
      </c>
      <c r="I37">
        <v>7</v>
      </c>
    </row>
    <row r="38" spans="5:9">
      <c r="E38">
        <v>38</v>
      </c>
      <c r="H38">
        <v>1</v>
      </c>
      <c r="I38">
        <v>5</v>
      </c>
    </row>
    <row r="39" spans="5:9">
      <c r="E39">
        <v>39</v>
      </c>
      <c r="H39">
        <v>5</v>
      </c>
      <c r="I39">
        <v>6.6</v>
      </c>
    </row>
    <row r="40" spans="5:9">
      <c r="E40">
        <v>40</v>
      </c>
      <c r="H40">
        <v>2</v>
      </c>
      <c r="I40">
        <v>6</v>
      </c>
    </row>
    <row r="41" spans="5:9">
      <c r="E41">
        <v>41</v>
      </c>
      <c r="H41">
        <v>2</v>
      </c>
      <c r="I41">
        <v>7.5</v>
      </c>
    </row>
    <row r="42" spans="5:9">
      <c r="E42">
        <v>42</v>
      </c>
      <c r="H42">
        <v>0</v>
      </c>
      <c r="I42">
        <v>0</v>
      </c>
    </row>
    <row r="43" spans="5:9">
      <c r="E43">
        <v>43</v>
      </c>
      <c r="H43">
        <v>2</v>
      </c>
      <c r="I43">
        <v>6</v>
      </c>
    </row>
    <row r="44" spans="5:9">
      <c r="E44">
        <v>44</v>
      </c>
      <c r="H44">
        <v>1</v>
      </c>
      <c r="I44">
        <v>7</v>
      </c>
    </row>
    <row r="45" spans="5:9">
      <c r="E45">
        <v>45</v>
      </c>
      <c r="H45">
        <v>2</v>
      </c>
      <c r="I45">
        <v>5</v>
      </c>
    </row>
    <row r="46" spans="5:9">
      <c r="E46">
        <v>46</v>
      </c>
      <c r="H46">
        <v>0</v>
      </c>
      <c r="I46">
        <v>0</v>
      </c>
    </row>
    <row r="47" spans="5:9">
      <c r="E47">
        <v>47</v>
      </c>
      <c r="H47">
        <v>0</v>
      </c>
      <c r="I47">
        <v>0</v>
      </c>
    </row>
    <row r="48" spans="5:9">
      <c r="E48">
        <v>48</v>
      </c>
      <c r="H48">
        <v>4</v>
      </c>
      <c r="I48">
        <v>6</v>
      </c>
    </row>
    <row r="49" spans="5:9">
      <c r="E49">
        <v>49</v>
      </c>
      <c r="H49">
        <v>3</v>
      </c>
      <c r="I49">
        <v>5.333333333333333</v>
      </c>
    </row>
    <row r="50" spans="5:9">
      <c r="E50">
        <v>50</v>
      </c>
      <c r="H50">
        <v>3</v>
      </c>
      <c r="I50">
        <v>7.333333333333333</v>
      </c>
    </row>
    <row r="51" spans="5:9">
      <c r="E51">
        <v>51</v>
      </c>
      <c r="H51">
        <v>0</v>
      </c>
      <c r="I51">
        <v>0</v>
      </c>
    </row>
    <row r="52" spans="5:9">
      <c r="E52">
        <v>52</v>
      </c>
      <c r="H52">
        <v>0</v>
      </c>
      <c r="I52">
        <v>0</v>
      </c>
    </row>
    <row r="53" spans="5:9">
      <c r="E53">
        <v>53</v>
      </c>
      <c r="H53">
        <v>0</v>
      </c>
      <c r="I53">
        <v>0</v>
      </c>
    </row>
    <row r="54" spans="5:9">
      <c r="E54">
        <v>54</v>
      </c>
      <c r="H54">
        <v>6</v>
      </c>
      <c r="I54">
        <v>7.333333333333333</v>
      </c>
    </row>
    <row r="55" spans="5:9">
      <c r="E55">
        <v>55</v>
      </c>
      <c r="H55">
        <v>0</v>
      </c>
      <c r="I55">
        <v>0</v>
      </c>
    </row>
    <row r="56" spans="5:9">
      <c r="E56">
        <v>56</v>
      </c>
      <c r="H56">
        <v>0</v>
      </c>
      <c r="I56">
        <v>0</v>
      </c>
    </row>
    <row r="57" spans="5:9">
      <c r="E57">
        <v>57</v>
      </c>
      <c r="H57">
        <v>1</v>
      </c>
      <c r="I57">
        <v>10</v>
      </c>
    </row>
    <row r="58" spans="5:9">
      <c r="E58">
        <v>58</v>
      </c>
      <c r="H58">
        <v>2</v>
      </c>
      <c r="I58">
        <v>6</v>
      </c>
    </row>
    <row r="59" spans="5:9">
      <c r="E59">
        <v>59</v>
      </c>
      <c r="H59">
        <v>4</v>
      </c>
      <c r="I59">
        <v>7.5</v>
      </c>
    </row>
    <row r="60" spans="5:9">
      <c r="E60">
        <v>60</v>
      </c>
      <c r="H60">
        <v>3</v>
      </c>
      <c r="I60">
        <v>6.666666666666667</v>
      </c>
    </row>
    <row r="61" spans="5:9">
      <c r="E61">
        <v>61</v>
      </c>
      <c r="H61">
        <v>4</v>
      </c>
      <c r="I61">
        <v>6.25</v>
      </c>
    </row>
    <row r="62" spans="5:9">
      <c r="E62">
        <v>62</v>
      </c>
      <c r="H62">
        <v>0</v>
      </c>
      <c r="I62">
        <v>0</v>
      </c>
    </row>
    <row r="63" spans="5:9">
      <c r="E63">
        <v>63</v>
      </c>
      <c r="H63">
        <v>1</v>
      </c>
      <c r="I63">
        <v>2</v>
      </c>
    </row>
    <row r="64" spans="5:9">
      <c r="E64">
        <v>64</v>
      </c>
      <c r="H64">
        <v>7</v>
      </c>
      <c r="I64">
        <v>5.7142857142857144</v>
      </c>
    </row>
    <row r="65" spans="5:9">
      <c r="E65">
        <v>65</v>
      </c>
      <c r="H65">
        <v>0</v>
      </c>
      <c r="I65">
        <v>0</v>
      </c>
    </row>
    <row r="66" spans="5:9">
      <c r="E66">
        <v>66</v>
      </c>
      <c r="H66">
        <v>2</v>
      </c>
      <c r="I66">
        <v>5</v>
      </c>
    </row>
    <row r="67" spans="5:9">
      <c r="E67">
        <v>67</v>
      </c>
      <c r="H67">
        <v>2</v>
      </c>
      <c r="I67">
        <v>6</v>
      </c>
    </row>
    <row r="68" spans="5:9">
      <c r="E68">
        <v>68</v>
      </c>
      <c r="H68">
        <v>0</v>
      </c>
      <c r="I68">
        <v>0</v>
      </c>
    </row>
    <row r="69" spans="5:9">
      <c r="E69">
        <v>69</v>
      </c>
      <c r="H69">
        <v>1</v>
      </c>
      <c r="I69">
        <v>5</v>
      </c>
    </row>
    <row r="70" spans="5:9">
      <c r="E70">
        <v>70</v>
      </c>
      <c r="H70">
        <v>1</v>
      </c>
      <c r="I70">
        <v>8</v>
      </c>
    </row>
    <row r="71" spans="5:9">
      <c r="E71">
        <v>71</v>
      </c>
      <c r="H71">
        <v>1</v>
      </c>
      <c r="I71">
        <v>4</v>
      </c>
    </row>
    <row r="72" spans="5:9">
      <c r="E72">
        <v>72</v>
      </c>
      <c r="H72">
        <v>1</v>
      </c>
      <c r="I72">
        <v>6</v>
      </c>
    </row>
    <row r="73" spans="5:9">
      <c r="E73">
        <v>73</v>
      </c>
      <c r="H73">
        <v>0</v>
      </c>
      <c r="I73">
        <v>0</v>
      </c>
    </row>
    <row r="74" spans="5:9">
      <c r="E74">
        <v>74</v>
      </c>
      <c r="H74">
        <v>0</v>
      </c>
      <c r="I74">
        <v>0</v>
      </c>
    </row>
    <row r="75" spans="5:9">
      <c r="E75">
        <v>75</v>
      </c>
      <c r="H75">
        <v>5</v>
      </c>
      <c r="I75">
        <v>7.2</v>
      </c>
    </row>
    <row r="76" spans="5:9">
      <c r="E76">
        <v>76</v>
      </c>
      <c r="H76">
        <v>0</v>
      </c>
      <c r="I76">
        <v>0</v>
      </c>
    </row>
    <row r="77" spans="5:9">
      <c r="E77">
        <v>77</v>
      </c>
      <c r="H77">
        <v>0</v>
      </c>
      <c r="I77">
        <v>0</v>
      </c>
    </row>
    <row r="78" spans="5:9">
      <c r="E78">
        <v>78</v>
      </c>
      <c r="H78">
        <v>7</v>
      </c>
      <c r="I78">
        <v>5.4285714285714288</v>
      </c>
    </row>
    <row r="79" spans="5:9">
      <c r="E79">
        <v>79</v>
      </c>
      <c r="H79">
        <v>1</v>
      </c>
      <c r="I79">
        <v>10</v>
      </c>
    </row>
    <row r="80" spans="5:9">
      <c r="E80">
        <v>80</v>
      </c>
      <c r="H80">
        <v>0</v>
      </c>
      <c r="I80">
        <v>0</v>
      </c>
    </row>
    <row r="81" spans="5:9">
      <c r="E81">
        <v>81</v>
      </c>
      <c r="H81">
        <v>5</v>
      </c>
      <c r="I81">
        <v>8.1999999999999993</v>
      </c>
    </row>
    <row r="82" spans="5:9">
      <c r="E82">
        <v>82</v>
      </c>
      <c r="H82">
        <v>5</v>
      </c>
      <c r="I82">
        <v>5.4</v>
      </c>
    </row>
    <row r="83" spans="5:9">
      <c r="E83">
        <v>83</v>
      </c>
      <c r="H83">
        <v>0</v>
      </c>
      <c r="I83">
        <v>0</v>
      </c>
    </row>
    <row r="84" spans="5:9">
      <c r="E84">
        <v>84</v>
      </c>
      <c r="H84">
        <v>0</v>
      </c>
      <c r="I84">
        <v>0</v>
      </c>
    </row>
    <row r="85" spans="5:9">
      <c r="E85">
        <v>85</v>
      </c>
      <c r="H85">
        <v>2</v>
      </c>
      <c r="I85">
        <v>8</v>
      </c>
    </row>
    <row r="86" spans="5:9">
      <c r="E86">
        <v>86</v>
      </c>
      <c r="H86">
        <v>5</v>
      </c>
      <c r="I86">
        <v>3.4</v>
      </c>
    </row>
    <row r="87" spans="5:9">
      <c r="E87">
        <v>87</v>
      </c>
      <c r="H87">
        <v>0</v>
      </c>
      <c r="I87">
        <v>0</v>
      </c>
    </row>
    <row r="88" spans="5:9">
      <c r="E88">
        <v>88</v>
      </c>
      <c r="H88">
        <v>3</v>
      </c>
      <c r="I88">
        <v>3.6666666666666665</v>
      </c>
    </row>
    <row r="89" spans="5:9">
      <c r="E89">
        <v>89</v>
      </c>
      <c r="H89">
        <v>1</v>
      </c>
      <c r="I89">
        <v>8</v>
      </c>
    </row>
    <row r="90" spans="5:9">
      <c r="E90">
        <v>90</v>
      </c>
      <c r="H90">
        <v>3</v>
      </c>
      <c r="I90">
        <v>6.666666666666667</v>
      </c>
    </row>
    <row r="91" spans="5:9">
      <c r="E91">
        <v>91</v>
      </c>
      <c r="H91">
        <v>2</v>
      </c>
      <c r="I91">
        <v>6.5</v>
      </c>
    </row>
    <row r="92" spans="5:9">
      <c r="E92">
        <v>92</v>
      </c>
      <c r="H92">
        <v>7</v>
      </c>
      <c r="I92">
        <v>5.8571428571428568</v>
      </c>
    </row>
    <row r="93" spans="5:9">
      <c r="E93">
        <v>93</v>
      </c>
      <c r="H93">
        <v>1</v>
      </c>
      <c r="I93">
        <v>8</v>
      </c>
    </row>
    <row r="94" spans="5:9">
      <c r="E94">
        <v>94</v>
      </c>
      <c r="H94">
        <v>6</v>
      </c>
      <c r="I94">
        <v>4.833333333333333</v>
      </c>
    </row>
    <row r="95" spans="5:9">
      <c r="E95">
        <v>95</v>
      </c>
      <c r="H95">
        <v>3</v>
      </c>
      <c r="I95">
        <v>5.333333333333333</v>
      </c>
    </row>
    <row r="96" spans="5:9">
      <c r="E96">
        <v>96</v>
      </c>
      <c r="H96">
        <v>1</v>
      </c>
      <c r="I96">
        <v>3</v>
      </c>
    </row>
    <row r="97" spans="5:9">
      <c r="E97">
        <v>97</v>
      </c>
      <c r="H97">
        <v>0</v>
      </c>
      <c r="I97">
        <v>0</v>
      </c>
    </row>
  </sheetData>
  <sortState ref="E1:J96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workbookViewId="0">
      <selection activeCell="Q28" sqref="Q28"/>
    </sheetView>
  </sheetViews>
  <sheetFormatPr baseColWidth="10" defaultRowHeight="15" x14ac:dyDescent="0"/>
  <cols>
    <col min="6" max="6" width="17.6640625" customWidth="1"/>
    <col min="7" max="7" width="18.1640625" customWidth="1"/>
  </cols>
  <sheetData>
    <row r="1" spans="1:16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19</v>
      </c>
      <c r="G1" t="s">
        <v>15</v>
      </c>
      <c r="H1" t="s">
        <v>20</v>
      </c>
      <c r="I1" t="s">
        <v>23</v>
      </c>
      <c r="J1" t="s">
        <v>21</v>
      </c>
      <c r="M1" t="s">
        <v>24</v>
      </c>
      <c r="N1" t="s">
        <v>0</v>
      </c>
      <c r="O1" t="s">
        <v>23</v>
      </c>
      <c r="P1" t="s">
        <v>21</v>
      </c>
    </row>
    <row r="2" spans="1:16">
      <c r="B2" s="2">
        <v>42026</v>
      </c>
      <c r="C2">
        <v>15</v>
      </c>
      <c r="G2">
        <v>0</v>
      </c>
      <c r="H2" t="s">
        <v>22</v>
      </c>
      <c r="I2" t="s">
        <v>22</v>
      </c>
      <c r="N2">
        <v>1</v>
      </c>
      <c r="O2">
        <v>5</v>
      </c>
      <c r="P2">
        <f>O2/5</f>
        <v>1</v>
      </c>
    </row>
    <row r="3" spans="1:16">
      <c r="B3" s="2">
        <v>42026</v>
      </c>
      <c r="C3">
        <v>20</v>
      </c>
      <c r="G3">
        <v>0</v>
      </c>
      <c r="H3" t="s">
        <v>22</v>
      </c>
      <c r="I3" t="s">
        <v>22</v>
      </c>
      <c r="N3">
        <v>2</v>
      </c>
      <c r="O3">
        <v>0</v>
      </c>
      <c r="P3">
        <f>O3/5</f>
        <v>0</v>
      </c>
    </row>
    <row r="4" spans="1:16">
      <c r="B4" s="2">
        <v>42026</v>
      </c>
      <c r="C4">
        <v>23</v>
      </c>
      <c r="F4">
        <v>4</v>
      </c>
      <c r="G4">
        <v>4</v>
      </c>
      <c r="H4">
        <f>G4-F4</f>
        <v>0</v>
      </c>
      <c r="I4">
        <f>AVERAGE(H4)</f>
        <v>0</v>
      </c>
      <c r="N4">
        <v>3</v>
      </c>
      <c r="O4">
        <v>3</v>
      </c>
      <c r="P4">
        <f>O4/5</f>
        <v>0.6</v>
      </c>
    </row>
    <row r="5" spans="1:16">
      <c r="B5" s="2">
        <v>42026</v>
      </c>
      <c r="C5">
        <v>16</v>
      </c>
      <c r="G5">
        <v>0</v>
      </c>
      <c r="H5" t="s">
        <v>22</v>
      </c>
      <c r="I5" t="s">
        <v>22</v>
      </c>
      <c r="N5">
        <v>4</v>
      </c>
      <c r="O5">
        <v>2</v>
      </c>
      <c r="P5">
        <f>O5/5</f>
        <v>0.4</v>
      </c>
    </row>
    <row r="6" spans="1:16">
      <c r="B6" s="2">
        <v>42026</v>
      </c>
      <c r="C6">
        <v>26</v>
      </c>
      <c r="F6">
        <v>1</v>
      </c>
      <c r="G6">
        <v>3</v>
      </c>
      <c r="H6">
        <f>G6-F6</f>
        <v>2</v>
      </c>
      <c r="I6">
        <f>AVERAGE(H6)</f>
        <v>2</v>
      </c>
      <c r="N6">
        <v>5</v>
      </c>
      <c r="O6" t="s">
        <v>22</v>
      </c>
      <c r="P6" t="s">
        <v>22</v>
      </c>
    </row>
    <row r="7" spans="1:16">
      <c r="B7" s="2">
        <v>42026</v>
      </c>
      <c r="C7">
        <v>24</v>
      </c>
      <c r="G7">
        <v>0</v>
      </c>
      <c r="H7" t="s">
        <v>22</v>
      </c>
      <c r="I7" t="s">
        <v>22</v>
      </c>
      <c r="N7">
        <v>6</v>
      </c>
      <c r="O7">
        <v>0</v>
      </c>
      <c r="P7">
        <f>O7/5</f>
        <v>0</v>
      </c>
    </row>
    <row r="8" spans="1:16">
      <c r="B8" s="2">
        <v>42026</v>
      </c>
      <c r="C8">
        <v>14</v>
      </c>
      <c r="F8">
        <v>9</v>
      </c>
      <c r="G8">
        <v>7</v>
      </c>
      <c r="H8">
        <f t="shared" ref="H8:H11" si="0">G8-F8</f>
        <v>-2</v>
      </c>
      <c r="I8">
        <f>AVERAGE(H8:H11)</f>
        <v>-0.75</v>
      </c>
      <c r="N8">
        <v>7</v>
      </c>
      <c r="O8" t="s">
        <v>22</v>
      </c>
      <c r="P8" t="s">
        <v>22</v>
      </c>
    </row>
    <row r="9" spans="1:16">
      <c r="F9">
        <v>3</v>
      </c>
      <c r="G9">
        <v>4</v>
      </c>
      <c r="H9">
        <f t="shared" si="0"/>
        <v>1</v>
      </c>
      <c r="N9">
        <v>8</v>
      </c>
      <c r="O9" t="s">
        <v>22</v>
      </c>
      <c r="P9" t="s">
        <v>22</v>
      </c>
    </row>
    <row r="10" spans="1:16">
      <c r="F10">
        <v>7</v>
      </c>
      <c r="G10">
        <v>6</v>
      </c>
      <c r="H10">
        <f t="shared" si="0"/>
        <v>-1</v>
      </c>
      <c r="N10">
        <v>9</v>
      </c>
      <c r="O10">
        <v>2</v>
      </c>
      <c r="P10">
        <f>O10/5</f>
        <v>0.4</v>
      </c>
    </row>
    <row r="11" spans="1:16">
      <c r="F11">
        <v>7</v>
      </c>
      <c r="G11">
        <v>6</v>
      </c>
      <c r="H11">
        <f t="shared" si="0"/>
        <v>-1</v>
      </c>
      <c r="N11">
        <v>10</v>
      </c>
      <c r="O11" t="s">
        <v>22</v>
      </c>
      <c r="P11" t="s">
        <v>22</v>
      </c>
    </row>
    <row r="12" spans="1:16">
      <c r="G12" s="1">
        <v>13</v>
      </c>
      <c r="N12">
        <v>11</v>
      </c>
      <c r="O12">
        <v>2</v>
      </c>
      <c r="P12">
        <f>O12/5</f>
        <v>0.4</v>
      </c>
    </row>
    <row r="13" spans="1:16">
      <c r="B13" s="2">
        <v>42026</v>
      </c>
      <c r="C13">
        <v>25</v>
      </c>
      <c r="F13">
        <v>4</v>
      </c>
      <c r="G13">
        <v>4</v>
      </c>
      <c r="H13">
        <f>G13-F13</f>
        <v>0</v>
      </c>
      <c r="I13">
        <f>AVERAGE(H13)</f>
        <v>0</v>
      </c>
      <c r="N13">
        <v>12</v>
      </c>
      <c r="O13">
        <v>2</v>
      </c>
      <c r="P13">
        <f>O13/5</f>
        <v>0.4</v>
      </c>
    </row>
    <row r="14" spans="1:16">
      <c r="B14" s="2">
        <v>42026</v>
      </c>
      <c r="C14">
        <v>7</v>
      </c>
      <c r="G14">
        <v>0</v>
      </c>
      <c r="H14" t="s">
        <v>22</v>
      </c>
      <c r="I14" t="s">
        <v>22</v>
      </c>
      <c r="N14">
        <v>13</v>
      </c>
      <c r="O14" t="s">
        <v>22</v>
      </c>
      <c r="P14" t="s">
        <v>22</v>
      </c>
    </row>
    <row r="15" spans="1:16">
      <c r="B15" s="2">
        <v>42026</v>
      </c>
      <c r="C15">
        <v>5</v>
      </c>
      <c r="G15">
        <v>0</v>
      </c>
      <c r="H15" t="s">
        <v>22</v>
      </c>
      <c r="I15" t="s">
        <v>22</v>
      </c>
      <c r="N15">
        <v>14</v>
      </c>
      <c r="O15">
        <v>-0.75</v>
      </c>
      <c r="P15">
        <f>O15/5</f>
        <v>-0.15</v>
      </c>
    </row>
    <row r="16" spans="1:16">
      <c r="B16" s="2">
        <v>42026</v>
      </c>
      <c r="C16">
        <v>21</v>
      </c>
      <c r="F16">
        <v>4</v>
      </c>
      <c r="G16">
        <v>5</v>
      </c>
      <c r="H16">
        <f t="shared" ref="H16:H18" si="1">G16-F16</f>
        <v>1</v>
      </c>
      <c r="I16">
        <f>AVERAGE(H16:H17)</f>
        <v>0.5</v>
      </c>
      <c r="N16">
        <v>15</v>
      </c>
      <c r="O16" t="s">
        <v>22</v>
      </c>
      <c r="P16" t="s">
        <v>22</v>
      </c>
    </row>
    <row r="17" spans="2:16">
      <c r="F17">
        <v>4</v>
      </c>
      <c r="G17">
        <v>4</v>
      </c>
      <c r="H17">
        <f t="shared" si="1"/>
        <v>0</v>
      </c>
      <c r="N17">
        <v>16</v>
      </c>
      <c r="O17" t="s">
        <v>22</v>
      </c>
      <c r="P17" t="s">
        <v>22</v>
      </c>
    </row>
    <row r="18" spans="2:16">
      <c r="B18" s="2">
        <v>42026</v>
      </c>
      <c r="C18">
        <v>12</v>
      </c>
      <c r="F18">
        <v>3</v>
      </c>
      <c r="G18">
        <v>5</v>
      </c>
      <c r="H18">
        <f t="shared" si="1"/>
        <v>2</v>
      </c>
      <c r="I18">
        <f>AVERAGE(H18)</f>
        <v>2</v>
      </c>
      <c r="N18">
        <v>17</v>
      </c>
      <c r="O18">
        <v>4</v>
      </c>
      <c r="P18">
        <f>O18/5</f>
        <v>0.8</v>
      </c>
    </row>
    <row r="19" spans="2:16">
      <c r="B19" s="2">
        <v>42026</v>
      </c>
      <c r="C19">
        <v>13</v>
      </c>
      <c r="G19">
        <v>0</v>
      </c>
      <c r="H19" t="s">
        <v>22</v>
      </c>
      <c r="I19" t="s">
        <v>22</v>
      </c>
      <c r="N19">
        <v>18</v>
      </c>
      <c r="O19">
        <v>2</v>
      </c>
      <c r="P19">
        <f>O19/5</f>
        <v>0.4</v>
      </c>
    </row>
    <row r="20" spans="2:16">
      <c r="B20" s="2">
        <v>42026</v>
      </c>
      <c r="C20">
        <v>2</v>
      </c>
      <c r="F20">
        <v>5</v>
      </c>
      <c r="G20">
        <v>5</v>
      </c>
      <c r="H20">
        <f t="shared" ref="H20:H83" si="2">G20-F20</f>
        <v>0</v>
      </c>
      <c r="I20">
        <f t="shared" ref="I20" si="3">AVERAGE(H20)</f>
        <v>0</v>
      </c>
      <c r="N20">
        <v>19</v>
      </c>
      <c r="O20" t="s">
        <v>22</v>
      </c>
      <c r="P20" t="s">
        <v>22</v>
      </c>
    </row>
    <row r="21" spans="2:16">
      <c r="B21" s="2">
        <v>42025</v>
      </c>
      <c r="C21">
        <v>11</v>
      </c>
      <c r="F21">
        <v>3</v>
      </c>
      <c r="G21">
        <v>5</v>
      </c>
      <c r="H21">
        <f t="shared" si="2"/>
        <v>2</v>
      </c>
      <c r="I21">
        <f>AVERAGE(H21:H24)</f>
        <v>2</v>
      </c>
      <c r="N21">
        <v>20</v>
      </c>
      <c r="O21" t="s">
        <v>22</v>
      </c>
      <c r="P21" t="s">
        <v>22</v>
      </c>
    </row>
    <row r="22" spans="2:16">
      <c r="F22">
        <v>3</v>
      </c>
      <c r="G22">
        <v>5</v>
      </c>
      <c r="H22">
        <f t="shared" si="2"/>
        <v>2</v>
      </c>
      <c r="N22">
        <v>21</v>
      </c>
      <c r="O22">
        <v>0.5</v>
      </c>
      <c r="P22">
        <f>O22/5</f>
        <v>0.1</v>
      </c>
    </row>
    <row r="23" spans="2:16">
      <c r="F23">
        <v>5</v>
      </c>
      <c r="G23">
        <v>5</v>
      </c>
      <c r="H23">
        <f t="shared" si="2"/>
        <v>0</v>
      </c>
      <c r="N23">
        <v>22</v>
      </c>
      <c r="O23" t="s">
        <v>22</v>
      </c>
      <c r="P23" t="s">
        <v>22</v>
      </c>
    </row>
    <row r="24" spans="2:16">
      <c r="F24">
        <v>3</v>
      </c>
      <c r="G24">
        <v>7</v>
      </c>
      <c r="H24">
        <f t="shared" si="2"/>
        <v>4</v>
      </c>
      <c r="N24">
        <v>23</v>
      </c>
      <c r="O24">
        <v>0</v>
      </c>
      <c r="P24">
        <f>O24/5</f>
        <v>0</v>
      </c>
    </row>
    <row r="25" spans="2:16">
      <c r="B25" s="2">
        <v>42025</v>
      </c>
      <c r="C25">
        <v>9</v>
      </c>
      <c r="F25">
        <v>4</v>
      </c>
      <c r="G25">
        <v>6</v>
      </c>
      <c r="H25">
        <f t="shared" si="2"/>
        <v>2</v>
      </c>
      <c r="I25">
        <f>AVERAGE(H25)</f>
        <v>2</v>
      </c>
      <c r="N25">
        <v>24</v>
      </c>
      <c r="O25" t="s">
        <v>22</v>
      </c>
      <c r="P25" t="s">
        <v>22</v>
      </c>
    </row>
    <row r="26" spans="2:16">
      <c r="G26" s="1">
        <v>14</v>
      </c>
      <c r="N26">
        <v>25</v>
      </c>
      <c r="O26">
        <v>0</v>
      </c>
      <c r="P26">
        <f t="shared" ref="P26:P34" si="4">O26/5</f>
        <v>0</v>
      </c>
    </row>
    <row r="27" spans="2:16">
      <c r="B27" s="2">
        <v>42025</v>
      </c>
      <c r="C27">
        <v>4</v>
      </c>
      <c r="F27">
        <v>3</v>
      </c>
      <c r="G27">
        <v>5</v>
      </c>
      <c r="H27">
        <f t="shared" si="2"/>
        <v>2</v>
      </c>
      <c r="I27">
        <f>AVERAGE(H27)</f>
        <v>2</v>
      </c>
      <c r="N27">
        <v>26</v>
      </c>
      <c r="O27">
        <v>2</v>
      </c>
      <c r="P27">
        <f t="shared" si="4"/>
        <v>0.4</v>
      </c>
    </row>
    <row r="28" spans="2:16">
      <c r="B28" s="2">
        <v>42025</v>
      </c>
      <c r="C28">
        <v>19</v>
      </c>
      <c r="G28">
        <v>0</v>
      </c>
      <c r="H28" t="s">
        <v>22</v>
      </c>
      <c r="I28" t="s">
        <v>22</v>
      </c>
      <c r="N28">
        <v>27</v>
      </c>
      <c r="O28">
        <v>0.5</v>
      </c>
      <c r="P28">
        <f t="shared" si="4"/>
        <v>0.1</v>
      </c>
    </row>
    <row r="29" spans="2:16">
      <c r="B29" s="2">
        <v>42025</v>
      </c>
      <c r="C29">
        <v>1</v>
      </c>
      <c r="F29">
        <v>2</v>
      </c>
      <c r="G29">
        <v>5</v>
      </c>
      <c r="H29">
        <f t="shared" si="2"/>
        <v>3</v>
      </c>
      <c r="I29">
        <f>AVERAGE(H29:H30)</f>
        <v>5</v>
      </c>
      <c r="N29">
        <v>28</v>
      </c>
      <c r="O29">
        <v>2</v>
      </c>
      <c r="P29">
        <f t="shared" si="4"/>
        <v>0.4</v>
      </c>
    </row>
    <row r="30" spans="2:16">
      <c r="F30">
        <v>5</v>
      </c>
      <c r="G30">
        <v>12</v>
      </c>
      <c r="H30">
        <f t="shared" si="2"/>
        <v>7</v>
      </c>
      <c r="N30">
        <v>29</v>
      </c>
      <c r="O30">
        <v>3</v>
      </c>
      <c r="P30">
        <f t="shared" si="4"/>
        <v>0.6</v>
      </c>
    </row>
    <row r="31" spans="2:16">
      <c r="B31" s="2">
        <v>42025</v>
      </c>
      <c r="C31">
        <v>22</v>
      </c>
      <c r="G31">
        <v>0</v>
      </c>
      <c r="H31" t="s">
        <v>22</v>
      </c>
      <c r="I31" t="s">
        <v>22</v>
      </c>
      <c r="N31">
        <v>30</v>
      </c>
      <c r="O31">
        <v>0</v>
      </c>
      <c r="P31">
        <f t="shared" si="4"/>
        <v>0</v>
      </c>
    </row>
    <row r="32" spans="2:16">
      <c r="B32" s="2">
        <v>42025</v>
      </c>
      <c r="C32">
        <v>6</v>
      </c>
      <c r="F32">
        <v>3</v>
      </c>
      <c r="G32">
        <v>3</v>
      </c>
      <c r="H32">
        <f t="shared" si="2"/>
        <v>0</v>
      </c>
      <c r="I32">
        <f>AVERAGE(H32:H33)</f>
        <v>0</v>
      </c>
      <c r="N32">
        <v>31</v>
      </c>
      <c r="O32">
        <v>0</v>
      </c>
      <c r="P32">
        <f t="shared" si="4"/>
        <v>0</v>
      </c>
    </row>
    <row r="33" spans="2:16">
      <c r="F33">
        <v>5</v>
      </c>
      <c r="G33">
        <v>5</v>
      </c>
      <c r="H33">
        <f t="shared" si="2"/>
        <v>0</v>
      </c>
      <c r="N33">
        <v>32</v>
      </c>
      <c r="O33">
        <v>0</v>
      </c>
      <c r="P33">
        <f t="shared" si="4"/>
        <v>0</v>
      </c>
    </row>
    <row r="34" spans="2:16">
      <c r="B34" s="2">
        <v>42025</v>
      </c>
      <c r="C34">
        <v>18</v>
      </c>
      <c r="F34">
        <v>5</v>
      </c>
      <c r="G34">
        <v>7</v>
      </c>
      <c r="H34">
        <f t="shared" si="2"/>
        <v>2</v>
      </c>
      <c r="I34">
        <f t="shared" ref="I34" si="5">AVERAGE(H34)</f>
        <v>2</v>
      </c>
      <c r="N34">
        <v>34</v>
      </c>
      <c r="O34">
        <v>2</v>
      </c>
      <c r="P34">
        <f t="shared" si="4"/>
        <v>0.4</v>
      </c>
    </row>
    <row r="35" spans="2:16">
      <c r="B35" s="2">
        <v>42025</v>
      </c>
      <c r="C35">
        <v>3</v>
      </c>
      <c r="F35">
        <v>1</v>
      </c>
      <c r="G35">
        <v>4</v>
      </c>
      <c r="H35">
        <f t="shared" si="2"/>
        <v>3</v>
      </c>
      <c r="I35">
        <f>AVERAGE(H35:H36)</f>
        <v>3</v>
      </c>
      <c r="N35">
        <v>35</v>
      </c>
      <c r="O35" t="s">
        <v>22</v>
      </c>
      <c r="P35" t="s">
        <v>22</v>
      </c>
    </row>
    <row r="36" spans="2:16">
      <c r="F36">
        <v>3</v>
      </c>
      <c r="G36">
        <v>6</v>
      </c>
      <c r="H36">
        <f t="shared" si="2"/>
        <v>3</v>
      </c>
      <c r="N36">
        <v>36</v>
      </c>
      <c r="O36">
        <v>1.3333333333333333</v>
      </c>
      <c r="P36">
        <f t="shared" ref="P36:P41" si="6">O36/5</f>
        <v>0.26666666666666666</v>
      </c>
    </row>
    <row r="37" spans="2:16">
      <c r="B37" s="2">
        <v>42025</v>
      </c>
      <c r="C37">
        <v>8</v>
      </c>
      <c r="G37">
        <v>0</v>
      </c>
      <c r="H37" t="s">
        <v>22</v>
      </c>
      <c r="I37" t="s">
        <v>22</v>
      </c>
      <c r="N37">
        <v>37</v>
      </c>
      <c r="O37">
        <v>3.5</v>
      </c>
      <c r="P37">
        <f t="shared" si="6"/>
        <v>0.7</v>
      </c>
    </row>
    <row r="38" spans="2:16">
      <c r="B38" s="4">
        <v>42025</v>
      </c>
      <c r="C38">
        <v>17</v>
      </c>
      <c r="F38">
        <v>3</v>
      </c>
      <c r="G38">
        <v>7</v>
      </c>
      <c r="H38">
        <f t="shared" si="2"/>
        <v>4</v>
      </c>
      <c r="I38">
        <f>AVERAGE(H38)</f>
        <v>4</v>
      </c>
      <c r="N38">
        <v>38</v>
      </c>
      <c r="O38">
        <v>1</v>
      </c>
      <c r="P38">
        <f t="shared" si="6"/>
        <v>0.2</v>
      </c>
    </row>
    <row r="39" spans="2:16">
      <c r="B39" s="4">
        <v>42025</v>
      </c>
      <c r="C39">
        <v>10</v>
      </c>
      <c r="G39">
        <v>0</v>
      </c>
      <c r="H39" t="s">
        <v>22</v>
      </c>
      <c r="I39" t="s">
        <v>22</v>
      </c>
      <c r="N39">
        <v>39</v>
      </c>
      <c r="O39">
        <v>2.6</v>
      </c>
      <c r="P39">
        <f t="shared" si="6"/>
        <v>0.52</v>
      </c>
    </row>
    <row r="40" spans="2:16">
      <c r="B40" s="2">
        <v>42027</v>
      </c>
      <c r="C40">
        <v>39</v>
      </c>
      <c r="F40">
        <v>6</v>
      </c>
      <c r="G40">
        <v>5</v>
      </c>
      <c r="H40">
        <f t="shared" si="2"/>
        <v>-1</v>
      </c>
      <c r="I40">
        <f>AVERAGE(H40:H44)</f>
        <v>2.6</v>
      </c>
      <c r="N40">
        <v>40</v>
      </c>
      <c r="O40">
        <v>1.5</v>
      </c>
      <c r="P40">
        <f t="shared" si="6"/>
        <v>0.3</v>
      </c>
    </row>
    <row r="41" spans="2:16">
      <c r="F41">
        <v>2</v>
      </c>
      <c r="G41">
        <v>5</v>
      </c>
      <c r="H41">
        <f t="shared" si="2"/>
        <v>3</v>
      </c>
      <c r="N41">
        <v>41</v>
      </c>
      <c r="O41">
        <v>3</v>
      </c>
      <c r="P41">
        <f t="shared" si="6"/>
        <v>0.6</v>
      </c>
    </row>
    <row r="42" spans="2:16">
      <c r="F42">
        <v>4</v>
      </c>
      <c r="G42">
        <v>5</v>
      </c>
      <c r="H42">
        <f t="shared" si="2"/>
        <v>1</v>
      </c>
      <c r="N42">
        <v>42</v>
      </c>
      <c r="O42" t="s">
        <v>22</v>
      </c>
      <c r="P42" t="s">
        <v>22</v>
      </c>
    </row>
    <row r="43" spans="2:16">
      <c r="F43">
        <v>3</v>
      </c>
      <c r="G43">
        <v>8</v>
      </c>
      <c r="H43">
        <f t="shared" si="2"/>
        <v>5</v>
      </c>
      <c r="N43">
        <v>43</v>
      </c>
      <c r="O43">
        <v>3.5</v>
      </c>
      <c r="P43">
        <f>O43/5</f>
        <v>0.7</v>
      </c>
    </row>
    <row r="44" spans="2:16">
      <c r="F44">
        <v>5</v>
      </c>
      <c r="G44">
        <v>10</v>
      </c>
      <c r="H44">
        <f t="shared" si="2"/>
        <v>5</v>
      </c>
      <c r="N44">
        <v>44</v>
      </c>
      <c r="O44">
        <v>1</v>
      </c>
      <c r="P44">
        <f>O44/5</f>
        <v>0.2</v>
      </c>
    </row>
    <row r="45" spans="2:16">
      <c r="B45" s="2">
        <v>42027</v>
      </c>
      <c r="C45">
        <v>37</v>
      </c>
      <c r="F45">
        <v>1</v>
      </c>
      <c r="G45">
        <v>4</v>
      </c>
      <c r="H45">
        <f t="shared" si="2"/>
        <v>3</v>
      </c>
      <c r="I45">
        <f>AVERAGE(H45:H48)</f>
        <v>3.5</v>
      </c>
      <c r="N45">
        <v>45</v>
      </c>
      <c r="O45">
        <v>2</v>
      </c>
      <c r="P45">
        <f>O45/5</f>
        <v>0.4</v>
      </c>
    </row>
    <row r="46" spans="2:16">
      <c r="F46">
        <v>3</v>
      </c>
      <c r="G46">
        <v>6</v>
      </c>
      <c r="H46">
        <f t="shared" si="2"/>
        <v>3</v>
      </c>
      <c r="N46">
        <v>46</v>
      </c>
      <c r="O46" t="s">
        <v>22</v>
      </c>
      <c r="P46" t="s">
        <v>22</v>
      </c>
    </row>
    <row r="47" spans="2:16">
      <c r="F47">
        <v>4</v>
      </c>
      <c r="G47">
        <v>6</v>
      </c>
      <c r="H47">
        <f t="shared" si="2"/>
        <v>2</v>
      </c>
      <c r="N47">
        <v>47</v>
      </c>
      <c r="O47" t="s">
        <v>22</v>
      </c>
      <c r="P47" t="s">
        <v>22</v>
      </c>
    </row>
    <row r="48" spans="2:16">
      <c r="F48">
        <v>6</v>
      </c>
      <c r="G48">
        <v>12</v>
      </c>
      <c r="H48">
        <f t="shared" si="2"/>
        <v>6</v>
      </c>
      <c r="N48">
        <v>48</v>
      </c>
      <c r="O48">
        <v>2</v>
      </c>
      <c r="P48">
        <f>O48/5</f>
        <v>0.4</v>
      </c>
    </row>
    <row r="49" spans="2:16">
      <c r="B49" s="2">
        <v>42027</v>
      </c>
      <c r="C49">
        <v>31</v>
      </c>
      <c r="F49">
        <v>3</v>
      </c>
      <c r="G49">
        <v>3</v>
      </c>
      <c r="H49">
        <f t="shared" si="2"/>
        <v>0</v>
      </c>
      <c r="I49">
        <f t="shared" ref="I49:I50" si="7">AVERAGE(H49)</f>
        <v>0</v>
      </c>
      <c r="N49">
        <v>49</v>
      </c>
      <c r="O49">
        <v>1.6666666666666667</v>
      </c>
      <c r="P49">
        <f>O49/5</f>
        <v>0.33333333333333337</v>
      </c>
    </row>
    <row r="50" spans="2:16">
      <c r="B50" s="2">
        <v>42027</v>
      </c>
      <c r="C50">
        <v>34</v>
      </c>
      <c r="F50">
        <v>3</v>
      </c>
      <c r="G50">
        <v>5</v>
      </c>
      <c r="H50">
        <f t="shared" si="2"/>
        <v>2</v>
      </c>
      <c r="I50">
        <f t="shared" si="7"/>
        <v>2</v>
      </c>
      <c r="N50">
        <v>50</v>
      </c>
      <c r="O50">
        <v>3.6666666666666665</v>
      </c>
      <c r="P50">
        <f>O50/5</f>
        <v>0.73333333333333328</v>
      </c>
    </row>
    <row r="51" spans="2:16">
      <c r="B51" s="2">
        <v>42027</v>
      </c>
      <c r="C51">
        <v>27</v>
      </c>
      <c r="F51">
        <v>2</v>
      </c>
      <c r="G51">
        <v>3</v>
      </c>
      <c r="H51">
        <f t="shared" si="2"/>
        <v>1</v>
      </c>
      <c r="I51">
        <f>AVERAGE(H51:H52)</f>
        <v>0.5</v>
      </c>
      <c r="N51">
        <v>51</v>
      </c>
      <c r="O51" t="s">
        <v>22</v>
      </c>
      <c r="P51" t="s">
        <v>22</v>
      </c>
    </row>
    <row r="52" spans="2:16">
      <c r="F52">
        <v>3</v>
      </c>
      <c r="G52">
        <v>3</v>
      </c>
      <c r="H52">
        <f t="shared" si="2"/>
        <v>0</v>
      </c>
      <c r="N52">
        <v>52</v>
      </c>
      <c r="O52" t="s">
        <v>22</v>
      </c>
      <c r="P52" t="s">
        <v>22</v>
      </c>
    </row>
    <row r="53" spans="2:16">
      <c r="B53" s="2">
        <v>42027</v>
      </c>
      <c r="C53">
        <v>29</v>
      </c>
      <c r="F53">
        <v>3</v>
      </c>
      <c r="G53">
        <v>4</v>
      </c>
      <c r="H53">
        <f t="shared" si="2"/>
        <v>1</v>
      </c>
      <c r="I53">
        <f>AVERAGE(H53:H56)</f>
        <v>3</v>
      </c>
      <c r="N53">
        <v>53</v>
      </c>
      <c r="O53" t="s">
        <v>22</v>
      </c>
      <c r="P53" t="s">
        <v>22</v>
      </c>
    </row>
    <row r="54" spans="2:16">
      <c r="F54">
        <v>3</v>
      </c>
      <c r="G54">
        <v>5</v>
      </c>
      <c r="H54">
        <f t="shared" si="2"/>
        <v>2</v>
      </c>
      <c r="N54">
        <v>54</v>
      </c>
      <c r="O54">
        <v>2</v>
      </c>
      <c r="P54">
        <f>O54/5</f>
        <v>0.4</v>
      </c>
    </row>
    <row r="55" spans="2:16">
      <c r="F55">
        <v>2</v>
      </c>
      <c r="G55">
        <v>6</v>
      </c>
      <c r="H55">
        <f t="shared" si="2"/>
        <v>4</v>
      </c>
      <c r="N55">
        <v>55</v>
      </c>
      <c r="O55" t="s">
        <v>22</v>
      </c>
      <c r="P55" t="s">
        <v>22</v>
      </c>
    </row>
    <row r="56" spans="2:16">
      <c r="F56">
        <v>2</v>
      </c>
      <c r="G56">
        <v>7</v>
      </c>
      <c r="H56">
        <f t="shared" si="2"/>
        <v>5</v>
      </c>
      <c r="N56">
        <v>56</v>
      </c>
      <c r="O56" t="s">
        <v>22</v>
      </c>
      <c r="P56" t="s">
        <v>22</v>
      </c>
    </row>
    <row r="57" spans="2:16">
      <c r="B57" s="2">
        <v>42027</v>
      </c>
      <c r="C57">
        <v>36</v>
      </c>
      <c r="F57">
        <v>4</v>
      </c>
      <c r="G57">
        <v>3</v>
      </c>
      <c r="H57">
        <f t="shared" si="2"/>
        <v>-1</v>
      </c>
      <c r="I57">
        <f>AVERAGE(H57:H59)</f>
        <v>1.3333333333333333</v>
      </c>
      <c r="N57">
        <v>57</v>
      </c>
      <c r="O57">
        <v>6</v>
      </c>
      <c r="P57">
        <f>O57/5</f>
        <v>1.2</v>
      </c>
    </row>
    <row r="58" spans="2:16">
      <c r="F58">
        <v>5</v>
      </c>
      <c r="G58">
        <v>7</v>
      </c>
      <c r="H58">
        <f t="shared" si="2"/>
        <v>2</v>
      </c>
      <c r="N58">
        <v>58</v>
      </c>
      <c r="O58">
        <v>1</v>
      </c>
      <c r="P58">
        <f>O58/5</f>
        <v>0.2</v>
      </c>
    </row>
    <row r="59" spans="2:16">
      <c r="F59">
        <v>5</v>
      </c>
      <c r="G59">
        <v>8</v>
      </c>
      <c r="H59">
        <f t="shared" si="2"/>
        <v>3</v>
      </c>
      <c r="N59">
        <v>59</v>
      </c>
      <c r="O59">
        <v>2.25</v>
      </c>
      <c r="P59">
        <f>O59/5</f>
        <v>0.45</v>
      </c>
    </row>
    <row r="60" spans="2:16">
      <c r="B60" s="2">
        <v>42027</v>
      </c>
      <c r="C60">
        <v>28</v>
      </c>
      <c r="F60">
        <v>4</v>
      </c>
      <c r="G60">
        <v>6</v>
      </c>
      <c r="H60">
        <f t="shared" si="2"/>
        <v>2</v>
      </c>
      <c r="I60">
        <f t="shared" ref="I60:I63" si="8">AVERAGE(H60)</f>
        <v>2</v>
      </c>
      <c r="N60">
        <v>60</v>
      </c>
      <c r="O60">
        <v>2.3333333333333335</v>
      </c>
      <c r="P60">
        <f>O60/5</f>
        <v>0.46666666666666667</v>
      </c>
    </row>
    <row r="61" spans="2:16">
      <c r="B61" s="2">
        <v>42027</v>
      </c>
      <c r="C61">
        <v>30</v>
      </c>
      <c r="F61">
        <v>3</v>
      </c>
      <c r="G61">
        <v>3</v>
      </c>
      <c r="H61">
        <f t="shared" si="2"/>
        <v>0</v>
      </c>
      <c r="I61">
        <f t="shared" si="8"/>
        <v>0</v>
      </c>
      <c r="N61">
        <v>61</v>
      </c>
      <c r="O61">
        <v>2</v>
      </c>
      <c r="P61">
        <f>O61/5</f>
        <v>0.4</v>
      </c>
    </row>
    <row r="62" spans="2:16">
      <c r="B62" s="2">
        <v>42027</v>
      </c>
      <c r="C62">
        <v>32</v>
      </c>
      <c r="F62">
        <v>1</v>
      </c>
      <c r="G62">
        <v>1</v>
      </c>
      <c r="H62">
        <f t="shared" si="2"/>
        <v>0</v>
      </c>
      <c r="I62">
        <f t="shared" si="8"/>
        <v>0</v>
      </c>
      <c r="N62">
        <v>62</v>
      </c>
      <c r="O62" t="s">
        <v>22</v>
      </c>
      <c r="P62" t="s">
        <v>22</v>
      </c>
    </row>
    <row r="63" spans="2:16">
      <c r="B63" s="2">
        <v>42027</v>
      </c>
      <c r="C63">
        <v>38</v>
      </c>
      <c r="F63">
        <v>4</v>
      </c>
      <c r="G63">
        <v>5</v>
      </c>
      <c r="H63">
        <f t="shared" si="2"/>
        <v>1</v>
      </c>
      <c r="I63">
        <f t="shared" si="8"/>
        <v>1</v>
      </c>
      <c r="N63">
        <v>63</v>
      </c>
      <c r="O63">
        <v>0</v>
      </c>
      <c r="P63">
        <f>O63/5</f>
        <v>0</v>
      </c>
    </row>
    <row r="64" spans="2:16">
      <c r="B64" s="2">
        <v>42027</v>
      </c>
      <c r="C64">
        <v>46</v>
      </c>
      <c r="G64">
        <v>0</v>
      </c>
      <c r="H64" t="s">
        <v>22</v>
      </c>
      <c r="I64" t="s">
        <v>22</v>
      </c>
      <c r="N64">
        <v>64</v>
      </c>
      <c r="O64">
        <v>0.5714285714285714</v>
      </c>
      <c r="P64">
        <f>O64/5</f>
        <v>0.11428571428571428</v>
      </c>
    </row>
    <row r="65" spans="2:16">
      <c r="B65" s="2">
        <v>42027</v>
      </c>
      <c r="C65">
        <v>41</v>
      </c>
      <c r="F65">
        <v>5</v>
      </c>
      <c r="G65">
        <v>7</v>
      </c>
      <c r="H65">
        <f t="shared" si="2"/>
        <v>2</v>
      </c>
      <c r="I65">
        <f>AVERAGE(H65:H66)</f>
        <v>3</v>
      </c>
      <c r="N65">
        <v>65</v>
      </c>
      <c r="O65" t="s">
        <v>22</v>
      </c>
      <c r="P65" t="s">
        <v>22</v>
      </c>
    </row>
    <row r="66" spans="2:16">
      <c r="F66">
        <v>4</v>
      </c>
      <c r="G66">
        <v>8</v>
      </c>
      <c r="H66">
        <f t="shared" si="2"/>
        <v>4</v>
      </c>
      <c r="N66">
        <v>66</v>
      </c>
      <c r="O66">
        <v>1.5</v>
      </c>
      <c r="P66">
        <f>O66/5</f>
        <v>0.3</v>
      </c>
    </row>
    <row r="67" spans="2:16">
      <c r="B67" s="2">
        <v>42027</v>
      </c>
      <c r="C67">
        <v>48</v>
      </c>
      <c r="F67">
        <v>2</v>
      </c>
      <c r="G67">
        <v>3</v>
      </c>
      <c r="H67">
        <f t="shared" si="2"/>
        <v>1</v>
      </c>
      <c r="I67">
        <f>AVERAGE(H67:H70)</f>
        <v>2</v>
      </c>
      <c r="N67">
        <v>67</v>
      </c>
      <c r="O67">
        <v>1.5</v>
      </c>
      <c r="P67">
        <f>O67/5</f>
        <v>0.3</v>
      </c>
    </row>
    <row r="68" spans="2:16">
      <c r="F68">
        <v>5</v>
      </c>
      <c r="G68">
        <v>7</v>
      </c>
      <c r="H68">
        <f t="shared" si="2"/>
        <v>2</v>
      </c>
      <c r="N68">
        <v>68</v>
      </c>
      <c r="O68" t="s">
        <v>22</v>
      </c>
      <c r="P68" t="s">
        <v>22</v>
      </c>
    </row>
    <row r="69" spans="2:16">
      <c r="F69">
        <v>6</v>
      </c>
      <c r="G69">
        <v>7</v>
      </c>
      <c r="H69">
        <f t="shared" si="2"/>
        <v>1</v>
      </c>
      <c r="N69">
        <v>69</v>
      </c>
      <c r="O69">
        <v>2</v>
      </c>
      <c r="P69">
        <f>O69/5</f>
        <v>0.4</v>
      </c>
    </row>
    <row r="70" spans="2:16">
      <c r="F70">
        <v>3</v>
      </c>
      <c r="G70">
        <v>7</v>
      </c>
      <c r="H70">
        <f t="shared" si="2"/>
        <v>4</v>
      </c>
      <c r="N70">
        <v>70</v>
      </c>
      <c r="O70">
        <v>2</v>
      </c>
      <c r="P70">
        <f>O70/5</f>
        <v>0.4</v>
      </c>
    </row>
    <row r="71" spans="2:16">
      <c r="B71" s="2">
        <v>42027</v>
      </c>
      <c r="C71">
        <v>42</v>
      </c>
      <c r="G71">
        <v>0</v>
      </c>
      <c r="H71" t="s">
        <v>22</v>
      </c>
      <c r="I71" t="s">
        <v>22</v>
      </c>
      <c r="N71">
        <v>71</v>
      </c>
      <c r="O71">
        <v>2</v>
      </c>
      <c r="P71">
        <f>O71/5</f>
        <v>0.4</v>
      </c>
    </row>
    <row r="72" spans="2:16">
      <c r="B72" s="2">
        <v>42027</v>
      </c>
      <c r="C72">
        <v>44</v>
      </c>
      <c r="F72">
        <v>6</v>
      </c>
      <c r="G72">
        <v>7</v>
      </c>
      <c r="H72">
        <f t="shared" si="2"/>
        <v>1</v>
      </c>
      <c r="I72">
        <f t="shared" ref="I72" si="9">AVERAGE(H72)</f>
        <v>1</v>
      </c>
      <c r="N72">
        <v>72</v>
      </c>
      <c r="O72">
        <v>0</v>
      </c>
      <c r="P72">
        <f>O72/5</f>
        <v>0</v>
      </c>
    </row>
    <row r="73" spans="2:16">
      <c r="B73" s="2">
        <v>42027</v>
      </c>
      <c r="C73">
        <v>45</v>
      </c>
      <c r="F73">
        <v>3</v>
      </c>
      <c r="G73">
        <v>4</v>
      </c>
      <c r="H73">
        <f t="shared" si="2"/>
        <v>1</v>
      </c>
      <c r="I73">
        <f>AVERAGE(H73:H74)</f>
        <v>2</v>
      </c>
      <c r="N73">
        <v>73</v>
      </c>
      <c r="O73" t="s">
        <v>22</v>
      </c>
      <c r="P73" t="s">
        <v>22</v>
      </c>
    </row>
    <row r="74" spans="2:16">
      <c r="F74">
        <v>3</v>
      </c>
      <c r="G74">
        <v>6</v>
      </c>
      <c r="H74">
        <f t="shared" si="2"/>
        <v>3</v>
      </c>
      <c r="N74">
        <v>74</v>
      </c>
      <c r="O74" t="s">
        <v>22</v>
      </c>
      <c r="P74" t="s">
        <v>22</v>
      </c>
    </row>
    <row r="75" spans="2:16">
      <c r="B75" s="2">
        <v>42027</v>
      </c>
      <c r="C75">
        <v>43</v>
      </c>
      <c r="F75">
        <v>3</v>
      </c>
      <c r="G75">
        <v>5</v>
      </c>
      <c r="H75">
        <f t="shared" si="2"/>
        <v>2</v>
      </c>
      <c r="I75">
        <f>AVERAGE(H75:H76)</f>
        <v>3.5</v>
      </c>
      <c r="N75">
        <v>75</v>
      </c>
      <c r="O75">
        <v>3.4</v>
      </c>
      <c r="P75">
        <f>O75/5</f>
        <v>0.67999999999999994</v>
      </c>
    </row>
    <row r="76" spans="2:16">
      <c r="F76">
        <v>2</v>
      </c>
      <c r="G76">
        <v>7</v>
      </c>
      <c r="H76">
        <f t="shared" si="2"/>
        <v>5</v>
      </c>
      <c r="N76">
        <v>76</v>
      </c>
      <c r="O76" t="s">
        <v>22</v>
      </c>
      <c r="P76" t="s">
        <v>22</v>
      </c>
    </row>
    <row r="77" spans="2:16">
      <c r="B77" s="2">
        <v>42027</v>
      </c>
      <c r="C77">
        <v>40</v>
      </c>
      <c r="F77">
        <v>3</v>
      </c>
      <c r="G77">
        <v>3</v>
      </c>
      <c r="H77">
        <f t="shared" si="2"/>
        <v>0</v>
      </c>
      <c r="I77">
        <f>AVERAGE(H77:H78)</f>
        <v>1.5</v>
      </c>
      <c r="N77">
        <v>77</v>
      </c>
      <c r="O77" t="s">
        <v>22</v>
      </c>
      <c r="P77" t="s">
        <v>22</v>
      </c>
    </row>
    <row r="78" spans="2:16">
      <c r="F78">
        <v>6</v>
      </c>
      <c r="G78">
        <v>9</v>
      </c>
      <c r="H78">
        <f t="shared" si="2"/>
        <v>3</v>
      </c>
      <c r="N78">
        <v>78</v>
      </c>
      <c r="O78">
        <v>2</v>
      </c>
      <c r="P78">
        <f>O78/5</f>
        <v>0.4</v>
      </c>
    </row>
    <row r="79" spans="2:16">
      <c r="G79" s="1">
        <v>11</v>
      </c>
      <c r="N79">
        <v>79</v>
      </c>
      <c r="O79">
        <v>2</v>
      </c>
      <c r="P79">
        <f>O79/5</f>
        <v>0.4</v>
      </c>
    </row>
    <row r="80" spans="2:16">
      <c r="B80" s="2">
        <v>42027</v>
      </c>
      <c r="C80">
        <v>49</v>
      </c>
      <c r="F80">
        <v>1</v>
      </c>
      <c r="G80">
        <v>1</v>
      </c>
      <c r="H80">
        <f t="shared" si="2"/>
        <v>0</v>
      </c>
      <c r="I80">
        <f>AVERAGE(H80:H82)</f>
        <v>1.6666666666666667</v>
      </c>
      <c r="N80">
        <v>80</v>
      </c>
      <c r="O80" t="s">
        <v>22</v>
      </c>
      <c r="P80" t="s">
        <v>22</v>
      </c>
    </row>
    <row r="81" spans="2:16">
      <c r="F81">
        <v>4</v>
      </c>
      <c r="G81">
        <v>5</v>
      </c>
      <c r="H81">
        <f t="shared" si="2"/>
        <v>1</v>
      </c>
      <c r="N81">
        <v>81</v>
      </c>
      <c r="O81">
        <v>4</v>
      </c>
      <c r="P81">
        <f>O81/5</f>
        <v>0.8</v>
      </c>
    </row>
    <row r="82" spans="2:16">
      <c r="F82">
        <v>6</v>
      </c>
      <c r="G82">
        <v>10</v>
      </c>
      <c r="H82">
        <f t="shared" si="2"/>
        <v>4</v>
      </c>
      <c r="N82">
        <v>82</v>
      </c>
      <c r="O82">
        <v>1.4</v>
      </c>
      <c r="P82">
        <f>O82/5</f>
        <v>0.27999999999999997</v>
      </c>
    </row>
    <row r="83" spans="2:16">
      <c r="B83" s="2">
        <v>42027</v>
      </c>
      <c r="C83">
        <v>50</v>
      </c>
      <c r="F83">
        <v>3</v>
      </c>
      <c r="G83">
        <v>3</v>
      </c>
      <c r="H83">
        <f t="shared" si="2"/>
        <v>0</v>
      </c>
      <c r="I83">
        <f>AVERAGE(H83:H85)</f>
        <v>3.6666666666666665</v>
      </c>
      <c r="N83">
        <v>83</v>
      </c>
      <c r="O83" t="s">
        <v>22</v>
      </c>
      <c r="P83" t="s">
        <v>22</v>
      </c>
    </row>
    <row r="84" spans="2:16">
      <c r="F84">
        <v>4</v>
      </c>
      <c r="G84">
        <v>9</v>
      </c>
      <c r="H84">
        <f t="shared" ref="H84:H85" si="10">G84-F84</f>
        <v>5</v>
      </c>
      <c r="N84">
        <v>84</v>
      </c>
      <c r="O84" t="s">
        <v>22</v>
      </c>
      <c r="P84" t="s">
        <v>22</v>
      </c>
    </row>
    <row r="85" spans="2:16">
      <c r="F85">
        <v>4</v>
      </c>
      <c r="G85">
        <v>10</v>
      </c>
      <c r="H85">
        <f t="shared" si="10"/>
        <v>6</v>
      </c>
      <c r="N85">
        <v>85</v>
      </c>
      <c r="O85">
        <v>4</v>
      </c>
      <c r="P85">
        <f>O85/5</f>
        <v>0.8</v>
      </c>
    </row>
    <row r="86" spans="2:16">
      <c r="B86" s="2">
        <v>42027</v>
      </c>
      <c r="C86">
        <v>35</v>
      </c>
      <c r="G86">
        <v>0</v>
      </c>
      <c r="H86" t="s">
        <v>22</v>
      </c>
      <c r="I86" t="s">
        <v>22</v>
      </c>
      <c r="N86">
        <v>86</v>
      </c>
      <c r="O86">
        <v>0.8</v>
      </c>
      <c r="P86">
        <f>O86/5</f>
        <v>0.16</v>
      </c>
    </row>
    <row r="87" spans="2:16">
      <c r="B87" s="2">
        <v>42027</v>
      </c>
      <c r="C87">
        <v>51</v>
      </c>
      <c r="G87">
        <v>0</v>
      </c>
      <c r="H87" t="s">
        <v>22</v>
      </c>
      <c r="I87" t="s">
        <v>22</v>
      </c>
      <c r="N87">
        <v>87</v>
      </c>
      <c r="O87" t="s">
        <v>22</v>
      </c>
      <c r="P87" t="s">
        <v>22</v>
      </c>
    </row>
    <row r="88" spans="2:16">
      <c r="B88" s="2">
        <v>42027</v>
      </c>
      <c r="C88">
        <v>55</v>
      </c>
      <c r="G88">
        <v>0</v>
      </c>
      <c r="H88" t="s">
        <v>22</v>
      </c>
      <c r="I88" t="s">
        <v>22</v>
      </c>
      <c r="N88">
        <v>88</v>
      </c>
      <c r="O88">
        <v>0</v>
      </c>
      <c r="P88">
        <f t="shared" ref="P88:P96" si="11">O88/5</f>
        <v>0</v>
      </c>
    </row>
    <row r="89" spans="2:16">
      <c r="B89" s="2">
        <v>42027</v>
      </c>
      <c r="C89">
        <v>52</v>
      </c>
      <c r="G89">
        <v>0</v>
      </c>
      <c r="H89" t="s">
        <v>22</v>
      </c>
      <c r="I89" t="s">
        <v>22</v>
      </c>
      <c r="N89">
        <v>89</v>
      </c>
      <c r="O89">
        <v>2</v>
      </c>
      <c r="P89">
        <f t="shared" si="11"/>
        <v>0.4</v>
      </c>
    </row>
    <row r="90" spans="2:16">
      <c r="B90" s="2">
        <v>42027</v>
      </c>
      <c r="C90">
        <v>54</v>
      </c>
      <c r="F90">
        <v>7</v>
      </c>
      <c r="G90">
        <v>7</v>
      </c>
      <c r="H90">
        <f t="shared" ref="H90:H95" si="12">G90-F90</f>
        <v>0</v>
      </c>
      <c r="I90">
        <f>AVERAGE(H90:H95)</f>
        <v>2</v>
      </c>
      <c r="N90">
        <v>90</v>
      </c>
      <c r="O90">
        <v>3</v>
      </c>
      <c r="P90">
        <f t="shared" si="11"/>
        <v>0.6</v>
      </c>
    </row>
    <row r="91" spans="2:16">
      <c r="F91">
        <v>4</v>
      </c>
      <c r="G91">
        <v>7</v>
      </c>
      <c r="H91">
        <f t="shared" si="12"/>
        <v>3</v>
      </c>
      <c r="N91">
        <v>91</v>
      </c>
      <c r="O91">
        <v>2</v>
      </c>
      <c r="P91">
        <f t="shared" si="11"/>
        <v>0.4</v>
      </c>
    </row>
    <row r="92" spans="2:16">
      <c r="F92">
        <v>4</v>
      </c>
      <c r="G92">
        <v>5</v>
      </c>
      <c r="H92">
        <f t="shared" si="12"/>
        <v>1</v>
      </c>
      <c r="N92">
        <v>92</v>
      </c>
      <c r="O92">
        <v>1.8571428571428572</v>
      </c>
      <c r="P92">
        <f t="shared" si="11"/>
        <v>0.37142857142857144</v>
      </c>
    </row>
    <row r="93" spans="2:16">
      <c r="F93">
        <v>4</v>
      </c>
      <c r="G93">
        <v>3</v>
      </c>
      <c r="H93">
        <f t="shared" si="12"/>
        <v>-1</v>
      </c>
      <c r="N93">
        <v>93</v>
      </c>
      <c r="O93">
        <v>3</v>
      </c>
      <c r="P93">
        <f t="shared" si="11"/>
        <v>0.6</v>
      </c>
    </row>
    <row r="94" spans="2:16">
      <c r="F94">
        <v>5</v>
      </c>
      <c r="G94">
        <v>9</v>
      </c>
      <c r="H94">
        <f t="shared" si="12"/>
        <v>4</v>
      </c>
      <c r="N94">
        <v>94</v>
      </c>
      <c r="O94">
        <v>0.33333333333333331</v>
      </c>
      <c r="P94">
        <f t="shared" si="11"/>
        <v>6.6666666666666666E-2</v>
      </c>
    </row>
    <row r="95" spans="2:16">
      <c r="F95">
        <v>8</v>
      </c>
      <c r="G95">
        <v>13</v>
      </c>
      <c r="H95">
        <f t="shared" si="12"/>
        <v>5</v>
      </c>
      <c r="N95">
        <v>95</v>
      </c>
      <c r="O95">
        <v>0</v>
      </c>
      <c r="P95">
        <f t="shared" si="11"/>
        <v>0</v>
      </c>
    </row>
    <row r="96" spans="2:16">
      <c r="G96" s="1">
        <v>15</v>
      </c>
      <c r="N96">
        <v>96</v>
      </c>
      <c r="O96">
        <v>0</v>
      </c>
      <c r="P96">
        <f t="shared" si="11"/>
        <v>0</v>
      </c>
    </row>
    <row r="97" spans="2:16">
      <c r="G97" s="1">
        <v>17</v>
      </c>
      <c r="N97">
        <v>97</v>
      </c>
      <c r="O97" t="s">
        <v>22</v>
      </c>
      <c r="P97" t="s">
        <v>22</v>
      </c>
    </row>
    <row r="98" spans="2:16">
      <c r="B98" s="2">
        <v>42027</v>
      </c>
      <c r="C98">
        <v>47</v>
      </c>
      <c r="G98">
        <v>0</v>
      </c>
      <c r="H98" t="s">
        <v>22</v>
      </c>
      <c r="I98" t="s">
        <v>22</v>
      </c>
    </row>
    <row r="99" spans="2:16">
      <c r="B99" s="2">
        <v>42027</v>
      </c>
      <c r="C99">
        <v>53</v>
      </c>
      <c r="G99">
        <v>0</v>
      </c>
      <c r="H99" t="s">
        <v>22</v>
      </c>
      <c r="I99" t="s">
        <v>22</v>
      </c>
    </row>
    <row r="100" spans="2:16">
      <c r="B100" s="2">
        <v>42030</v>
      </c>
      <c r="C100">
        <v>61</v>
      </c>
      <c r="F100">
        <v>2</v>
      </c>
      <c r="G100">
        <v>4</v>
      </c>
      <c r="H100">
        <f t="shared" ref="H100:H103" si="13">G100-F100</f>
        <v>2</v>
      </c>
      <c r="I100">
        <f>AVERAGE(H100:H103)</f>
        <v>2</v>
      </c>
    </row>
    <row r="101" spans="2:16">
      <c r="F101">
        <v>3</v>
      </c>
      <c r="G101">
        <v>5</v>
      </c>
      <c r="H101">
        <f t="shared" si="13"/>
        <v>2</v>
      </c>
    </row>
    <row r="102" spans="2:16">
      <c r="F102">
        <v>6</v>
      </c>
      <c r="G102">
        <v>6</v>
      </c>
      <c r="H102">
        <f t="shared" si="13"/>
        <v>0</v>
      </c>
    </row>
    <row r="103" spans="2:16">
      <c r="F103">
        <v>6</v>
      </c>
      <c r="G103">
        <v>10</v>
      </c>
      <c r="H103">
        <f t="shared" si="13"/>
        <v>4</v>
      </c>
    </row>
    <row r="104" spans="2:16">
      <c r="G104" s="1">
        <v>13</v>
      </c>
    </row>
    <row r="105" spans="2:16">
      <c r="B105" s="2">
        <v>42030</v>
      </c>
      <c r="C105">
        <v>66</v>
      </c>
      <c r="F105">
        <v>3</v>
      </c>
      <c r="G105">
        <v>5</v>
      </c>
      <c r="H105">
        <f t="shared" ref="H105:H108" si="14">G105-F105</f>
        <v>2</v>
      </c>
      <c r="I105">
        <f>AVERAGE(H105:H106)</f>
        <v>1.5</v>
      </c>
    </row>
    <row r="106" spans="2:16">
      <c r="F106">
        <v>4</v>
      </c>
      <c r="G106">
        <v>5</v>
      </c>
      <c r="H106">
        <f t="shared" si="14"/>
        <v>1</v>
      </c>
    </row>
    <row r="107" spans="2:16">
      <c r="B107" s="2">
        <v>42030</v>
      </c>
      <c r="C107">
        <v>56</v>
      </c>
      <c r="G107">
        <v>0</v>
      </c>
      <c r="H107" t="s">
        <v>22</v>
      </c>
      <c r="I107" t="s">
        <v>22</v>
      </c>
    </row>
    <row r="108" spans="2:16">
      <c r="B108" s="2">
        <v>42030</v>
      </c>
      <c r="C108">
        <v>57</v>
      </c>
      <c r="F108">
        <v>4</v>
      </c>
      <c r="G108">
        <v>10</v>
      </c>
      <c r="H108">
        <f t="shared" si="14"/>
        <v>6</v>
      </c>
      <c r="I108">
        <f>AVERAGE(H108)</f>
        <v>6</v>
      </c>
    </row>
    <row r="109" spans="2:16">
      <c r="G109" s="1">
        <v>8</v>
      </c>
    </row>
    <row r="110" spans="2:16">
      <c r="B110" s="2">
        <v>42030</v>
      </c>
      <c r="C110">
        <v>59</v>
      </c>
      <c r="F110">
        <v>4</v>
      </c>
      <c r="G110">
        <v>5</v>
      </c>
      <c r="H110">
        <f t="shared" ref="H110:H114" si="15">G110-F110</f>
        <v>1</v>
      </c>
      <c r="I110">
        <f>AVERAGE(H110:H113)</f>
        <v>2.25</v>
      </c>
    </row>
    <row r="111" spans="2:16">
      <c r="F111">
        <v>3</v>
      </c>
      <c r="G111">
        <v>7</v>
      </c>
      <c r="H111">
        <f t="shared" si="15"/>
        <v>4</v>
      </c>
    </row>
    <row r="112" spans="2:16">
      <c r="F112">
        <v>9</v>
      </c>
      <c r="G112">
        <v>9</v>
      </c>
      <c r="H112">
        <f t="shared" si="15"/>
        <v>0</v>
      </c>
    </row>
    <row r="113" spans="2:9">
      <c r="F113">
        <v>5</v>
      </c>
      <c r="G113">
        <v>9</v>
      </c>
      <c r="H113">
        <f t="shared" si="15"/>
        <v>4</v>
      </c>
    </row>
    <row r="114" spans="2:9">
      <c r="B114" s="2">
        <v>42030</v>
      </c>
      <c r="C114">
        <v>69</v>
      </c>
      <c r="F114">
        <v>3</v>
      </c>
      <c r="G114">
        <v>5</v>
      </c>
      <c r="H114">
        <f t="shared" si="15"/>
        <v>2</v>
      </c>
      <c r="I114">
        <f>AVERAGE(H114)</f>
        <v>2</v>
      </c>
    </row>
    <row r="115" spans="2:9">
      <c r="B115" s="2">
        <v>42030</v>
      </c>
      <c r="C115">
        <v>62</v>
      </c>
      <c r="G115">
        <v>0</v>
      </c>
      <c r="H115" t="s">
        <v>22</v>
      </c>
      <c r="I115" t="s">
        <v>22</v>
      </c>
    </row>
    <row r="116" spans="2:9">
      <c r="B116" s="2">
        <v>42030</v>
      </c>
      <c r="C116">
        <v>63</v>
      </c>
      <c r="F116">
        <v>2</v>
      </c>
      <c r="G116">
        <v>2</v>
      </c>
      <c r="H116">
        <f t="shared" ref="H116:H121" si="16">G116-F116</f>
        <v>0</v>
      </c>
      <c r="I116">
        <f>AVERAGE(H116)</f>
        <v>0</v>
      </c>
    </row>
    <row r="117" spans="2:9">
      <c r="B117" s="2">
        <v>42030</v>
      </c>
      <c r="C117">
        <v>58</v>
      </c>
      <c r="F117">
        <v>2</v>
      </c>
      <c r="G117">
        <v>3</v>
      </c>
      <c r="H117">
        <f t="shared" si="16"/>
        <v>1</v>
      </c>
      <c r="I117">
        <f>AVERAGE(H117:H118)</f>
        <v>1</v>
      </c>
    </row>
    <row r="118" spans="2:9">
      <c r="F118">
        <v>8</v>
      </c>
      <c r="G118">
        <v>9</v>
      </c>
      <c r="H118">
        <f t="shared" si="16"/>
        <v>1</v>
      </c>
    </row>
    <row r="119" spans="2:9">
      <c r="B119" s="2">
        <v>42030</v>
      </c>
      <c r="C119">
        <v>60</v>
      </c>
      <c r="F119">
        <v>5</v>
      </c>
      <c r="G119">
        <v>5</v>
      </c>
      <c r="H119">
        <f t="shared" si="16"/>
        <v>0</v>
      </c>
      <c r="I119">
        <f>AVERAGE(H119:H121)</f>
        <v>2.3333333333333335</v>
      </c>
    </row>
    <row r="120" spans="2:9">
      <c r="F120">
        <v>4</v>
      </c>
      <c r="G120">
        <v>7</v>
      </c>
      <c r="H120">
        <f t="shared" si="16"/>
        <v>3</v>
      </c>
    </row>
    <row r="121" spans="2:9">
      <c r="F121">
        <v>4</v>
      </c>
      <c r="G121">
        <v>8</v>
      </c>
      <c r="H121">
        <f t="shared" si="16"/>
        <v>4</v>
      </c>
    </row>
    <row r="122" spans="2:9">
      <c r="G122" s="1">
        <v>14</v>
      </c>
    </row>
    <row r="123" spans="2:9">
      <c r="B123" s="2">
        <v>42030</v>
      </c>
      <c r="C123">
        <v>65</v>
      </c>
      <c r="G123">
        <v>0</v>
      </c>
      <c r="H123" t="s">
        <v>22</v>
      </c>
      <c r="I123" t="s">
        <v>22</v>
      </c>
    </row>
    <row r="124" spans="2:9">
      <c r="B124" s="2">
        <v>42030</v>
      </c>
      <c r="C124">
        <v>68</v>
      </c>
      <c r="G124">
        <v>0</v>
      </c>
      <c r="H124" t="s">
        <v>22</v>
      </c>
      <c r="I124" t="s">
        <v>22</v>
      </c>
    </row>
    <row r="125" spans="2:9">
      <c r="B125" s="2">
        <v>42030</v>
      </c>
      <c r="C125">
        <v>64</v>
      </c>
      <c r="F125">
        <v>3</v>
      </c>
      <c r="G125">
        <v>3</v>
      </c>
      <c r="H125">
        <f t="shared" ref="H125:H134" si="17">G125-F125</f>
        <v>0</v>
      </c>
      <c r="I125">
        <f>AVERAGE(H125:H131)</f>
        <v>0.5714285714285714</v>
      </c>
    </row>
    <row r="126" spans="2:9">
      <c r="F126">
        <v>5</v>
      </c>
      <c r="G126">
        <v>5</v>
      </c>
      <c r="H126">
        <f t="shared" si="17"/>
        <v>0</v>
      </c>
    </row>
    <row r="127" spans="2:9">
      <c r="F127">
        <v>6</v>
      </c>
      <c r="G127">
        <v>7</v>
      </c>
      <c r="H127">
        <f t="shared" si="17"/>
        <v>1</v>
      </c>
    </row>
    <row r="128" spans="2:9">
      <c r="F128">
        <v>7</v>
      </c>
      <c r="G128">
        <v>8</v>
      </c>
      <c r="H128">
        <f t="shared" si="17"/>
        <v>1</v>
      </c>
    </row>
    <row r="129" spans="2:9">
      <c r="F129">
        <v>4</v>
      </c>
      <c r="G129">
        <v>5</v>
      </c>
      <c r="H129">
        <f t="shared" si="17"/>
        <v>1</v>
      </c>
    </row>
    <row r="130" spans="2:9">
      <c r="F130">
        <v>8</v>
      </c>
      <c r="G130">
        <v>8</v>
      </c>
      <c r="H130">
        <f t="shared" si="17"/>
        <v>0</v>
      </c>
    </row>
    <row r="131" spans="2:9">
      <c r="F131">
        <v>3</v>
      </c>
      <c r="G131">
        <v>4</v>
      </c>
      <c r="H131">
        <f t="shared" si="17"/>
        <v>1</v>
      </c>
    </row>
    <row r="132" spans="2:9">
      <c r="B132" s="2">
        <v>42030</v>
      </c>
      <c r="C132">
        <v>79</v>
      </c>
      <c r="F132">
        <v>8</v>
      </c>
      <c r="G132">
        <v>10</v>
      </c>
      <c r="H132">
        <f t="shared" si="17"/>
        <v>2</v>
      </c>
      <c r="I132">
        <f>AVERAGE(H132)</f>
        <v>2</v>
      </c>
    </row>
    <row r="133" spans="2:9">
      <c r="B133" s="2">
        <v>42030</v>
      </c>
      <c r="C133">
        <v>67</v>
      </c>
      <c r="F133">
        <v>4</v>
      </c>
      <c r="G133">
        <v>4</v>
      </c>
      <c r="H133">
        <f t="shared" si="17"/>
        <v>0</v>
      </c>
      <c r="I133">
        <f>AVERAGE(H133:H134)</f>
        <v>1.5</v>
      </c>
    </row>
    <row r="134" spans="2:9">
      <c r="F134">
        <v>5</v>
      </c>
      <c r="G134">
        <v>8</v>
      </c>
      <c r="H134">
        <f t="shared" si="17"/>
        <v>3</v>
      </c>
    </row>
    <row r="135" spans="2:9">
      <c r="B135" s="2">
        <v>42030</v>
      </c>
      <c r="C135">
        <v>74</v>
      </c>
      <c r="G135">
        <v>0</v>
      </c>
      <c r="H135" t="s">
        <v>22</v>
      </c>
      <c r="I135" t="s">
        <v>22</v>
      </c>
    </row>
    <row r="136" spans="2:9">
      <c r="B136" s="2">
        <v>42030</v>
      </c>
      <c r="C136">
        <v>73</v>
      </c>
      <c r="G136">
        <v>0</v>
      </c>
      <c r="H136" t="s">
        <v>22</v>
      </c>
      <c r="I136" t="s">
        <v>22</v>
      </c>
    </row>
    <row r="137" spans="2:9">
      <c r="B137" s="2">
        <v>42030</v>
      </c>
      <c r="C137">
        <v>75</v>
      </c>
      <c r="F137">
        <v>3</v>
      </c>
      <c r="G137">
        <v>4</v>
      </c>
      <c r="H137">
        <f t="shared" ref="H137:H141" si="18">G137-F137</f>
        <v>1</v>
      </c>
      <c r="I137">
        <f>AVERAGE(H137:H141)</f>
        <v>3.4</v>
      </c>
    </row>
    <row r="138" spans="2:9">
      <c r="F138">
        <v>2</v>
      </c>
      <c r="G138">
        <v>6</v>
      </c>
      <c r="H138">
        <f t="shared" si="18"/>
        <v>4</v>
      </c>
    </row>
    <row r="139" spans="2:9">
      <c r="F139">
        <v>7</v>
      </c>
      <c r="G139">
        <v>7</v>
      </c>
      <c r="H139">
        <f t="shared" si="18"/>
        <v>0</v>
      </c>
    </row>
    <row r="140" spans="2:9">
      <c r="F140">
        <v>2</v>
      </c>
      <c r="G140">
        <v>7</v>
      </c>
      <c r="H140">
        <f t="shared" si="18"/>
        <v>5</v>
      </c>
    </row>
    <row r="141" spans="2:9">
      <c r="F141">
        <v>5</v>
      </c>
      <c r="G141" s="3">
        <v>12</v>
      </c>
      <c r="H141">
        <f t="shared" si="18"/>
        <v>7</v>
      </c>
    </row>
    <row r="142" spans="2:9">
      <c r="G142" s="1">
        <v>6</v>
      </c>
    </row>
    <row r="143" spans="2:9">
      <c r="B143" s="2">
        <v>42030</v>
      </c>
      <c r="C143">
        <v>71</v>
      </c>
      <c r="F143">
        <v>2</v>
      </c>
      <c r="G143">
        <v>4</v>
      </c>
      <c r="H143">
        <f t="shared" ref="H143:H156" si="19">G143-F143</f>
        <v>2</v>
      </c>
      <c r="I143">
        <f>AVERAGE(H143)</f>
        <v>2</v>
      </c>
    </row>
    <row r="144" spans="2:9">
      <c r="B144" s="2">
        <v>42030</v>
      </c>
      <c r="C144">
        <v>72</v>
      </c>
      <c r="F144">
        <v>6</v>
      </c>
      <c r="G144">
        <v>6</v>
      </c>
      <c r="H144">
        <f t="shared" si="19"/>
        <v>0</v>
      </c>
      <c r="I144">
        <f>AVERAGE(H144)</f>
        <v>0</v>
      </c>
    </row>
    <row r="145" spans="2:9">
      <c r="B145" s="2">
        <v>42030</v>
      </c>
      <c r="C145">
        <v>78</v>
      </c>
      <c r="F145">
        <v>1</v>
      </c>
      <c r="G145">
        <v>1</v>
      </c>
      <c r="H145">
        <f t="shared" si="19"/>
        <v>0</v>
      </c>
      <c r="I145">
        <f>AVERAGE(H145:H151)</f>
        <v>2</v>
      </c>
    </row>
    <row r="146" spans="2:9">
      <c r="F146">
        <v>1</v>
      </c>
      <c r="G146">
        <v>4</v>
      </c>
      <c r="H146">
        <f t="shared" si="19"/>
        <v>3</v>
      </c>
    </row>
    <row r="147" spans="2:9">
      <c r="F147">
        <v>5</v>
      </c>
      <c r="G147">
        <v>5</v>
      </c>
      <c r="H147">
        <f t="shared" si="19"/>
        <v>0</v>
      </c>
    </row>
    <row r="148" spans="2:9">
      <c r="F148">
        <v>4</v>
      </c>
      <c r="G148">
        <v>8</v>
      </c>
      <c r="H148">
        <f t="shared" si="19"/>
        <v>4</v>
      </c>
    </row>
    <row r="149" spans="2:9">
      <c r="F149">
        <v>3</v>
      </c>
      <c r="G149">
        <v>4</v>
      </c>
      <c r="H149">
        <f t="shared" si="19"/>
        <v>1</v>
      </c>
    </row>
    <row r="150" spans="2:9">
      <c r="F150">
        <v>6</v>
      </c>
      <c r="G150">
        <v>10</v>
      </c>
      <c r="H150">
        <f t="shared" si="19"/>
        <v>4</v>
      </c>
    </row>
    <row r="151" spans="2:9">
      <c r="F151">
        <v>4</v>
      </c>
      <c r="G151">
        <v>6</v>
      </c>
      <c r="H151">
        <f t="shared" si="19"/>
        <v>2</v>
      </c>
    </row>
    <row r="152" spans="2:9">
      <c r="B152" s="2">
        <v>42030</v>
      </c>
      <c r="C152">
        <v>81</v>
      </c>
      <c r="F152">
        <v>5</v>
      </c>
      <c r="G152">
        <v>10</v>
      </c>
      <c r="H152">
        <f t="shared" si="19"/>
        <v>5</v>
      </c>
      <c r="I152">
        <f>AVERAGE(H152:H156)</f>
        <v>4</v>
      </c>
    </row>
    <row r="153" spans="2:9">
      <c r="F153">
        <v>4</v>
      </c>
      <c r="G153">
        <v>5</v>
      </c>
      <c r="H153">
        <f t="shared" si="19"/>
        <v>1</v>
      </c>
    </row>
    <row r="154" spans="2:9">
      <c r="F154">
        <v>4</v>
      </c>
      <c r="G154">
        <v>8</v>
      </c>
      <c r="H154">
        <f t="shared" si="19"/>
        <v>4</v>
      </c>
    </row>
    <row r="155" spans="2:9">
      <c r="F155">
        <v>3</v>
      </c>
      <c r="G155">
        <v>4</v>
      </c>
      <c r="H155">
        <f t="shared" si="19"/>
        <v>1</v>
      </c>
    </row>
    <row r="156" spans="2:9">
      <c r="F156">
        <v>5</v>
      </c>
      <c r="G156">
        <v>14</v>
      </c>
      <c r="H156">
        <f t="shared" si="19"/>
        <v>9</v>
      </c>
    </row>
    <row r="157" spans="2:9">
      <c r="G157" s="1">
        <v>4</v>
      </c>
    </row>
    <row r="158" spans="2:9">
      <c r="G158" s="1">
        <v>9</v>
      </c>
    </row>
    <row r="159" spans="2:9">
      <c r="B159" s="2">
        <v>42030</v>
      </c>
      <c r="C159">
        <v>70</v>
      </c>
      <c r="F159">
        <v>6</v>
      </c>
      <c r="G159">
        <v>8</v>
      </c>
      <c r="H159">
        <f t="shared" ref="H159" si="20">G159-F159</f>
        <v>2</v>
      </c>
      <c r="I159">
        <f>AVERAGE(H159)</f>
        <v>2</v>
      </c>
    </row>
    <row r="160" spans="2:9">
      <c r="B160" s="2">
        <v>42030</v>
      </c>
      <c r="C160">
        <v>77</v>
      </c>
      <c r="G160">
        <v>0</v>
      </c>
      <c r="H160" t="s">
        <v>22</v>
      </c>
      <c r="I160" t="s">
        <v>22</v>
      </c>
    </row>
    <row r="161" spans="2:9">
      <c r="B161" s="2">
        <v>42030</v>
      </c>
      <c r="C161">
        <v>84</v>
      </c>
      <c r="G161">
        <v>0</v>
      </c>
      <c r="H161" t="s">
        <v>22</v>
      </c>
      <c r="I161" t="s">
        <v>22</v>
      </c>
    </row>
    <row r="162" spans="2:9">
      <c r="B162" s="2">
        <v>42030</v>
      </c>
      <c r="C162">
        <v>82</v>
      </c>
      <c r="F162">
        <v>5</v>
      </c>
      <c r="G162">
        <v>6</v>
      </c>
      <c r="H162">
        <f t="shared" ref="H162:H166" si="21">G162-F162</f>
        <v>1</v>
      </c>
      <c r="I162">
        <f>AVERAGE(H162:H166)</f>
        <v>1.4</v>
      </c>
    </row>
    <row r="163" spans="2:9">
      <c r="F163">
        <v>4</v>
      </c>
      <c r="G163">
        <v>6</v>
      </c>
      <c r="H163">
        <f t="shared" si="21"/>
        <v>2</v>
      </c>
    </row>
    <row r="164" spans="2:9">
      <c r="F164">
        <v>5</v>
      </c>
      <c r="G164">
        <v>4</v>
      </c>
      <c r="H164">
        <f t="shared" si="21"/>
        <v>-1</v>
      </c>
    </row>
    <row r="165" spans="2:9">
      <c r="F165">
        <v>3</v>
      </c>
      <c r="G165">
        <v>7</v>
      </c>
      <c r="H165">
        <f t="shared" si="21"/>
        <v>4</v>
      </c>
    </row>
    <row r="166" spans="2:9">
      <c r="F166">
        <v>3</v>
      </c>
      <c r="G166">
        <v>4</v>
      </c>
      <c r="H166">
        <f t="shared" si="21"/>
        <v>1</v>
      </c>
    </row>
    <row r="167" spans="2:9">
      <c r="G167" s="1">
        <v>14</v>
      </c>
    </row>
    <row r="168" spans="2:9">
      <c r="B168" s="2">
        <v>42030</v>
      </c>
      <c r="C168">
        <v>76</v>
      </c>
      <c r="G168">
        <v>0</v>
      </c>
      <c r="H168" t="s">
        <v>22</v>
      </c>
      <c r="I168" t="s">
        <v>22</v>
      </c>
    </row>
    <row r="169" spans="2:9">
      <c r="B169" s="2">
        <v>42030</v>
      </c>
      <c r="C169">
        <v>80</v>
      </c>
      <c r="G169">
        <v>0</v>
      </c>
      <c r="H169" t="s">
        <v>22</v>
      </c>
      <c r="I169" t="s">
        <v>22</v>
      </c>
    </row>
    <row r="170" spans="2:9">
      <c r="B170" s="2">
        <v>42030</v>
      </c>
      <c r="C170">
        <v>85</v>
      </c>
      <c r="F170">
        <v>5</v>
      </c>
      <c r="G170">
        <v>8</v>
      </c>
      <c r="H170">
        <f t="shared" ref="H170:H174" si="22">G170-F170</f>
        <v>3</v>
      </c>
      <c r="I170">
        <f>AVERAGE(H170:H171)</f>
        <v>4</v>
      </c>
    </row>
    <row r="171" spans="2:9">
      <c r="B171" s="2"/>
      <c r="F171">
        <v>3</v>
      </c>
      <c r="G171">
        <v>8</v>
      </c>
      <c r="H171">
        <f t="shared" si="22"/>
        <v>5</v>
      </c>
    </row>
    <row r="172" spans="2:9">
      <c r="B172" s="4">
        <v>42030</v>
      </c>
      <c r="C172">
        <v>88</v>
      </c>
      <c r="F172">
        <v>4</v>
      </c>
      <c r="G172">
        <v>3</v>
      </c>
      <c r="H172">
        <f t="shared" si="22"/>
        <v>-1</v>
      </c>
      <c r="I172">
        <f>AVERAGE(H172:H174)</f>
        <v>0</v>
      </c>
    </row>
    <row r="173" spans="2:9">
      <c r="F173">
        <v>4</v>
      </c>
      <c r="G173">
        <v>4</v>
      </c>
      <c r="H173">
        <f t="shared" si="22"/>
        <v>0</v>
      </c>
    </row>
    <row r="174" spans="2:9">
      <c r="F174">
        <v>3</v>
      </c>
      <c r="G174">
        <v>4</v>
      </c>
      <c r="H174">
        <f t="shared" si="22"/>
        <v>1</v>
      </c>
    </row>
    <row r="175" spans="2:9">
      <c r="B175" s="4">
        <v>42030</v>
      </c>
      <c r="C175">
        <v>83</v>
      </c>
      <c r="G175">
        <v>0</v>
      </c>
      <c r="H175" t="s">
        <v>22</v>
      </c>
      <c r="I175" t="s">
        <v>22</v>
      </c>
    </row>
    <row r="176" spans="2:9">
      <c r="B176" s="4">
        <v>42030</v>
      </c>
      <c r="C176">
        <v>87</v>
      </c>
      <c r="G176">
        <v>0</v>
      </c>
      <c r="H176" t="s">
        <v>22</v>
      </c>
      <c r="I176" t="s">
        <v>22</v>
      </c>
    </row>
    <row r="177" spans="2:9">
      <c r="B177" s="2">
        <v>42032</v>
      </c>
      <c r="C177">
        <v>89</v>
      </c>
      <c r="F177">
        <v>6</v>
      </c>
      <c r="G177">
        <v>8</v>
      </c>
      <c r="H177">
        <f t="shared" ref="H177:H184" si="23">G177-F177</f>
        <v>2</v>
      </c>
      <c r="I177">
        <f>AVERAGE(H177)</f>
        <v>2</v>
      </c>
    </row>
    <row r="178" spans="2:9">
      <c r="B178" s="2">
        <v>42032</v>
      </c>
      <c r="C178">
        <v>92</v>
      </c>
      <c r="F178">
        <v>4</v>
      </c>
      <c r="G178">
        <v>7</v>
      </c>
      <c r="H178">
        <f t="shared" si="23"/>
        <v>3</v>
      </c>
      <c r="I178">
        <f>AVERAGE(H178:H184)</f>
        <v>1.8571428571428572</v>
      </c>
    </row>
    <row r="179" spans="2:9">
      <c r="F179">
        <v>4</v>
      </c>
      <c r="G179">
        <v>7</v>
      </c>
      <c r="H179">
        <f t="shared" si="23"/>
        <v>3</v>
      </c>
    </row>
    <row r="180" spans="2:9">
      <c r="F180">
        <v>2</v>
      </c>
      <c r="G180">
        <v>4</v>
      </c>
      <c r="H180">
        <f t="shared" si="23"/>
        <v>2</v>
      </c>
    </row>
    <row r="181" spans="2:9">
      <c r="F181">
        <v>3</v>
      </c>
      <c r="G181">
        <v>3</v>
      </c>
      <c r="H181">
        <f t="shared" si="23"/>
        <v>0</v>
      </c>
    </row>
    <row r="182" spans="2:9">
      <c r="F182">
        <v>4</v>
      </c>
      <c r="G182">
        <v>6</v>
      </c>
      <c r="H182">
        <f t="shared" si="23"/>
        <v>2</v>
      </c>
    </row>
    <row r="183" spans="2:9">
      <c r="F183">
        <v>7</v>
      </c>
      <c r="G183">
        <v>7</v>
      </c>
      <c r="H183">
        <f t="shared" si="23"/>
        <v>0</v>
      </c>
    </row>
    <row r="184" spans="2:9">
      <c r="F184">
        <v>4</v>
      </c>
      <c r="G184">
        <v>7</v>
      </c>
      <c r="H184">
        <f t="shared" si="23"/>
        <v>3</v>
      </c>
    </row>
    <row r="185" spans="2:9">
      <c r="G185" s="1">
        <v>11</v>
      </c>
    </row>
    <row r="186" spans="2:9">
      <c r="B186" s="2">
        <v>42032</v>
      </c>
      <c r="C186">
        <v>93</v>
      </c>
      <c r="F186">
        <v>5</v>
      </c>
      <c r="G186">
        <v>8</v>
      </c>
      <c r="H186">
        <f t="shared" ref="H186" si="24">G186-F186</f>
        <v>3</v>
      </c>
      <c r="I186">
        <f>AVERAGE(H186)</f>
        <v>3</v>
      </c>
    </row>
    <row r="187" spans="2:9">
      <c r="B187" s="2">
        <v>42032</v>
      </c>
      <c r="C187">
        <v>97</v>
      </c>
      <c r="G187" s="1">
        <v>13</v>
      </c>
    </row>
    <row r="188" spans="2:9">
      <c r="B188" s="2">
        <v>42032</v>
      </c>
      <c r="C188">
        <v>94</v>
      </c>
      <c r="F188">
        <v>4</v>
      </c>
      <c r="G188">
        <v>5</v>
      </c>
      <c r="H188">
        <f t="shared" ref="H188:H207" si="25">G188-F188</f>
        <v>1</v>
      </c>
      <c r="I188">
        <f>AVERAGE(H188:H193)</f>
        <v>0.33333333333333331</v>
      </c>
    </row>
    <row r="189" spans="2:9">
      <c r="F189">
        <v>4</v>
      </c>
      <c r="G189">
        <v>6</v>
      </c>
      <c r="H189">
        <f t="shared" si="25"/>
        <v>2</v>
      </c>
    </row>
    <row r="190" spans="2:9">
      <c r="F190">
        <v>4</v>
      </c>
      <c r="G190">
        <v>3</v>
      </c>
      <c r="H190">
        <f t="shared" si="25"/>
        <v>-1</v>
      </c>
    </row>
    <row r="191" spans="2:9">
      <c r="F191">
        <v>3</v>
      </c>
      <c r="G191">
        <v>3</v>
      </c>
      <c r="H191">
        <f t="shared" si="25"/>
        <v>0</v>
      </c>
    </row>
    <row r="192" spans="2:9">
      <c r="F192">
        <v>6</v>
      </c>
      <c r="G192">
        <v>5</v>
      </c>
      <c r="H192">
        <f t="shared" si="25"/>
        <v>-1</v>
      </c>
    </row>
    <row r="193" spans="2:9">
      <c r="F193">
        <v>6</v>
      </c>
      <c r="G193">
        <v>7</v>
      </c>
      <c r="H193">
        <f t="shared" si="25"/>
        <v>1</v>
      </c>
    </row>
    <row r="194" spans="2:9">
      <c r="B194" s="2">
        <v>42032</v>
      </c>
      <c r="C194">
        <v>90</v>
      </c>
      <c r="F194">
        <v>1</v>
      </c>
      <c r="G194">
        <v>5</v>
      </c>
      <c r="H194">
        <f t="shared" si="25"/>
        <v>4</v>
      </c>
      <c r="I194">
        <f>AVERAGE(H194:H196)</f>
        <v>3</v>
      </c>
    </row>
    <row r="195" spans="2:9">
      <c r="F195">
        <v>4</v>
      </c>
      <c r="G195">
        <v>7</v>
      </c>
      <c r="H195">
        <f t="shared" si="25"/>
        <v>3</v>
      </c>
    </row>
    <row r="196" spans="2:9">
      <c r="F196">
        <v>6</v>
      </c>
      <c r="G196">
        <v>8</v>
      </c>
      <c r="H196">
        <f t="shared" si="25"/>
        <v>2</v>
      </c>
    </row>
    <row r="197" spans="2:9">
      <c r="B197" s="2">
        <v>42032</v>
      </c>
      <c r="C197">
        <v>86</v>
      </c>
      <c r="F197">
        <v>2</v>
      </c>
      <c r="G197">
        <v>3</v>
      </c>
      <c r="H197">
        <f t="shared" si="25"/>
        <v>1</v>
      </c>
      <c r="I197">
        <f>AVERAGE(H197:H201)</f>
        <v>0.8</v>
      </c>
    </row>
    <row r="198" spans="2:9">
      <c r="F198">
        <v>5</v>
      </c>
      <c r="G198">
        <v>5</v>
      </c>
      <c r="H198">
        <f t="shared" si="25"/>
        <v>0</v>
      </c>
    </row>
    <row r="199" spans="2:9">
      <c r="F199">
        <v>1</v>
      </c>
      <c r="G199">
        <v>1</v>
      </c>
      <c r="H199">
        <f t="shared" si="25"/>
        <v>0</v>
      </c>
    </row>
    <row r="200" spans="2:9">
      <c r="F200">
        <v>2</v>
      </c>
      <c r="G200">
        <v>2</v>
      </c>
      <c r="H200">
        <f t="shared" si="25"/>
        <v>0</v>
      </c>
    </row>
    <row r="201" spans="2:9">
      <c r="F201">
        <v>3</v>
      </c>
      <c r="G201">
        <v>6</v>
      </c>
      <c r="H201">
        <f t="shared" si="25"/>
        <v>3</v>
      </c>
    </row>
    <row r="202" spans="2:9">
      <c r="B202" s="2">
        <v>42032</v>
      </c>
      <c r="C202">
        <v>91</v>
      </c>
      <c r="F202">
        <v>3</v>
      </c>
      <c r="G202">
        <v>4</v>
      </c>
      <c r="H202">
        <f t="shared" si="25"/>
        <v>1</v>
      </c>
      <c r="I202">
        <f>AVERAGE(H202:H203)</f>
        <v>2</v>
      </c>
    </row>
    <row r="203" spans="2:9">
      <c r="F203">
        <v>6</v>
      </c>
      <c r="G203">
        <v>9</v>
      </c>
      <c r="H203">
        <f t="shared" si="25"/>
        <v>3</v>
      </c>
    </row>
    <row r="204" spans="2:9">
      <c r="B204" s="2">
        <v>42032</v>
      </c>
      <c r="C204">
        <v>96</v>
      </c>
      <c r="F204">
        <v>4</v>
      </c>
      <c r="G204">
        <v>4</v>
      </c>
      <c r="H204">
        <f t="shared" si="25"/>
        <v>0</v>
      </c>
      <c r="I204">
        <f>AVERAGE(H204)</f>
        <v>0</v>
      </c>
    </row>
    <row r="205" spans="2:9">
      <c r="B205" s="2">
        <v>42032</v>
      </c>
      <c r="C205">
        <v>95</v>
      </c>
      <c r="F205">
        <v>6</v>
      </c>
      <c r="G205">
        <v>6</v>
      </c>
      <c r="H205">
        <f t="shared" si="25"/>
        <v>0</v>
      </c>
      <c r="I205">
        <f>AVERAGE(H205:H207)</f>
        <v>0</v>
      </c>
    </row>
    <row r="206" spans="2:9">
      <c r="F206">
        <v>5</v>
      </c>
      <c r="G206">
        <v>5</v>
      </c>
      <c r="H206">
        <f t="shared" si="25"/>
        <v>0</v>
      </c>
    </row>
    <row r="207" spans="2:9">
      <c r="F207">
        <v>5</v>
      </c>
      <c r="G207">
        <v>5</v>
      </c>
      <c r="H207">
        <f t="shared" si="25"/>
        <v>0</v>
      </c>
    </row>
  </sheetData>
  <sortState ref="N2:P97">
    <sortCondition ref="N2:N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survival</vt:lpstr>
      <vt:lpstr>growth</vt:lpstr>
      <vt:lpstr>raw data 6_months</vt:lpstr>
      <vt:lpstr>Sheet1</vt:lpstr>
      <vt:lpstr>individual colonies</vt:lpstr>
    </vt:vector>
  </TitlesOfParts>
  <Company>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Ritson-Williams</dc:creator>
  <cp:lastModifiedBy>Hollie Putnam</cp:lastModifiedBy>
  <dcterms:created xsi:type="dcterms:W3CDTF">2014-09-03T00:07:10Z</dcterms:created>
  <dcterms:modified xsi:type="dcterms:W3CDTF">2016-09-11T05:43:50Z</dcterms:modified>
</cp:coreProperties>
</file>