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showInkAnnotation="0" autoCompressPictures="0"/>
  <bookViews>
    <workbookView xWindow="240" yWindow="240" windowWidth="25280" windowHeight="15360" tabRatio="500" activeTab="1"/>
  </bookViews>
  <sheets>
    <sheet name="Spawning info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H2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<sst xmlns="http://schemas.openxmlformats.org/spreadsheetml/2006/main" count="258" uniqueCount="89">
  <si>
    <t xml:space="preserve">Colony </t>
  </si>
  <si>
    <t>x   LOW</t>
  </si>
  <si>
    <t>X   LOW</t>
  </si>
  <si>
    <t>X HIGH</t>
  </si>
  <si>
    <t>X LOW-MED</t>
  </si>
  <si>
    <t xml:space="preserve">X LOW </t>
  </si>
  <si>
    <t>X 16 BUNDLES</t>
  </si>
  <si>
    <t>X 6 BUNDLES</t>
  </si>
  <si>
    <t>X 13 BUNDLES</t>
  </si>
  <si>
    <t>X 1 BUNDLE</t>
  </si>
  <si>
    <t>X LOW</t>
  </si>
  <si>
    <r>
      <rPr>
        <sz val="12"/>
        <color rgb="FF00B050"/>
        <rFont val="Calibri (Body)"/>
      </rPr>
      <t xml:space="preserve">GREEN: </t>
    </r>
    <r>
      <rPr>
        <sz val="12"/>
        <color theme="1"/>
        <rFont val="Calibri (Body)"/>
      </rPr>
      <t xml:space="preserve">Colony had high amount of spawn </t>
    </r>
  </si>
  <si>
    <r>
      <t xml:space="preserve">RED: </t>
    </r>
    <r>
      <rPr>
        <sz val="12"/>
        <color theme="1"/>
        <rFont val="Calibri (Body)"/>
      </rPr>
      <t>Colony had cauliflower shape</t>
    </r>
  </si>
  <si>
    <t>ID</t>
  </si>
  <si>
    <t>RATIO 1</t>
  </si>
  <si>
    <t>RATIO 2</t>
  </si>
  <si>
    <t>CONCENTRATION</t>
  </si>
  <si>
    <t>T4-1</t>
  </si>
  <si>
    <t>T5-1</t>
  </si>
  <si>
    <t>T7-1</t>
  </si>
  <si>
    <t>T4-2</t>
  </si>
  <si>
    <t>T5-2</t>
  </si>
  <si>
    <t>T7-2</t>
  </si>
  <si>
    <t>T4-3</t>
  </si>
  <si>
    <t>T5-3</t>
  </si>
  <si>
    <t>T7-3</t>
  </si>
  <si>
    <t>T4-4</t>
  </si>
  <si>
    <t>T5-4</t>
  </si>
  <si>
    <t>T7-4</t>
  </si>
  <si>
    <t>T4-5</t>
  </si>
  <si>
    <t>T5-5</t>
  </si>
  <si>
    <t>T7-5</t>
  </si>
  <si>
    <t>T4-6</t>
  </si>
  <si>
    <t>T5-6</t>
  </si>
  <si>
    <t>T7-6</t>
  </si>
  <si>
    <t>T4-7</t>
  </si>
  <si>
    <t>T5-7</t>
  </si>
  <si>
    <t>T7-7</t>
  </si>
  <si>
    <t>T4-8</t>
  </si>
  <si>
    <t>T5-8</t>
  </si>
  <si>
    <t>T7-8</t>
  </si>
  <si>
    <t>T4-9</t>
  </si>
  <si>
    <t>T5-9</t>
  </si>
  <si>
    <t>T7-9</t>
  </si>
  <si>
    <t>T4-10</t>
  </si>
  <si>
    <t>T5-10</t>
  </si>
  <si>
    <t>T7-10</t>
  </si>
  <si>
    <t>T4-11</t>
  </si>
  <si>
    <t>T5-11</t>
  </si>
  <si>
    <t>T7-11</t>
  </si>
  <si>
    <t>T4-12</t>
  </si>
  <si>
    <t>T5-12</t>
  </si>
  <si>
    <t>T7-12</t>
  </si>
  <si>
    <t>T4-13</t>
  </si>
  <si>
    <t>T5-13</t>
  </si>
  <si>
    <t>T7-13</t>
  </si>
  <si>
    <t>T4-14</t>
  </si>
  <si>
    <t>T5-14</t>
  </si>
  <si>
    <t>T7-14</t>
  </si>
  <si>
    <t>T5-15</t>
  </si>
  <si>
    <t>T7-15</t>
  </si>
  <si>
    <t>T4-16</t>
  </si>
  <si>
    <t>T5-16</t>
  </si>
  <si>
    <t>T7-16</t>
  </si>
  <si>
    <t>T4-17</t>
  </si>
  <si>
    <t>T5-17</t>
  </si>
  <si>
    <t>T7-17</t>
  </si>
  <si>
    <t>Samples to process</t>
  </si>
  <si>
    <t>Sampling Times</t>
  </si>
  <si>
    <t>T1</t>
  </si>
  <si>
    <t>T2</t>
  </si>
  <si>
    <t>T3</t>
  </si>
  <si>
    <t>T4</t>
  </si>
  <si>
    <t>T5</t>
  </si>
  <si>
    <t>T6</t>
  </si>
  <si>
    <t>T7</t>
  </si>
  <si>
    <t>*</t>
  </si>
  <si>
    <t>CONTAMINATED WITH BLOOD</t>
  </si>
  <si>
    <t>Nanodrop</t>
  </si>
  <si>
    <t>Bioanalyzer</t>
  </si>
  <si>
    <t>RIN</t>
  </si>
  <si>
    <t>Date</t>
  </si>
  <si>
    <t>Time</t>
  </si>
  <si>
    <t>NO</t>
  </si>
  <si>
    <t>Nanodrop ng/µl</t>
  </si>
  <si>
    <t>Sequencing</t>
  </si>
  <si>
    <t>Timepoint</t>
  </si>
  <si>
    <t>Spawning</t>
  </si>
  <si>
    <t>Run1 - MiSeq 2x150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</si>
</sst>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"/>
    </font>
    <font>
      <sz val="12"/>
      <color theme="1"/>
      <name val="Calibri (Body)"/>
    </font>
    <font>
      <sz val="12"/>
      <color rgb="FF92D05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20" fontId="0" fillId="0" borderId="0" xfId="0" applyNumberFormat="1"/>
    <xf numFmtId="16" fontId="0" fillId="0" borderId="0" xfId="0" applyNumberFormat="1"/>
    <xf numFmtId="0" fontId="9" fillId="0" borderId="0" xfId="0" applyFont="1" applyAlignment="1">
      <alignment horizontal="center"/>
    </xf>
    <xf numFmtId="0" fontId="0" fillId="3" borderId="0" xfId="0" applyFill="1"/>
    <xf numFmtId="3" fontId="0" fillId="0" borderId="0" xfId="0" applyNumberFormat="1"/>
    <xf numFmtId="0" fontId="9" fillId="4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2" borderId="1" xfId="0" applyFill="1" applyBorder="1"/>
    <xf numFmtId="0" fontId="0" fillId="0" borderId="2" xfId="0" applyBorder="1"/>
    <xf numFmtId="20" fontId="0" fillId="0" borderId="3" xfId="0" applyNumberFormat="1" applyBorder="1"/>
    <xf numFmtId="0" fontId="11" fillId="0" borderId="0" xfId="0" applyFont="1" applyFill="1"/>
    <xf numFmtId="0" fontId="10" fillId="0" borderId="0" xfId="0" applyFont="1" applyFill="1"/>
    <xf numFmtId="3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16" fontId="11" fillId="0" borderId="0" xfId="0" applyNumberFormat="1" applyFont="1" applyFill="1"/>
    <xf numFmtId="0" fontId="11" fillId="0" borderId="0" xfId="0" applyFont="1" applyFill="1" applyBorder="1"/>
    <xf numFmtId="0" fontId="10" fillId="0" borderId="0" xfId="0" applyFont="1" applyFill="1" applyBorder="1"/>
    <xf numFmtId="16" fontId="10" fillId="0" borderId="0" xfId="0" applyNumberFormat="1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M1" workbookViewId="0">
      <selection activeCell="U2" sqref="U2:Z19"/>
    </sheetView>
  </sheetViews>
  <sheetFormatPr baseColWidth="10" defaultRowHeight="15" x14ac:dyDescent="0"/>
  <cols>
    <col min="5" max="5" width="12.83203125" customWidth="1"/>
    <col min="6" max="6" width="18.5" customWidth="1"/>
    <col min="7" max="7" width="7.33203125" customWidth="1"/>
    <col min="21" max="21" width="7.1640625" customWidth="1"/>
  </cols>
  <sheetData>
    <row r="1" spans="1:26">
      <c r="J1" t="s">
        <v>78</v>
      </c>
      <c r="Q1" t="s">
        <v>78</v>
      </c>
      <c r="X1" t="s">
        <v>78</v>
      </c>
    </row>
    <row r="2" spans="1:26">
      <c r="A2" s="1" t="s">
        <v>0</v>
      </c>
      <c r="B2" s="2">
        <v>42524</v>
      </c>
      <c r="C2" s="2">
        <v>42525</v>
      </c>
      <c r="D2" s="2">
        <v>42526</v>
      </c>
      <c r="E2" s="2">
        <v>42527</v>
      </c>
      <c r="F2" s="11" t="s">
        <v>67</v>
      </c>
      <c r="G2" t="s">
        <v>13</v>
      </c>
      <c r="H2" t="s">
        <v>14</v>
      </c>
      <c r="I2" t="s">
        <v>15</v>
      </c>
      <c r="J2" t="s">
        <v>16</v>
      </c>
      <c r="K2" t="s">
        <v>79</v>
      </c>
      <c r="L2" t="s">
        <v>80</v>
      </c>
      <c r="N2" t="s">
        <v>13</v>
      </c>
      <c r="O2" t="s">
        <v>14</v>
      </c>
      <c r="P2" t="s">
        <v>15</v>
      </c>
      <c r="Q2" t="s">
        <v>16</v>
      </c>
      <c r="R2" t="s">
        <v>79</v>
      </c>
      <c r="S2" t="s">
        <v>80</v>
      </c>
      <c r="U2" t="s">
        <v>13</v>
      </c>
      <c r="V2" t="s">
        <v>14</v>
      </c>
      <c r="W2" t="s">
        <v>15</v>
      </c>
      <c r="X2" t="s">
        <v>16</v>
      </c>
      <c r="Y2" t="s">
        <v>79</v>
      </c>
      <c r="Z2" t="s">
        <v>80</v>
      </c>
    </row>
    <row r="3" spans="1:26">
      <c r="A3">
        <v>1</v>
      </c>
      <c r="F3" s="16" t="s">
        <v>76</v>
      </c>
      <c r="G3" s="17" t="s">
        <v>17</v>
      </c>
      <c r="H3">
        <v>2.1</v>
      </c>
      <c r="I3">
        <v>2.25</v>
      </c>
      <c r="J3">
        <v>329.4</v>
      </c>
      <c r="K3">
        <v>14757</v>
      </c>
      <c r="L3">
        <v>7.7</v>
      </c>
      <c r="N3" s="17" t="s">
        <v>18</v>
      </c>
      <c r="O3">
        <v>2.0299999999999998</v>
      </c>
      <c r="P3">
        <v>2.14</v>
      </c>
      <c r="Q3">
        <v>637</v>
      </c>
      <c r="R3">
        <v>9790</v>
      </c>
      <c r="S3">
        <v>6.8</v>
      </c>
      <c r="U3" s="17" t="s">
        <v>19</v>
      </c>
      <c r="V3">
        <v>2.0699999999999998</v>
      </c>
      <c r="W3">
        <v>2.29</v>
      </c>
      <c r="X3">
        <v>487.4</v>
      </c>
      <c r="Y3">
        <v>14413</v>
      </c>
      <c r="Z3">
        <v>7.9</v>
      </c>
    </row>
    <row r="4" spans="1:26">
      <c r="A4">
        <f>A3+1</f>
        <v>2</v>
      </c>
      <c r="E4" t="s">
        <v>6</v>
      </c>
      <c r="F4" s="11"/>
      <c r="G4" s="6" t="s">
        <v>20</v>
      </c>
      <c r="H4">
        <v>2.11</v>
      </c>
      <c r="I4">
        <v>2.2999999999999998</v>
      </c>
      <c r="J4">
        <v>336.4</v>
      </c>
      <c r="K4">
        <v>14201</v>
      </c>
      <c r="L4">
        <v>6.3</v>
      </c>
      <c r="N4" s="7" t="s">
        <v>21</v>
      </c>
      <c r="O4">
        <v>2.0499999999999998</v>
      </c>
      <c r="P4">
        <v>2.23</v>
      </c>
      <c r="Q4">
        <v>536.29999999999995</v>
      </c>
      <c r="R4">
        <v>10274</v>
      </c>
      <c r="S4">
        <v>7.4</v>
      </c>
      <c r="U4" s="6" t="s">
        <v>22</v>
      </c>
      <c r="V4">
        <v>2.16</v>
      </c>
      <c r="W4">
        <v>2.3199999999999998</v>
      </c>
      <c r="X4">
        <v>631.6</v>
      </c>
      <c r="Y4">
        <v>17226</v>
      </c>
      <c r="Z4">
        <v>7.6</v>
      </c>
    </row>
    <row r="5" spans="1:26">
      <c r="A5">
        <f t="shared" ref="A5:A21" si="0">A4+1</f>
        <v>3</v>
      </c>
      <c r="F5" s="15" t="s">
        <v>76</v>
      </c>
      <c r="G5" s="6" t="s">
        <v>23</v>
      </c>
      <c r="H5">
        <v>2.1</v>
      </c>
      <c r="I5">
        <v>2.35</v>
      </c>
      <c r="J5">
        <v>380.9</v>
      </c>
      <c r="K5">
        <v>15629</v>
      </c>
      <c r="L5">
        <v>6.2</v>
      </c>
      <c r="N5" s="6" t="s">
        <v>24</v>
      </c>
      <c r="O5">
        <v>2.12</v>
      </c>
      <c r="P5">
        <v>2.2999999999999998</v>
      </c>
      <c r="Q5">
        <v>1501.5</v>
      </c>
      <c r="R5">
        <v>10459</v>
      </c>
      <c r="S5">
        <v>2.9</v>
      </c>
      <c r="U5" s="6" t="s">
        <v>25</v>
      </c>
      <c r="V5">
        <v>2.16</v>
      </c>
      <c r="W5">
        <v>2.3199999999999998</v>
      </c>
      <c r="X5">
        <v>670.1</v>
      </c>
      <c r="Y5">
        <v>16248</v>
      </c>
      <c r="Z5">
        <v>7.6</v>
      </c>
    </row>
    <row r="6" spans="1:26">
      <c r="A6">
        <f t="shared" si="0"/>
        <v>4</v>
      </c>
      <c r="C6" t="s">
        <v>1</v>
      </c>
      <c r="D6" s="4" t="s">
        <v>3</v>
      </c>
      <c r="F6" s="11"/>
      <c r="G6" s="6" t="s">
        <v>26</v>
      </c>
      <c r="H6">
        <v>2.1</v>
      </c>
      <c r="I6">
        <v>2.34</v>
      </c>
      <c r="J6">
        <v>362.3</v>
      </c>
      <c r="K6">
        <v>16355</v>
      </c>
      <c r="L6">
        <v>5.2</v>
      </c>
      <c r="N6" s="6" t="s">
        <v>27</v>
      </c>
      <c r="O6">
        <v>2.08</v>
      </c>
      <c r="P6">
        <v>2.34</v>
      </c>
      <c r="Q6">
        <v>274.60000000000002</v>
      </c>
      <c r="R6">
        <v>10489</v>
      </c>
      <c r="S6">
        <v>8.3000000000000007</v>
      </c>
      <c r="U6" s="6" t="s">
        <v>28</v>
      </c>
      <c r="V6">
        <v>2.15</v>
      </c>
      <c r="W6">
        <v>2.2999999999999998</v>
      </c>
      <c r="X6">
        <v>946.5</v>
      </c>
      <c r="Y6">
        <v>14744</v>
      </c>
      <c r="Z6">
        <v>7.9</v>
      </c>
    </row>
    <row r="7" spans="1:26">
      <c r="A7" s="3">
        <f>A6+1</f>
        <v>5</v>
      </c>
      <c r="E7" t="s">
        <v>7</v>
      </c>
      <c r="F7" s="11"/>
      <c r="G7" s="6" t="s">
        <v>29</v>
      </c>
      <c r="H7">
        <v>2.1</v>
      </c>
      <c r="I7">
        <v>2.2999999999999998</v>
      </c>
      <c r="J7">
        <v>367.5</v>
      </c>
      <c r="K7">
        <v>8877</v>
      </c>
      <c r="L7">
        <v>7.7</v>
      </c>
      <c r="N7" s="6" t="s">
        <v>30</v>
      </c>
      <c r="O7">
        <v>2.0499999999999998</v>
      </c>
      <c r="P7">
        <v>2.2999999999999998</v>
      </c>
      <c r="Q7">
        <v>435.6</v>
      </c>
      <c r="R7">
        <v>8633</v>
      </c>
      <c r="S7">
        <v>8.1</v>
      </c>
      <c r="U7" s="6" t="s">
        <v>31</v>
      </c>
      <c r="V7" s="8">
        <v>2.1</v>
      </c>
      <c r="W7" s="8">
        <v>2.2799999999999998</v>
      </c>
      <c r="X7" s="8">
        <v>247.2</v>
      </c>
      <c r="Y7" s="8">
        <v>14520</v>
      </c>
      <c r="Z7" s="8">
        <v>7.6</v>
      </c>
    </row>
    <row r="8" spans="1:26">
      <c r="A8">
        <f t="shared" si="0"/>
        <v>6</v>
      </c>
      <c r="F8" s="16" t="s">
        <v>76</v>
      </c>
      <c r="G8" s="17" t="s">
        <v>32</v>
      </c>
      <c r="H8">
        <v>2.11</v>
      </c>
      <c r="I8">
        <v>2.29</v>
      </c>
      <c r="J8">
        <v>177.1</v>
      </c>
      <c r="K8">
        <v>11631</v>
      </c>
      <c r="L8">
        <v>7.1</v>
      </c>
      <c r="N8" s="17" t="s">
        <v>33</v>
      </c>
      <c r="O8">
        <v>2.04</v>
      </c>
      <c r="P8">
        <v>2.34</v>
      </c>
      <c r="Q8">
        <v>473.6</v>
      </c>
      <c r="R8">
        <v>9619</v>
      </c>
      <c r="S8">
        <v>7.3</v>
      </c>
      <c r="U8" s="17" t="s">
        <v>34</v>
      </c>
      <c r="V8" s="8"/>
      <c r="W8" s="8"/>
      <c r="X8" s="8">
        <v>206.9</v>
      </c>
      <c r="Y8" s="8">
        <v>11481</v>
      </c>
      <c r="Z8" s="8">
        <v>7.9</v>
      </c>
    </row>
    <row r="9" spans="1:26">
      <c r="A9" s="3">
        <f t="shared" si="0"/>
        <v>7</v>
      </c>
      <c r="F9" s="11"/>
      <c r="G9" s="6" t="s">
        <v>35</v>
      </c>
      <c r="H9">
        <v>2.09</v>
      </c>
      <c r="I9">
        <v>2.31</v>
      </c>
      <c r="J9">
        <v>385.3</v>
      </c>
      <c r="K9">
        <v>8741</v>
      </c>
      <c r="L9">
        <v>4.7</v>
      </c>
      <c r="N9" s="6" t="s">
        <v>36</v>
      </c>
      <c r="O9">
        <v>2.04</v>
      </c>
      <c r="P9">
        <v>2.1800000000000002</v>
      </c>
      <c r="Q9">
        <v>372</v>
      </c>
      <c r="R9">
        <v>7422</v>
      </c>
      <c r="S9">
        <v>7.4</v>
      </c>
      <c r="U9" s="6" t="s">
        <v>37</v>
      </c>
      <c r="V9" s="8"/>
      <c r="W9" s="8"/>
      <c r="X9" s="8">
        <v>531.4</v>
      </c>
      <c r="Y9" s="8">
        <v>14161</v>
      </c>
      <c r="Z9" s="8">
        <v>8.1</v>
      </c>
    </row>
    <row r="10" spans="1:26">
      <c r="A10">
        <f t="shared" si="0"/>
        <v>8</v>
      </c>
      <c r="D10" s="4" t="s">
        <v>3</v>
      </c>
      <c r="E10" s="4" t="s">
        <v>3</v>
      </c>
      <c r="F10" s="14" t="s">
        <v>76</v>
      </c>
      <c r="G10" s="17" t="s">
        <v>38</v>
      </c>
      <c r="H10">
        <v>2.13</v>
      </c>
      <c r="I10">
        <v>2.31</v>
      </c>
      <c r="J10">
        <v>627.5</v>
      </c>
      <c r="K10">
        <v>8773</v>
      </c>
      <c r="L10">
        <v>6.4</v>
      </c>
      <c r="N10" s="17" t="s">
        <v>39</v>
      </c>
      <c r="O10">
        <v>2.0699999999999998</v>
      </c>
      <c r="P10">
        <v>2.2999999999999998</v>
      </c>
      <c r="Q10">
        <v>330.9</v>
      </c>
      <c r="R10">
        <v>9717</v>
      </c>
      <c r="S10">
        <v>7.5</v>
      </c>
      <c r="U10" s="17" t="s">
        <v>40</v>
      </c>
      <c r="V10" s="8"/>
      <c r="W10" s="8"/>
      <c r="X10" s="8">
        <v>2379</v>
      </c>
      <c r="Y10" s="8">
        <v>11677</v>
      </c>
      <c r="Z10" s="8">
        <v>7</v>
      </c>
    </row>
    <row r="11" spans="1:26">
      <c r="A11" s="3">
        <f t="shared" si="0"/>
        <v>9</v>
      </c>
      <c r="E11" t="s">
        <v>8</v>
      </c>
      <c r="F11" s="11"/>
      <c r="G11" s="6" t="s">
        <v>41</v>
      </c>
      <c r="H11">
        <v>2.11</v>
      </c>
      <c r="I11">
        <v>2.29</v>
      </c>
      <c r="J11">
        <v>254</v>
      </c>
      <c r="K11">
        <v>7608</v>
      </c>
      <c r="L11">
        <v>8.5</v>
      </c>
      <c r="N11" s="6" t="s">
        <v>42</v>
      </c>
      <c r="O11">
        <v>2.0499999999999998</v>
      </c>
      <c r="P11">
        <v>2.21</v>
      </c>
      <c r="Q11">
        <v>146</v>
      </c>
      <c r="R11">
        <v>11793</v>
      </c>
      <c r="S11">
        <v>2.6</v>
      </c>
      <c r="U11" s="6" t="s">
        <v>43</v>
      </c>
      <c r="V11" s="8"/>
      <c r="W11" s="8"/>
      <c r="X11" s="8">
        <v>264.8</v>
      </c>
      <c r="Y11" s="8">
        <v>12718</v>
      </c>
      <c r="Z11" s="8">
        <v>7.8</v>
      </c>
    </row>
    <row r="12" spans="1:26">
      <c r="A12">
        <f t="shared" si="0"/>
        <v>10</v>
      </c>
      <c r="C12" t="s">
        <v>2</v>
      </c>
      <c r="D12" t="s">
        <v>5</v>
      </c>
      <c r="E12" s="4" t="s">
        <v>3</v>
      </c>
      <c r="F12" s="14" t="s">
        <v>76</v>
      </c>
      <c r="G12" s="17" t="s">
        <v>44</v>
      </c>
      <c r="H12">
        <v>2.14</v>
      </c>
      <c r="I12">
        <v>2.37</v>
      </c>
      <c r="J12">
        <v>897.4</v>
      </c>
      <c r="K12">
        <v>10151</v>
      </c>
      <c r="L12">
        <v>6.7</v>
      </c>
      <c r="N12" s="17" t="s">
        <v>45</v>
      </c>
      <c r="O12">
        <v>2.13</v>
      </c>
      <c r="P12">
        <v>2.34</v>
      </c>
      <c r="Q12">
        <v>735.1</v>
      </c>
      <c r="R12">
        <v>9682</v>
      </c>
      <c r="S12">
        <v>7.8</v>
      </c>
      <c r="U12" s="17" t="s">
        <v>46</v>
      </c>
      <c r="X12" s="8">
        <v>3738.5</v>
      </c>
      <c r="Y12" s="8">
        <v>16143</v>
      </c>
      <c r="Z12" s="8">
        <v>6.8</v>
      </c>
    </row>
    <row r="13" spans="1:26">
      <c r="A13">
        <f t="shared" si="0"/>
        <v>11</v>
      </c>
      <c r="C13" t="s">
        <v>2</v>
      </c>
      <c r="D13" s="4" t="s">
        <v>3</v>
      </c>
      <c r="E13" t="s">
        <v>7</v>
      </c>
      <c r="F13" s="11"/>
      <c r="G13" s="6" t="s">
        <v>47</v>
      </c>
      <c r="H13">
        <v>2.1</v>
      </c>
      <c r="I13">
        <v>2.2999999999999998</v>
      </c>
      <c r="J13">
        <v>280.3</v>
      </c>
      <c r="K13">
        <v>9083</v>
      </c>
      <c r="L13">
        <v>7.3</v>
      </c>
      <c r="N13" s="6" t="s">
        <v>48</v>
      </c>
      <c r="O13">
        <v>2.02</v>
      </c>
      <c r="P13">
        <v>2.25</v>
      </c>
      <c r="Q13">
        <v>552.29999999999995</v>
      </c>
      <c r="R13">
        <v>8035</v>
      </c>
      <c r="S13">
        <v>7.2</v>
      </c>
      <c r="U13" s="6" t="s">
        <v>49</v>
      </c>
      <c r="X13" s="8">
        <v>369</v>
      </c>
      <c r="Y13" s="8">
        <v>17192</v>
      </c>
      <c r="Z13" s="8">
        <v>7.3</v>
      </c>
    </row>
    <row r="14" spans="1:26">
      <c r="A14">
        <f t="shared" si="0"/>
        <v>12</v>
      </c>
      <c r="D14" t="s">
        <v>5</v>
      </c>
      <c r="E14" s="4" t="s">
        <v>3</v>
      </c>
      <c r="F14" s="15" t="s">
        <v>76</v>
      </c>
      <c r="G14" s="6" t="s">
        <v>50</v>
      </c>
      <c r="H14">
        <v>2.11</v>
      </c>
      <c r="I14">
        <v>2.36</v>
      </c>
      <c r="J14">
        <v>342.5</v>
      </c>
      <c r="K14">
        <v>11424</v>
      </c>
      <c r="L14">
        <v>6</v>
      </c>
      <c r="N14" s="6" t="s">
        <v>51</v>
      </c>
      <c r="O14">
        <v>2.06</v>
      </c>
      <c r="P14">
        <v>2.31</v>
      </c>
      <c r="Q14">
        <v>419.9</v>
      </c>
      <c r="R14">
        <v>8656</v>
      </c>
      <c r="S14">
        <v>5.6</v>
      </c>
      <c r="U14" s="6" t="s">
        <v>52</v>
      </c>
      <c r="V14">
        <v>2.09</v>
      </c>
      <c r="W14">
        <v>2.33</v>
      </c>
      <c r="X14">
        <v>480.8</v>
      </c>
      <c r="Y14" s="8">
        <v>14270</v>
      </c>
      <c r="Z14" s="8">
        <v>9</v>
      </c>
    </row>
    <row r="15" spans="1:26">
      <c r="A15">
        <f t="shared" si="0"/>
        <v>13</v>
      </c>
      <c r="C15" s="4" t="s">
        <v>3</v>
      </c>
      <c r="E15" t="s">
        <v>9</v>
      </c>
      <c r="F15" s="11"/>
      <c r="G15" s="6" t="s">
        <v>53</v>
      </c>
      <c r="H15">
        <v>2.12</v>
      </c>
      <c r="I15">
        <v>2.2599999999999998</v>
      </c>
      <c r="J15">
        <v>219.6</v>
      </c>
      <c r="K15">
        <v>12144</v>
      </c>
      <c r="L15">
        <v>7.8</v>
      </c>
      <c r="N15" s="6" t="s">
        <v>54</v>
      </c>
      <c r="O15">
        <v>2.09</v>
      </c>
      <c r="P15">
        <v>2.2799999999999998</v>
      </c>
      <c r="Q15">
        <v>361.4</v>
      </c>
      <c r="R15">
        <v>8404</v>
      </c>
      <c r="S15">
        <v>7.4</v>
      </c>
      <c r="U15" s="6" t="s">
        <v>55</v>
      </c>
      <c r="V15">
        <v>2.14</v>
      </c>
      <c r="W15">
        <v>2.35</v>
      </c>
      <c r="X15">
        <v>208.2</v>
      </c>
      <c r="Y15" s="8">
        <v>17243</v>
      </c>
      <c r="Z15" s="8">
        <v>8.9</v>
      </c>
    </row>
    <row r="16" spans="1:26">
      <c r="A16">
        <f t="shared" si="0"/>
        <v>14</v>
      </c>
      <c r="E16" t="s">
        <v>10</v>
      </c>
      <c r="F16" s="11"/>
      <c r="G16" s="6" t="s">
        <v>56</v>
      </c>
      <c r="H16">
        <v>2.09</v>
      </c>
      <c r="I16">
        <v>2.29</v>
      </c>
      <c r="J16">
        <v>382.1</v>
      </c>
      <c r="K16">
        <v>12527</v>
      </c>
      <c r="L16">
        <v>4</v>
      </c>
      <c r="N16" s="6" t="s">
        <v>57</v>
      </c>
      <c r="O16">
        <v>2.13</v>
      </c>
      <c r="P16">
        <v>2.34</v>
      </c>
      <c r="Q16">
        <v>272.7</v>
      </c>
      <c r="R16">
        <v>8287</v>
      </c>
      <c r="S16">
        <v>4.5999999999999996</v>
      </c>
      <c r="U16" s="6" t="s">
        <v>58</v>
      </c>
      <c r="V16">
        <v>2.08</v>
      </c>
      <c r="W16">
        <v>2.2799999999999998</v>
      </c>
      <c r="X16">
        <v>457.9</v>
      </c>
      <c r="Y16" s="8">
        <v>14490</v>
      </c>
      <c r="Z16" s="8">
        <v>7.8</v>
      </c>
    </row>
    <row r="17" spans="1:26">
      <c r="A17">
        <f t="shared" si="0"/>
        <v>15</v>
      </c>
      <c r="C17" t="s">
        <v>1</v>
      </c>
      <c r="F17" s="11"/>
      <c r="G17" s="6" t="s">
        <v>59</v>
      </c>
      <c r="H17">
        <v>2.0499999999999998</v>
      </c>
      <c r="I17">
        <v>1.91</v>
      </c>
      <c r="J17">
        <v>119.4</v>
      </c>
      <c r="K17">
        <v>8937</v>
      </c>
      <c r="L17">
        <v>8.9</v>
      </c>
      <c r="N17" s="6" t="s">
        <v>59</v>
      </c>
      <c r="O17">
        <v>2.0499999999999998</v>
      </c>
      <c r="P17">
        <v>1.91</v>
      </c>
      <c r="Q17">
        <v>119.4</v>
      </c>
      <c r="R17">
        <v>6879</v>
      </c>
      <c r="S17">
        <v>7.5</v>
      </c>
      <c r="U17" s="6" t="s">
        <v>60</v>
      </c>
      <c r="V17">
        <v>2.12</v>
      </c>
      <c r="W17">
        <v>2.33</v>
      </c>
      <c r="X17">
        <v>372.5</v>
      </c>
      <c r="Y17" s="8">
        <v>16311</v>
      </c>
      <c r="Z17" s="8">
        <v>8.5</v>
      </c>
    </row>
    <row r="18" spans="1:26">
      <c r="A18">
        <f t="shared" si="0"/>
        <v>16</v>
      </c>
      <c r="D18" t="s">
        <v>5</v>
      </c>
      <c r="E18" s="4" t="s">
        <v>3</v>
      </c>
      <c r="F18" s="14" t="s">
        <v>76</v>
      </c>
      <c r="G18" s="17" t="s">
        <v>61</v>
      </c>
      <c r="H18" s="8">
        <v>2.13</v>
      </c>
      <c r="I18">
        <v>2.38</v>
      </c>
      <c r="J18">
        <v>272.2</v>
      </c>
      <c r="K18">
        <v>15430</v>
      </c>
      <c r="L18">
        <v>7.9</v>
      </c>
      <c r="N18" s="17" t="s">
        <v>62</v>
      </c>
      <c r="O18">
        <v>2.13</v>
      </c>
      <c r="P18">
        <v>2.2799999999999998</v>
      </c>
      <c r="Q18">
        <v>305.10000000000002</v>
      </c>
      <c r="R18">
        <v>8015</v>
      </c>
      <c r="S18">
        <v>7.8</v>
      </c>
      <c r="U18" s="17" t="s">
        <v>63</v>
      </c>
      <c r="V18">
        <v>2.09</v>
      </c>
      <c r="W18">
        <v>2.2999999999999998</v>
      </c>
      <c r="X18">
        <v>387.1</v>
      </c>
      <c r="Y18" s="8">
        <v>12679</v>
      </c>
      <c r="Z18" s="8">
        <v>8.5</v>
      </c>
    </row>
    <row r="19" spans="1:26">
      <c r="A19">
        <f t="shared" si="0"/>
        <v>17</v>
      </c>
      <c r="F19" s="16" t="s">
        <v>76</v>
      </c>
      <c r="G19" s="17" t="s">
        <v>64</v>
      </c>
      <c r="H19">
        <v>2.06</v>
      </c>
      <c r="I19">
        <v>2.15</v>
      </c>
      <c r="J19">
        <v>489</v>
      </c>
      <c r="K19">
        <v>8962</v>
      </c>
      <c r="L19">
        <v>8.3000000000000007</v>
      </c>
      <c r="N19" s="17" t="s">
        <v>65</v>
      </c>
      <c r="O19">
        <v>2.15</v>
      </c>
      <c r="P19">
        <v>2.35</v>
      </c>
      <c r="Q19">
        <v>179.8</v>
      </c>
      <c r="R19" s="13">
        <v>13503</v>
      </c>
      <c r="S19">
        <v>8.4</v>
      </c>
      <c r="U19" s="17" t="s">
        <v>66</v>
      </c>
      <c r="V19">
        <v>2.14</v>
      </c>
      <c r="W19">
        <v>2.4</v>
      </c>
      <c r="X19">
        <v>274.3</v>
      </c>
      <c r="Y19" s="8">
        <v>17292</v>
      </c>
      <c r="Z19" s="8">
        <v>7.6</v>
      </c>
    </row>
    <row r="20" spans="1:26">
      <c r="A20" s="12">
        <f t="shared" si="0"/>
        <v>18</v>
      </c>
      <c r="B20" s="12"/>
      <c r="C20" s="12" t="s">
        <v>1</v>
      </c>
      <c r="D20" s="12" t="s">
        <v>4</v>
      </c>
      <c r="E20" s="12"/>
      <c r="F20" s="12"/>
      <c r="G20" s="12" t="s">
        <v>77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6">
      <c r="A21" s="12">
        <f t="shared" si="0"/>
        <v>19</v>
      </c>
      <c r="B21" s="12"/>
      <c r="C21" s="12"/>
      <c r="D21" s="12"/>
      <c r="E21" s="12"/>
      <c r="F21" s="12"/>
      <c r="G21" s="12" t="s">
        <v>77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4" spans="1:26" ht="16">
      <c r="A24" s="5" t="s">
        <v>11</v>
      </c>
    </row>
    <row r="25" spans="1:26" ht="16">
      <c r="A25" s="3" t="s">
        <v>12</v>
      </c>
      <c r="H25">
        <f>6*3</f>
        <v>18</v>
      </c>
    </row>
    <row r="26" spans="1:26">
      <c r="H26">
        <v>6</v>
      </c>
    </row>
    <row r="27" spans="1:26">
      <c r="A27" t="s">
        <v>68</v>
      </c>
    </row>
    <row r="28" spans="1:26">
      <c r="A28" t="s">
        <v>69</v>
      </c>
      <c r="B28" s="9">
        <v>0</v>
      </c>
      <c r="C28" s="10">
        <v>42527</v>
      </c>
    </row>
    <row r="29" spans="1:26">
      <c r="A29" t="s">
        <v>70</v>
      </c>
      <c r="B29" s="9">
        <v>0.25</v>
      </c>
    </row>
    <row r="30" spans="1:26">
      <c r="A30" t="s">
        <v>71</v>
      </c>
      <c r="B30" s="9">
        <v>0.5</v>
      </c>
    </row>
    <row r="31" spans="1:26">
      <c r="A31" t="s">
        <v>72</v>
      </c>
      <c r="B31" s="9">
        <v>0.75</v>
      </c>
    </row>
    <row r="32" spans="1:26">
      <c r="A32" t="s">
        <v>73</v>
      </c>
      <c r="B32" s="9">
        <v>0.83333333333333337</v>
      </c>
    </row>
    <row r="33" spans="1:3">
      <c r="A33" t="s">
        <v>74</v>
      </c>
      <c r="B33" s="9">
        <v>0.91666666666666663</v>
      </c>
    </row>
    <row r="34" spans="1:3">
      <c r="A34" t="s">
        <v>75</v>
      </c>
      <c r="B34" s="9">
        <v>0</v>
      </c>
      <c r="C34" s="10">
        <v>42528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P51" sqref="P51:P52"/>
    </sheetView>
  </sheetViews>
  <sheetFormatPr baseColWidth="10" defaultRowHeight="15" x14ac:dyDescent="0"/>
  <cols>
    <col min="1" max="2" width="10.83203125" style="21"/>
    <col min="3" max="3" width="16.33203125" style="21" customWidth="1"/>
    <col min="9" max="9" width="10.83203125" style="21"/>
    <col min="10" max="10" width="10.83203125" style="26"/>
    <col min="11" max="15" width="10.83203125" style="21"/>
    <col min="16" max="16" width="17.5" style="21" bestFit="1" customWidth="1"/>
  </cols>
  <sheetData>
    <row r="1" spans="1:16">
      <c r="A1" s="20" t="s">
        <v>0</v>
      </c>
      <c r="B1" s="20" t="s">
        <v>81</v>
      </c>
      <c r="C1" s="24" t="s">
        <v>87</v>
      </c>
      <c r="E1" s="1" t="s">
        <v>86</v>
      </c>
      <c r="F1" s="1" t="s">
        <v>82</v>
      </c>
      <c r="G1" s="1" t="s">
        <v>81</v>
      </c>
      <c r="I1" s="20" t="s">
        <v>0</v>
      </c>
      <c r="J1" s="25" t="s">
        <v>13</v>
      </c>
      <c r="K1" s="20" t="s">
        <v>14</v>
      </c>
      <c r="L1" s="20" t="s">
        <v>15</v>
      </c>
      <c r="M1" s="20" t="s">
        <v>84</v>
      </c>
      <c r="N1" s="20" t="s">
        <v>79</v>
      </c>
      <c r="O1" s="20" t="s">
        <v>80</v>
      </c>
      <c r="P1" s="20" t="s">
        <v>85</v>
      </c>
    </row>
    <row r="2" spans="1:16">
      <c r="A2" s="23">
        <v>1</v>
      </c>
      <c r="B2" s="24">
        <v>42525</v>
      </c>
      <c r="C2" s="23" t="s">
        <v>83</v>
      </c>
      <c r="E2" t="s">
        <v>69</v>
      </c>
      <c r="F2" s="9">
        <v>0</v>
      </c>
      <c r="G2" s="10">
        <v>42527</v>
      </c>
      <c r="I2" s="21">
        <v>1</v>
      </c>
      <c r="J2" s="26" t="s">
        <v>17</v>
      </c>
      <c r="K2" s="21">
        <v>2.1</v>
      </c>
      <c r="L2" s="21">
        <v>2.25</v>
      </c>
      <c r="M2" s="21">
        <v>329.4</v>
      </c>
      <c r="N2" s="21">
        <v>14757</v>
      </c>
      <c r="O2" s="21">
        <v>7.7</v>
      </c>
      <c r="P2" s="21" t="s">
        <v>88</v>
      </c>
    </row>
    <row r="3" spans="1:16">
      <c r="A3" s="23">
        <f>A2+1</f>
        <v>2</v>
      </c>
      <c r="B3" s="24">
        <v>42525</v>
      </c>
      <c r="C3" s="23" t="s">
        <v>83</v>
      </c>
      <c r="E3" t="s">
        <v>70</v>
      </c>
      <c r="F3" s="9">
        <v>0.25</v>
      </c>
      <c r="G3" s="10">
        <v>42527</v>
      </c>
      <c r="I3" s="21">
        <f>I2+1</f>
        <v>2</v>
      </c>
      <c r="J3" s="26" t="s">
        <v>20</v>
      </c>
      <c r="K3" s="21">
        <v>2.11</v>
      </c>
      <c r="L3" s="21">
        <v>2.2999999999999998</v>
      </c>
      <c r="M3" s="21">
        <v>336.4</v>
      </c>
      <c r="N3" s="21">
        <v>14201</v>
      </c>
      <c r="O3" s="21">
        <v>6.3</v>
      </c>
    </row>
    <row r="4" spans="1:16">
      <c r="A4" s="23">
        <f t="shared" ref="A4:A18" si="0">A3+1</f>
        <v>3</v>
      </c>
      <c r="B4" s="24">
        <v>42525</v>
      </c>
      <c r="C4" s="23" t="s">
        <v>83</v>
      </c>
      <c r="E4" t="s">
        <v>71</v>
      </c>
      <c r="F4" s="9">
        <v>0.5</v>
      </c>
      <c r="G4" s="10">
        <v>42527</v>
      </c>
      <c r="I4" s="21">
        <f t="shared" ref="I4:I18" si="1">I3+1</f>
        <v>3</v>
      </c>
      <c r="J4" s="26" t="s">
        <v>23</v>
      </c>
      <c r="K4" s="21">
        <v>2.1</v>
      </c>
      <c r="L4" s="21">
        <v>2.35</v>
      </c>
      <c r="M4" s="21">
        <v>380.9</v>
      </c>
      <c r="N4" s="21">
        <v>15629</v>
      </c>
      <c r="O4" s="21">
        <v>6.2</v>
      </c>
    </row>
    <row r="5" spans="1:16">
      <c r="A5" s="23">
        <f t="shared" si="0"/>
        <v>4</v>
      </c>
      <c r="B5" s="24">
        <v>42525</v>
      </c>
      <c r="C5" s="23" t="s">
        <v>1</v>
      </c>
      <c r="E5" s="18" t="s">
        <v>72</v>
      </c>
      <c r="F5" s="19">
        <v>0.75</v>
      </c>
      <c r="G5" s="10">
        <v>42527</v>
      </c>
      <c r="I5" s="21">
        <f t="shared" si="1"/>
        <v>4</v>
      </c>
      <c r="J5" s="26" t="s">
        <v>26</v>
      </c>
      <c r="K5" s="21">
        <v>2.1</v>
      </c>
      <c r="L5" s="21">
        <v>2.34</v>
      </c>
      <c r="M5" s="21">
        <v>362.3</v>
      </c>
      <c r="N5" s="21">
        <v>16355</v>
      </c>
      <c r="O5" s="21">
        <v>5.2</v>
      </c>
    </row>
    <row r="6" spans="1:16">
      <c r="A6" s="23">
        <f>A5+1</f>
        <v>5</v>
      </c>
      <c r="B6" s="24">
        <v>42525</v>
      </c>
      <c r="C6" s="23" t="s">
        <v>83</v>
      </c>
      <c r="E6" s="18" t="s">
        <v>73</v>
      </c>
      <c r="F6" s="19">
        <v>0.83333333333333337</v>
      </c>
      <c r="G6" s="10">
        <v>42527</v>
      </c>
      <c r="I6" s="21">
        <f>I5+1</f>
        <v>5</v>
      </c>
      <c r="J6" s="26" t="s">
        <v>29</v>
      </c>
      <c r="K6" s="21">
        <v>2.1</v>
      </c>
      <c r="L6" s="21">
        <v>2.2999999999999998</v>
      </c>
      <c r="M6" s="21">
        <v>367.5</v>
      </c>
      <c r="N6" s="21">
        <v>8877</v>
      </c>
      <c r="O6" s="21">
        <v>7.7</v>
      </c>
    </row>
    <row r="7" spans="1:16">
      <c r="A7" s="23">
        <f t="shared" si="0"/>
        <v>6</v>
      </c>
      <c r="B7" s="24">
        <v>42525</v>
      </c>
      <c r="C7" s="23" t="s">
        <v>83</v>
      </c>
      <c r="E7" t="s">
        <v>74</v>
      </c>
      <c r="F7" s="9">
        <v>0.91666666666666663</v>
      </c>
      <c r="G7" s="10">
        <v>42527</v>
      </c>
      <c r="I7" s="21">
        <f t="shared" si="1"/>
        <v>6</v>
      </c>
      <c r="J7" s="26" t="s">
        <v>32</v>
      </c>
      <c r="K7" s="21">
        <v>2.11</v>
      </c>
      <c r="L7" s="21">
        <v>2.29</v>
      </c>
      <c r="M7" s="21">
        <v>177.1</v>
      </c>
      <c r="N7" s="21">
        <v>11631</v>
      </c>
      <c r="O7" s="21">
        <v>7.1</v>
      </c>
      <c r="P7" s="21" t="s">
        <v>88</v>
      </c>
    </row>
    <row r="8" spans="1:16">
      <c r="A8" s="23">
        <f t="shared" si="0"/>
        <v>7</v>
      </c>
      <c r="B8" s="24">
        <v>42525</v>
      </c>
      <c r="C8" s="23" t="s">
        <v>83</v>
      </c>
      <c r="E8" s="18" t="s">
        <v>75</v>
      </c>
      <c r="F8" s="19">
        <v>0</v>
      </c>
      <c r="G8" s="10">
        <v>42528</v>
      </c>
      <c r="I8" s="21">
        <f t="shared" si="1"/>
        <v>7</v>
      </c>
      <c r="J8" s="26" t="s">
        <v>35</v>
      </c>
      <c r="K8" s="21">
        <v>2.09</v>
      </c>
      <c r="L8" s="21">
        <v>2.31</v>
      </c>
      <c r="M8" s="21">
        <v>385.3</v>
      </c>
      <c r="N8" s="21">
        <v>8741</v>
      </c>
      <c r="O8" s="21">
        <v>4.7</v>
      </c>
    </row>
    <row r="9" spans="1:16">
      <c r="A9" s="23">
        <f t="shared" si="0"/>
        <v>8</v>
      </c>
      <c r="B9" s="24">
        <v>42525</v>
      </c>
      <c r="C9" s="23" t="s">
        <v>83</v>
      </c>
      <c r="I9" s="21">
        <f t="shared" si="1"/>
        <v>8</v>
      </c>
      <c r="J9" s="26" t="s">
        <v>38</v>
      </c>
      <c r="K9" s="21">
        <v>2.13</v>
      </c>
      <c r="L9" s="21">
        <v>2.31</v>
      </c>
      <c r="M9" s="21">
        <v>627.5</v>
      </c>
      <c r="N9" s="21">
        <v>8773</v>
      </c>
      <c r="O9" s="21">
        <v>6.4</v>
      </c>
      <c r="P9" s="21" t="s">
        <v>88</v>
      </c>
    </row>
    <row r="10" spans="1:16">
      <c r="A10" s="23">
        <f t="shared" si="0"/>
        <v>9</v>
      </c>
      <c r="B10" s="24">
        <v>42525</v>
      </c>
      <c r="C10" s="23" t="s">
        <v>83</v>
      </c>
      <c r="I10" s="21">
        <f t="shared" si="1"/>
        <v>9</v>
      </c>
      <c r="J10" s="26" t="s">
        <v>41</v>
      </c>
      <c r="K10" s="21">
        <v>2.11</v>
      </c>
      <c r="L10" s="21">
        <v>2.29</v>
      </c>
      <c r="M10" s="21">
        <v>254</v>
      </c>
      <c r="N10" s="21">
        <v>7608</v>
      </c>
      <c r="O10" s="21">
        <v>8.5</v>
      </c>
    </row>
    <row r="11" spans="1:16">
      <c r="A11" s="23">
        <f t="shared" si="0"/>
        <v>10</v>
      </c>
      <c r="B11" s="24">
        <v>42525</v>
      </c>
      <c r="C11" s="23" t="s">
        <v>2</v>
      </c>
      <c r="I11" s="21">
        <f t="shared" si="1"/>
        <v>10</v>
      </c>
      <c r="J11" s="26" t="s">
        <v>44</v>
      </c>
      <c r="K11" s="21">
        <v>2.14</v>
      </c>
      <c r="L11" s="21">
        <v>2.37</v>
      </c>
      <c r="M11" s="21">
        <v>897.4</v>
      </c>
      <c r="N11" s="21">
        <v>10151</v>
      </c>
      <c r="O11" s="21">
        <v>6.7</v>
      </c>
      <c r="P11" s="21" t="s">
        <v>88</v>
      </c>
    </row>
    <row r="12" spans="1:16">
      <c r="A12" s="23">
        <f t="shared" si="0"/>
        <v>11</v>
      </c>
      <c r="B12" s="24">
        <v>42525</v>
      </c>
      <c r="C12" s="23" t="s">
        <v>2</v>
      </c>
      <c r="I12" s="21">
        <f t="shared" si="1"/>
        <v>11</v>
      </c>
      <c r="J12" s="26" t="s">
        <v>47</v>
      </c>
      <c r="K12" s="21">
        <v>2.1</v>
      </c>
      <c r="L12" s="21">
        <v>2.2999999999999998</v>
      </c>
      <c r="M12" s="21">
        <v>280.3</v>
      </c>
      <c r="N12" s="21">
        <v>9083</v>
      </c>
      <c r="O12" s="21">
        <v>7.3</v>
      </c>
    </row>
    <row r="13" spans="1:16">
      <c r="A13" s="23">
        <f t="shared" si="0"/>
        <v>12</v>
      </c>
      <c r="B13" s="24">
        <v>42525</v>
      </c>
      <c r="C13" s="23" t="s">
        <v>83</v>
      </c>
      <c r="I13" s="21">
        <f t="shared" si="1"/>
        <v>12</v>
      </c>
      <c r="J13" s="26" t="s">
        <v>50</v>
      </c>
      <c r="K13" s="21">
        <v>2.11</v>
      </c>
      <c r="L13" s="21">
        <v>2.36</v>
      </c>
      <c r="M13" s="21">
        <v>342.5</v>
      </c>
      <c r="N13" s="21">
        <v>11424</v>
      </c>
      <c r="O13" s="21">
        <v>6</v>
      </c>
    </row>
    <row r="14" spans="1:16">
      <c r="A14" s="23">
        <f t="shared" si="0"/>
        <v>13</v>
      </c>
      <c r="B14" s="24">
        <v>42525</v>
      </c>
      <c r="C14" s="23" t="s">
        <v>3</v>
      </c>
      <c r="I14" s="21">
        <f t="shared" si="1"/>
        <v>13</v>
      </c>
      <c r="J14" s="26" t="s">
        <v>53</v>
      </c>
      <c r="K14" s="21">
        <v>2.12</v>
      </c>
      <c r="L14" s="21">
        <v>2.2599999999999998</v>
      </c>
      <c r="M14" s="21">
        <v>219.6</v>
      </c>
      <c r="N14" s="21">
        <v>12144</v>
      </c>
      <c r="O14" s="21">
        <v>7.8</v>
      </c>
    </row>
    <row r="15" spans="1:16">
      <c r="A15" s="23">
        <f t="shared" si="0"/>
        <v>14</v>
      </c>
      <c r="B15" s="24">
        <v>42525</v>
      </c>
      <c r="C15" s="23" t="s">
        <v>83</v>
      </c>
      <c r="I15" s="21">
        <f t="shared" si="1"/>
        <v>14</v>
      </c>
      <c r="J15" s="26" t="s">
        <v>56</v>
      </c>
      <c r="K15" s="21">
        <v>2.09</v>
      </c>
      <c r="L15" s="21">
        <v>2.29</v>
      </c>
      <c r="M15" s="21">
        <v>382.1</v>
      </c>
      <c r="N15" s="21">
        <v>12527</v>
      </c>
      <c r="O15" s="21">
        <v>4</v>
      </c>
    </row>
    <row r="16" spans="1:16">
      <c r="A16" s="23">
        <f t="shared" si="0"/>
        <v>15</v>
      </c>
      <c r="B16" s="24">
        <v>42525</v>
      </c>
      <c r="C16" s="23" t="s">
        <v>1</v>
      </c>
      <c r="I16" s="21">
        <f t="shared" si="1"/>
        <v>15</v>
      </c>
      <c r="J16" s="26" t="s">
        <v>59</v>
      </c>
      <c r="K16" s="21">
        <v>2.0499999999999998</v>
      </c>
      <c r="L16" s="21">
        <v>1.91</v>
      </c>
      <c r="M16" s="21">
        <v>119.4</v>
      </c>
      <c r="N16" s="21">
        <v>8937</v>
      </c>
      <c r="O16" s="21">
        <v>8.9</v>
      </c>
    </row>
    <row r="17" spans="1:16">
      <c r="A17" s="23">
        <f t="shared" si="0"/>
        <v>16</v>
      </c>
      <c r="B17" s="24">
        <v>42525</v>
      </c>
      <c r="C17" s="23" t="s">
        <v>83</v>
      </c>
      <c r="I17" s="21">
        <f t="shared" si="1"/>
        <v>16</v>
      </c>
      <c r="J17" s="26" t="s">
        <v>61</v>
      </c>
      <c r="K17" s="21">
        <v>2.13</v>
      </c>
      <c r="L17" s="21">
        <v>2.38</v>
      </c>
      <c r="M17" s="21">
        <v>272.2</v>
      </c>
      <c r="N17" s="21">
        <v>15430</v>
      </c>
      <c r="O17" s="21">
        <v>7.9</v>
      </c>
      <c r="P17" s="21" t="s">
        <v>88</v>
      </c>
    </row>
    <row r="18" spans="1:16">
      <c r="A18" s="23">
        <f t="shared" si="0"/>
        <v>17</v>
      </c>
      <c r="B18" s="24">
        <v>42525</v>
      </c>
      <c r="C18" s="23" t="s">
        <v>83</v>
      </c>
      <c r="I18" s="21">
        <f t="shared" si="1"/>
        <v>17</v>
      </c>
      <c r="J18" s="26" t="s">
        <v>64</v>
      </c>
      <c r="K18" s="21">
        <v>2.06</v>
      </c>
      <c r="L18" s="21">
        <v>2.15</v>
      </c>
      <c r="M18" s="21">
        <v>489</v>
      </c>
      <c r="N18" s="21">
        <v>8962</v>
      </c>
      <c r="O18" s="21">
        <v>8.3000000000000007</v>
      </c>
      <c r="P18" s="21" t="s">
        <v>88</v>
      </c>
    </row>
    <row r="19" spans="1:16">
      <c r="A19" s="23">
        <v>1</v>
      </c>
      <c r="B19" s="24">
        <v>42526</v>
      </c>
      <c r="C19" s="23" t="s">
        <v>83</v>
      </c>
      <c r="I19" s="21">
        <v>1</v>
      </c>
      <c r="J19" s="26" t="s">
        <v>18</v>
      </c>
      <c r="K19" s="21">
        <v>2.0299999999999998</v>
      </c>
      <c r="L19" s="21">
        <v>2.14</v>
      </c>
      <c r="M19" s="21">
        <v>637</v>
      </c>
      <c r="N19" s="21">
        <v>9790</v>
      </c>
      <c r="O19" s="21">
        <v>6.8</v>
      </c>
      <c r="P19" s="21" t="s">
        <v>88</v>
      </c>
    </row>
    <row r="20" spans="1:16">
      <c r="A20" s="23">
        <f>A19+1</f>
        <v>2</v>
      </c>
      <c r="B20" s="24">
        <v>42526</v>
      </c>
      <c r="C20" s="23" t="s">
        <v>83</v>
      </c>
      <c r="I20" s="21">
        <f>I19+1</f>
        <v>2</v>
      </c>
      <c r="J20" s="27" t="s">
        <v>21</v>
      </c>
      <c r="K20" s="21">
        <v>2.0499999999999998</v>
      </c>
      <c r="L20" s="21">
        <v>2.23</v>
      </c>
      <c r="M20" s="21">
        <v>536.29999999999995</v>
      </c>
      <c r="N20" s="21">
        <v>10274</v>
      </c>
      <c r="O20" s="21">
        <v>7.4</v>
      </c>
    </row>
    <row r="21" spans="1:16">
      <c r="A21" s="23">
        <f t="shared" ref="A21:A35" si="2">A20+1</f>
        <v>3</v>
      </c>
      <c r="B21" s="24">
        <v>42526</v>
      </c>
      <c r="C21" s="23" t="s">
        <v>83</v>
      </c>
      <c r="I21" s="21">
        <f t="shared" ref="I21:I35" si="3">I20+1</f>
        <v>3</v>
      </c>
      <c r="J21" s="26" t="s">
        <v>24</v>
      </c>
      <c r="K21" s="21">
        <v>2.12</v>
      </c>
      <c r="L21" s="21">
        <v>2.2999999999999998</v>
      </c>
      <c r="M21" s="21">
        <v>1501.5</v>
      </c>
      <c r="N21" s="21">
        <v>10459</v>
      </c>
      <c r="O21" s="21">
        <v>2.9</v>
      </c>
    </row>
    <row r="22" spans="1:16">
      <c r="A22" s="23">
        <f t="shared" si="2"/>
        <v>4</v>
      </c>
      <c r="B22" s="24">
        <v>42526</v>
      </c>
      <c r="C22" s="23" t="s">
        <v>3</v>
      </c>
      <c r="I22" s="21">
        <f t="shared" si="3"/>
        <v>4</v>
      </c>
      <c r="J22" s="26" t="s">
        <v>27</v>
      </c>
      <c r="K22" s="21">
        <v>2.08</v>
      </c>
      <c r="L22" s="21">
        <v>2.34</v>
      </c>
      <c r="M22" s="21">
        <v>274.60000000000002</v>
      </c>
      <c r="N22" s="21">
        <v>10489</v>
      </c>
      <c r="O22" s="21">
        <v>8.3000000000000007</v>
      </c>
    </row>
    <row r="23" spans="1:16">
      <c r="A23" s="23">
        <f>A22+1</f>
        <v>5</v>
      </c>
      <c r="B23" s="24">
        <v>42526</v>
      </c>
      <c r="C23" s="23" t="s">
        <v>83</v>
      </c>
      <c r="I23" s="21">
        <f>I22+1</f>
        <v>5</v>
      </c>
      <c r="J23" s="26" t="s">
        <v>30</v>
      </c>
      <c r="K23" s="21">
        <v>2.0499999999999998</v>
      </c>
      <c r="L23" s="21">
        <v>2.2999999999999998</v>
      </c>
      <c r="M23" s="21">
        <v>435.6</v>
      </c>
      <c r="N23" s="21">
        <v>8633</v>
      </c>
      <c r="O23" s="21">
        <v>8.1</v>
      </c>
    </row>
    <row r="24" spans="1:16">
      <c r="A24" s="23">
        <f t="shared" si="2"/>
        <v>6</v>
      </c>
      <c r="B24" s="24">
        <v>42526</v>
      </c>
      <c r="C24" s="23" t="s">
        <v>83</v>
      </c>
      <c r="I24" s="21">
        <f t="shared" si="3"/>
        <v>6</v>
      </c>
      <c r="J24" s="26" t="s">
        <v>33</v>
      </c>
      <c r="K24" s="21">
        <v>2.04</v>
      </c>
      <c r="L24" s="21">
        <v>2.34</v>
      </c>
      <c r="M24" s="21">
        <v>473.6</v>
      </c>
      <c r="N24" s="21">
        <v>9619</v>
      </c>
      <c r="O24" s="21">
        <v>7.3</v>
      </c>
      <c r="P24" s="21" t="s">
        <v>88</v>
      </c>
    </row>
    <row r="25" spans="1:16">
      <c r="A25" s="23">
        <f t="shared" si="2"/>
        <v>7</v>
      </c>
      <c r="B25" s="24">
        <v>42526</v>
      </c>
      <c r="C25" s="23" t="s">
        <v>83</v>
      </c>
      <c r="I25" s="21">
        <f t="shared" si="3"/>
        <v>7</v>
      </c>
      <c r="J25" s="26" t="s">
        <v>36</v>
      </c>
      <c r="K25" s="21">
        <v>2.04</v>
      </c>
      <c r="L25" s="21">
        <v>2.1800000000000002</v>
      </c>
      <c r="M25" s="21">
        <v>372</v>
      </c>
      <c r="N25" s="21">
        <v>7422</v>
      </c>
      <c r="O25" s="21">
        <v>7.4</v>
      </c>
    </row>
    <row r="26" spans="1:16">
      <c r="A26" s="23">
        <f t="shared" si="2"/>
        <v>8</v>
      </c>
      <c r="B26" s="24">
        <v>42526</v>
      </c>
      <c r="C26" s="23" t="s">
        <v>3</v>
      </c>
      <c r="I26" s="21">
        <f t="shared" si="3"/>
        <v>8</v>
      </c>
      <c r="J26" s="26" t="s">
        <v>39</v>
      </c>
      <c r="K26" s="21">
        <v>2.0699999999999998</v>
      </c>
      <c r="L26" s="21">
        <v>2.2999999999999998</v>
      </c>
      <c r="M26" s="21">
        <v>330.9</v>
      </c>
      <c r="N26" s="21">
        <v>9717</v>
      </c>
      <c r="O26" s="21">
        <v>7.5</v>
      </c>
      <c r="P26" s="21" t="s">
        <v>88</v>
      </c>
    </row>
    <row r="27" spans="1:16">
      <c r="A27" s="23">
        <f t="shared" si="2"/>
        <v>9</v>
      </c>
      <c r="B27" s="24">
        <v>42526</v>
      </c>
      <c r="C27" s="23" t="s">
        <v>83</v>
      </c>
      <c r="I27" s="21">
        <f t="shared" si="3"/>
        <v>9</v>
      </c>
      <c r="J27" s="26" t="s">
        <v>42</v>
      </c>
      <c r="K27" s="21">
        <v>2.0499999999999998</v>
      </c>
      <c r="L27" s="21">
        <v>2.21</v>
      </c>
      <c r="M27" s="21">
        <v>146</v>
      </c>
      <c r="N27" s="21">
        <v>11793</v>
      </c>
      <c r="O27" s="21">
        <v>2.6</v>
      </c>
    </row>
    <row r="28" spans="1:16">
      <c r="A28" s="23">
        <f t="shared" si="2"/>
        <v>10</v>
      </c>
      <c r="B28" s="24">
        <v>42526</v>
      </c>
      <c r="C28" s="23" t="s">
        <v>5</v>
      </c>
      <c r="I28" s="21">
        <f t="shared" si="3"/>
        <v>10</v>
      </c>
      <c r="J28" s="26" t="s">
        <v>45</v>
      </c>
      <c r="K28" s="21">
        <v>2.13</v>
      </c>
      <c r="L28" s="21">
        <v>2.34</v>
      </c>
      <c r="M28" s="21">
        <v>735.1</v>
      </c>
      <c r="N28" s="21">
        <v>9682</v>
      </c>
      <c r="O28" s="21">
        <v>7.8</v>
      </c>
      <c r="P28" s="21" t="s">
        <v>88</v>
      </c>
    </row>
    <row r="29" spans="1:16">
      <c r="A29" s="23">
        <f t="shared" si="2"/>
        <v>11</v>
      </c>
      <c r="B29" s="24">
        <v>42526</v>
      </c>
      <c r="C29" s="23" t="s">
        <v>3</v>
      </c>
      <c r="I29" s="21">
        <f t="shared" si="3"/>
        <v>11</v>
      </c>
      <c r="J29" s="26" t="s">
        <v>48</v>
      </c>
      <c r="K29" s="21">
        <v>2.02</v>
      </c>
      <c r="L29" s="21">
        <v>2.25</v>
      </c>
      <c r="M29" s="21">
        <v>552.29999999999995</v>
      </c>
      <c r="N29" s="21">
        <v>8035</v>
      </c>
      <c r="O29" s="21">
        <v>7.2</v>
      </c>
    </row>
    <row r="30" spans="1:16">
      <c r="A30" s="23">
        <f t="shared" si="2"/>
        <v>12</v>
      </c>
      <c r="B30" s="24">
        <v>42526</v>
      </c>
      <c r="C30" s="23" t="s">
        <v>5</v>
      </c>
      <c r="I30" s="21">
        <f t="shared" si="3"/>
        <v>12</v>
      </c>
      <c r="J30" s="26" t="s">
        <v>51</v>
      </c>
      <c r="K30" s="21">
        <v>2.06</v>
      </c>
      <c r="L30" s="21">
        <v>2.31</v>
      </c>
      <c r="M30" s="21">
        <v>419.9</v>
      </c>
      <c r="N30" s="21">
        <v>8656</v>
      </c>
      <c r="O30" s="21">
        <v>5.6</v>
      </c>
    </row>
    <row r="31" spans="1:16">
      <c r="A31" s="23">
        <f t="shared" si="2"/>
        <v>13</v>
      </c>
      <c r="B31" s="24">
        <v>42526</v>
      </c>
      <c r="C31" s="23" t="s">
        <v>83</v>
      </c>
      <c r="I31" s="21">
        <f t="shared" si="3"/>
        <v>13</v>
      </c>
      <c r="J31" s="26" t="s">
        <v>54</v>
      </c>
      <c r="K31" s="21">
        <v>2.09</v>
      </c>
      <c r="L31" s="21">
        <v>2.2799999999999998</v>
      </c>
      <c r="M31" s="21">
        <v>361.4</v>
      </c>
      <c r="N31" s="21">
        <v>8404</v>
      </c>
      <c r="O31" s="21">
        <v>7.4</v>
      </c>
    </row>
    <row r="32" spans="1:16">
      <c r="A32" s="23">
        <f t="shared" si="2"/>
        <v>14</v>
      </c>
      <c r="B32" s="24">
        <v>42526</v>
      </c>
      <c r="C32" s="23" t="s">
        <v>83</v>
      </c>
      <c r="I32" s="21">
        <f t="shared" si="3"/>
        <v>14</v>
      </c>
      <c r="J32" s="26" t="s">
        <v>57</v>
      </c>
      <c r="K32" s="21">
        <v>2.13</v>
      </c>
      <c r="L32" s="21">
        <v>2.34</v>
      </c>
      <c r="M32" s="21">
        <v>272.7</v>
      </c>
      <c r="N32" s="21">
        <v>8287</v>
      </c>
      <c r="O32" s="21">
        <v>4.5999999999999996</v>
      </c>
    </row>
    <row r="33" spans="1:16">
      <c r="A33" s="23">
        <f t="shared" si="2"/>
        <v>15</v>
      </c>
      <c r="B33" s="24">
        <v>42526</v>
      </c>
      <c r="C33" s="23" t="s">
        <v>83</v>
      </c>
      <c r="I33" s="21">
        <f t="shared" si="3"/>
        <v>15</v>
      </c>
      <c r="J33" s="26" t="s">
        <v>59</v>
      </c>
      <c r="K33" s="21">
        <v>2.0499999999999998</v>
      </c>
      <c r="L33" s="21">
        <v>1.91</v>
      </c>
      <c r="M33" s="21">
        <v>119.4</v>
      </c>
      <c r="N33" s="21">
        <v>6879</v>
      </c>
      <c r="O33" s="21">
        <v>7.5</v>
      </c>
    </row>
    <row r="34" spans="1:16">
      <c r="A34" s="23">
        <f t="shared" si="2"/>
        <v>16</v>
      </c>
      <c r="B34" s="24">
        <v>42526</v>
      </c>
      <c r="C34" s="23" t="s">
        <v>5</v>
      </c>
      <c r="I34" s="21">
        <f t="shared" si="3"/>
        <v>16</v>
      </c>
      <c r="J34" s="26" t="s">
        <v>62</v>
      </c>
      <c r="K34" s="21">
        <v>2.13</v>
      </c>
      <c r="L34" s="21">
        <v>2.2799999999999998</v>
      </c>
      <c r="M34" s="21">
        <v>305.10000000000002</v>
      </c>
      <c r="N34" s="21">
        <v>8015</v>
      </c>
      <c r="O34" s="21">
        <v>7.8</v>
      </c>
      <c r="P34" s="21" t="s">
        <v>88</v>
      </c>
    </row>
    <row r="35" spans="1:16">
      <c r="A35" s="23">
        <f t="shared" si="2"/>
        <v>17</v>
      </c>
      <c r="B35" s="24">
        <v>42526</v>
      </c>
      <c r="C35" s="23" t="s">
        <v>83</v>
      </c>
      <c r="I35" s="21">
        <f t="shared" si="3"/>
        <v>17</v>
      </c>
      <c r="J35" s="26" t="s">
        <v>65</v>
      </c>
      <c r="K35" s="21">
        <v>2.15</v>
      </c>
      <c r="L35" s="21">
        <v>2.35</v>
      </c>
      <c r="M35" s="21">
        <v>179.8</v>
      </c>
      <c r="N35" s="22">
        <v>13503</v>
      </c>
      <c r="O35" s="21">
        <v>8.4</v>
      </c>
      <c r="P35" s="21" t="s">
        <v>88</v>
      </c>
    </row>
    <row r="36" spans="1:16">
      <c r="A36" s="23">
        <v>1</v>
      </c>
      <c r="B36" s="24">
        <v>42527</v>
      </c>
      <c r="C36" s="23" t="s">
        <v>83</v>
      </c>
      <c r="I36" s="21">
        <v>1</v>
      </c>
      <c r="J36" s="26" t="s">
        <v>19</v>
      </c>
      <c r="K36" s="21">
        <v>2.0699999999999998</v>
      </c>
      <c r="L36" s="21">
        <v>2.29</v>
      </c>
      <c r="M36" s="21">
        <v>487.4</v>
      </c>
      <c r="N36" s="21">
        <v>14413</v>
      </c>
      <c r="O36" s="21">
        <v>7.9</v>
      </c>
      <c r="P36" s="21" t="s">
        <v>88</v>
      </c>
    </row>
    <row r="37" spans="1:16">
      <c r="A37" s="23">
        <f>A36+1</f>
        <v>2</v>
      </c>
      <c r="B37" s="24">
        <v>42527</v>
      </c>
      <c r="C37" s="23" t="s">
        <v>6</v>
      </c>
      <c r="I37" s="21">
        <f>I36+1</f>
        <v>2</v>
      </c>
      <c r="J37" s="26" t="s">
        <v>22</v>
      </c>
      <c r="K37" s="21">
        <v>2.16</v>
      </c>
      <c r="L37" s="21">
        <v>2.3199999999999998</v>
      </c>
      <c r="M37" s="21">
        <v>631.6</v>
      </c>
      <c r="N37" s="21">
        <v>17226</v>
      </c>
      <c r="O37" s="21">
        <v>7.6</v>
      </c>
    </row>
    <row r="38" spans="1:16">
      <c r="A38" s="23">
        <f t="shared" ref="A38:A52" si="4">A37+1</f>
        <v>3</v>
      </c>
      <c r="B38" s="24">
        <v>42527</v>
      </c>
      <c r="C38" s="23" t="s">
        <v>83</v>
      </c>
      <c r="I38" s="21">
        <f t="shared" ref="I38:I52" si="5">I37+1</f>
        <v>3</v>
      </c>
      <c r="J38" s="26" t="s">
        <v>25</v>
      </c>
      <c r="K38" s="21">
        <v>2.16</v>
      </c>
      <c r="L38" s="21">
        <v>2.3199999999999998</v>
      </c>
      <c r="M38" s="21">
        <v>670.1</v>
      </c>
      <c r="N38" s="21">
        <v>16248</v>
      </c>
      <c r="O38" s="21">
        <v>7.6</v>
      </c>
    </row>
    <row r="39" spans="1:16">
      <c r="A39" s="23">
        <f t="shared" si="4"/>
        <v>4</v>
      </c>
      <c r="B39" s="24">
        <v>42527</v>
      </c>
      <c r="C39" s="23" t="s">
        <v>83</v>
      </c>
      <c r="I39" s="21">
        <f t="shared" si="5"/>
        <v>4</v>
      </c>
      <c r="J39" s="26" t="s">
        <v>28</v>
      </c>
      <c r="K39" s="21">
        <v>2.15</v>
      </c>
      <c r="L39" s="21">
        <v>2.2999999999999998</v>
      </c>
      <c r="M39" s="21">
        <v>946.5</v>
      </c>
      <c r="N39" s="21">
        <v>14744</v>
      </c>
      <c r="O39" s="21">
        <v>7.9</v>
      </c>
    </row>
    <row r="40" spans="1:16">
      <c r="A40" s="23">
        <f>A39+1</f>
        <v>5</v>
      </c>
      <c r="B40" s="24">
        <v>42527</v>
      </c>
      <c r="C40" s="23" t="s">
        <v>7</v>
      </c>
      <c r="I40" s="21">
        <f>I39+1</f>
        <v>5</v>
      </c>
      <c r="J40" s="26" t="s">
        <v>31</v>
      </c>
      <c r="K40" s="21">
        <v>2.1</v>
      </c>
      <c r="L40" s="21">
        <v>2.2799999999999998</v>
      </c>
      <c r="M40" s="21">
        <v>247.2</v>
      </c>
      <c r="N40" s="21">
        <v>14520</v>
      </c>
      <c r="O40" s="21">
        <v>7.6</v>
      </c>
    </row>
    <row r="41" spans="1:16">
      <c r="A41" s="23">
        <f t="shared" si="4"/>
        <v>6</v>
      </c>
      <c r="B41" s="24">
        <v>42527</v>
      </c>
      <c r="C41" s="23" t="s">
        <v>83</v>
      </c>
      <c r="I41" s="21">
        <f t="shared" si="5"/>
        <v>6</v>
      </c>
      <c r="J41" s="26" t="s">
        <v>34</v>
      </c>
      <c r="M41" s="21">
        <v>206.9</v>
      </c>
      <c r="N41" s="21">
        <v>11481</v>
      </c>
      <c r="O41" s="21">
        <v>7.9</v>
      </c>
      <c r="P41" s="21" t="s">
        <v>88</v>
      </c>
    </row>
    <row r="42" spans="1:16">
      <c r="A42" s="23">
        <f t="shared" si="4"/>
        <v>7</v>
      </c>
      <c r="B42" s="24">
        <v>42527</v>
      </c>
      <c r="C42" s="23" t="s">
        <v>83</v>
      </c>
      <c r="I42" s="21">
        <f t="shared" si="5"/>
        <v>7</v>
      </c>
      <c r="J42" s="26" t="s">
        <v>37</v>
      </c>
      <c r="M42" s="21">
        <v>531.4</v>
      </c>
      <c r="N42" s="21">
        <v>14161</v>
      </c>
      <c r="O42" s="21">
        <v>8.1</v>
      </c>
    </row>
    <row r="43" spans="1:16">
      <c r="A43" s="23">
        <f t="shared" si="4"/>
        <v>8</v>
      </c>
      <c r="B43" s="24">
        <v>42527</v>
      </c>
      <c r="C43" s="23" t="s">
        <v>3</v>
      </c>
      <c r="I43" s="21">
        <f t="shared" si="5"/>
        <v>8</v>
      </c>
      <c r="J43" s="26" t="s">
        <v>40</v>
      </c>
      <c r="M43" s="21">
        <v>2379</v>
      </c>
      <c r="N43" s="21">
        <v>11677</v>
      </c>
      <c r="O43" s="21">
        <v>7</v>
      </c>
      <c r="P43" s="21" t="s">
        <v>88</v>
      </c>
    </row>
    <row r="44" spans="1:16">
      <c r="A44" s="23">
        <f t="shared" si="4"/>
        <v>9</v>
      </c>
      <c r="B44" s="24">
        <v>42527</v>
      </c>
      <c r="C44" s="23" t="s">
        <v>8</v>
      </c>
      <c r="I44" s="21">
        <f t="shared" si="5"/>
        <v>9</v>
      </c>
      <c r="J44" s="26" t="s">
        <v>43</v>
      </c>
      <c r="M44" s="21">
        <v>264.8</v>
      </c>
      <c r="N44" s="21">
        <v>12718</v>
      </c>
      <c r="O44" s="21">
        <v>7.8</v>
      </c>
    </row>
    <row r="45" spans="1:16">
      <c r="A45" s="23">
        <f t="shared" si="4"/>
        <v>10</v>
      </c>
      <c r="B45" s="24">
        <v>42527</v>
      </c>
      <c r="C45" s="23" t="s">
        <v>3</v>
      </c>
      <c r="I45" s="21">
        <f t="shared" si="5"/>
        <v>10</v>
      </c>
      <c r="J45" s="26" t="s">
        <v>46</v>
      </c>
      <c r="M45" s="21">
        <v>3738.5</v>
      </c>
      <c r="N45" s="21">
        <v>16143</v>
      </c>
      <c r="O45" s="21">
        <v>6.8</v>
      </c>
      <c r="P45" s="21" t="s">
        <v>88</v>
      </c>
    </row>
    <row r="46" spans="1:16">
      <c r="A46" s="23">
        <f t="shared" si="4"/>
        <v>11</v>
      </c>
      <c r="B46" s="24">
        <v>42527</v>
      </c>
      <c r="C46" s="23" t="s">
        <v>7</v>
      </c>
      <c r="I46" s="21">
        <f t="shared" si="5"/>
        <v>11</v>
      </c>
      <c r="J46" s="26" t="s">
        <v>49</v>
      </c>
      <c r="M46" s="21">
        <v>369</v>
      </c>
      <c r="N46" s="21">
        <v>17192</v>
      </c>
      <c r="O46" s="21">
        <v>7.3</v>
      </c>
    </row>
    <row r="47" spans="1:16">
      <c r="A47" s="23">
        <f t="shared" si="4"/>
        <v>12</v>
      </c>
      <c r="B47" s="24">
        <v>42527</v>
      </c>
      <c r="C47" s="23" t="s">
        <v>3</v>
      </c>
      <c r="I47" s="21">
        <f t="shared" si="5"/>
        <v>12</v>
      </c>
      <c r="J47" s="26" t="s">
        <v>52</v>
      </c>
      <c r="K47" s="21">
        <v>2.09</v>
      </c>
      <c r="L47" s="21">
        <v>2.33</v>
      </c>
      <c r="M47" s="21">
        <v>480.8</v>
      </c>
      <c r="N47" s="21">
        <v>14270</v>
      </c>
      <c r="O47" s="21">
        <v>9</v>
      </c>
    </row>
    <row r="48" spans="1:16">
      <c r="A48" s="23">
        <f t="shared" si="4"/>
        <v>13</v>
      </c>
      <c r="B48" s="24">
        <v>42527</v>
      </c>
      <c r="C48" s="23" t="s">
        <v>9</v>
      </c>
      <c r="I48" s="21">
        <f t="shared" si="5"/>
        <v>13</v>
      </c>
      <c r="J48" s="26" t="s">
        <v>55</v>
      </c>
      <c r="K48" s="21">
        <v>2.14</v>
      </c>
      <c r="L48" s="21">
        <v>2.35</v>
      </c>
      <c r="M48" s="21">
        <v>208.2</v>
      </c>
      <c r="N48" s="21">
        <v>17243</v>
      </c>
      <c r="O48" s="21">
        <v>8.9</v>
      </c>
    </row>
    <row r="49" spans="1:16">
      <c r="A49" s="23">
        <f t="shared" si="4"/>
        <v>14</v>
      </c>
      <c r="B49" s="24">
        <v>42527</v>
      </c>
      <c r="C49" s="23" t="s">
        <v>10</v>
      </c>
      <c r="I49" s="21">
        <f t="shared" si="5"/>
        <v>14</v>
      </c>
      <c r="J49" s="26" t="s">
        <v>58</v>
      </c>
      <c r="K49" s="21">
        <v>2.08</v>
      </c>
      <c r="L49" s="21">
        <v>2.2799999999999998</v>
      </c>
      <c r="M49" s="21">
        <v>457.9</v>
      </c>
      <c r="N49" s="21">
        <v>14490</v>
      </c>
      <c r="O49" s="21">
        <v>7.8</v>
      </c>
    </row>
    <row r="50" spans="1:16">
      <c r="A50" s="23">
        <f t="shared" si="4"/>
        <v>15</v>
      </c>
      <c r="B50" s="24">
        <v>42527</v>
      </c>
      <c r="C50" s="23" t="s">
        <v>83</v>
      </c>
      <c r="I50" s="21">
        <f t="shared" si="5"/>
        <v>15</v>
      </c>
      <c r="J50" s="26" t="s">
        <v>60</v>
      </c>
      <c r="K50" s="21">
        <v>2.12</v>
      </c>
      <c r="L50" s="21">
        <v>2.33</v>
      </c>
      <c r="M50" s="21">
        <v>372.5</v>
      </c>
      <c r="N50" s="21">
        <v>16311</v>
      </c>
      <c r="O50" s="21">
        <v>8.5</v>
      </c>
    </row>
    <row r="51" spans="1:16">
      <c r="A51" s="23">
        <f t="shared" si="4"/>
        <v>16</v>
      </c>
      <c r="B51" s="24">
        <v>42527</v>
      </c>
      <c r="C51" s="23" t="s">
        <v>3</v>
      </c>
      <c r="I51" s="21">
        <f t="shared" si="5"/>
        <v>16</v>
      </c>
      <c r="J51" s="26" t="s">
        <v>63</v>
      </c>
      <c r="K51" s="21">
        <v>2.09</v>
      </c>
      <c r="L51" s="21">
        <v>2.2999999999999998</v>
      </c>
      <c r="M51" s="21">
        <v>387.1</v>
      </c>
      <c r="N51" s="21">
        <v>12679</v>
      </c>
      <c r="O51" s="21">
        <v>8.5</v>
      </c>
      <c r="P51" s="21" t="s">
        <v>88</v>
      </c>
    </row>
    <row r="52" spans="1:16">
      <c r="A52" s="23">
        <f t="shared" si="4"/>
        <v>17</v>
      </c>
      <c r="B52" s="24">
        <v>42527</v>
      </c>
      <c r="C52" s="23" t="s">
        <v>83</v>
      </c>
      <c r="I52" s="21">
        <f t="shared" si="5"/>
        <v>17</v>
      </c>
      <c r="J52" s="26" t="s">
        <v>66</v>
      </c>
      <c r="K52" s="21">
        <v>2.14</v>
      </c>
      <c r="L52" s="21">
        <v>2.4</v>
      </c>
      <c r="M52" s="21">
        <v>274.3</v>
      </c>
      <c r="N52" s="21">
        <v>17292</v>
      </c>
      <c r="O52" s="21">
        <v>7.6</v>
      </c>
      <c r="P52" s="21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Spawning info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Hollie Putnam</cp:lastModifiedBy>
  <dcterms:created xsi:type="dcterms:W3CDTF">2016-06-07T18:19:07Z</dcterms:created>
  <dcterms:modified xsi:type="dcterms:W3CDTF">2016-07-05T07:19:03Z</dcterms:modified>
</cp:coreProperties>
</file>