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showInkAnnotation="0" autoCompressPictures="0"/>
  <bookViews>
    <workbookView xWindow="0" yWindow="0" windowWidth="25600" windowHeight="15000"/>
  </bookViews>
  <sheets>
    <sheet name="人民日报数据" sheetId="2" r:id="rId1"/>
    <sheet name="武汉、湖北卫健委数据" sheetId="1" r:id="rId2"/>
    <sheet name="政府政策新闻" sheetId="3" r:id="rId3"/>
    <sheet name="其他数据" sheetId="4" r:id="rId4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4" l="1"/>
  <c r="B13" i="4"/>
  <c r="B10" i="4"/>
  <c r="B7" i="4"/>
  <c r="B5" i="4"/>
</calcChain>
</file>

<file path=xl/sharedStrings.xml><?xml version="1.0" encoding="utf-8"?>
<sst xmlns="http://schemas.openxmlformats.org/spreadsheetml/2006/main" count="147" uniqueCount="78">
  <si>
    <t>武汉确诊</t>
  </si>
  <si>
    <t>武汉出院</t>
  </si>
  <si>
    <t>武汉死亡</t>
  </si>
  <si>
    <t>武汉密切观察中</t>
  </si>
  <si>
    <t>备注</t>
  </si>
  <si>
    <t>泰国发现武汉病人，回国密切者追踪中</t>
  </si>
  <si>
    <t>日本发现武汉病人，已出院，国内密切者追踪中</t>
  </si>
  <si>
    <t>不明原因肺炎病原体已初步判定为新型冠状病毒，完善了检测方案</t>
    <phoneticPr fontId="1" type="noConversion"/>
  </si>
  <si>
    <t>武汉市卫生健康委员会不再通报，改由湖北省卫生健康委员会通报</t>
    <phoneticPr fontId="1" type="noConversion"/>
  </si>
  <si>
    <t>日期</t>
    <phoneticPr fontId="1" type="noConversion"/>
  </si>
  <si>
    <t>湖北密切观察</t>
    <phoneticPr fontId="1" type="noConversion"/>
  </si>
  <si>
    <t>湖北密切观察中</t>
    <phoneticPr fontId="1" type="noConversion"/>
  </si>
  <si>
    <t>武汉密切观察</t>
    <phoneticPr fontId="1" type="noConversion"/>
  </si>
  <si>
    <t>湖北确诊</t>
    <phoneticPr fontId="1" type="noConversion"/>
  </si>
  <si>
    <t>湖北死亡</t>
    <phoneticPr fontId="1" type="noConversion"/>
  </si>
  <si>
    <t>湖北出院</t>
    <phoneticPr fontId="1" type="noConversion"/>
  </si>
  <si>
    <t>空白表示无数据，都是累计数据</t>
    <phoneticPr fontId="1" type="noConversion"/>
  </si>
  <si>
    <t>时间</t>
    <phoneticPr fontId="1" type="noConversion"/>
  </si>
  <si>
    <t>时间</t>
    <phoneticPr fontId="1" type="noConversion"/>
  </si>
  <si>
    <t>广东</t>
  </si>
  <si>
    <t>确诊</t>
  </si>
  <si>
    <t>确诊</t>
    <phoneticPr fontId="1" type="noConversion"/>
  </si>
  <si>
    <t>疑似</t>
  </si>
  <si>
    <t>疑似</t>
    <phoneticPr fontId="1" type="noConversion"/>
  </si>
  <si>
    <t>确诊</t>
    <phoneticPr fontId="1" type="noConversion"/>
  </si>
  <si>
    <t>北京</t>
  </si>
  <si>
    <t>疑似</t>
    <phoneticPr fontId="1" type="noConversion"/>
  </si>
  <si>
    <t>上海</t>
    <phoneticPr fontId="1" type="noConversion"/>
  </si>
  <si>
    <t>浙江</t>
    <phoneticPr fontId="1" type="noConversion"/>
  </si>
  <si>
    <t>天津</t>
    <phoneticPr fontId="1" type="noConversion"/>
  </si>
  <si>
    <t>河南</t>
    <phoneticPr fontId="1" type="noConversion"/>
  </si>
  <si>
    <t>重庆</t>
    <phoneticPr fontId="1" type="noConversion"/>
  </si>
  <si>
    <t>四川</t>
    <phoneticPr fontId="1" type="noConversion"/>
  </si>
  <si>
    <t>云南</t>
    <phoneticPr fontId="1" type="noConversion"/>
  </si>
  <si>
    <t>广西</t>
    <phoneticPr fontId="1" type="noConversion"/>
  </si>
  <si>
    <t>山东</t>
    <phoneticPr fontId="1" type="noConversion"/>
  </si>
  <si>
    <t>辽宁</t>
    <phoneticPr fontId="1" type="noConversion"/>
  </si>
  <si>
    <t>吉林</t>
    <phoneticPr fontId="1" type="noConversion"/>
  </si>
  <si>
    <t>安徽</t>
    <phoneticPr fontId="1" type="noConversion"/>
  </si>
  <si>
    <t>海南</t>
    <phoneticPr fontId="1" type="noConversion"/>
  </si>
  <si>
    <t>贵州</t>
    <phoneticPr fontId="1" type="noConversion"/>
  </si>
  <si>
    <t>江西</t>
    <phoneticPr fontId="1" type="noConversion"/>
  </si>
  <si>
    <t>宁夏</t>
    <phoneticPr fontId="1" type="noConversion"/>
  </si>
  <si>
    <t>香港</t>
    <phoneticPr fontId="1" type="noConversion"/>
  </si>
  <si>
    <t>台湾</t>
    <phoneticPr fontId="1" type="noConversion"/>
  </si>
  <si>
    <t>黑龙江</t>
    <phoneticPr fontId="1" type="noConversion"/>
  </si>
  <si>
    <t>湖南</t>
    <phoneticPr fontId="1" type="noConversion"/>
  </si>
  <si>
    <t>山西</t>
    <phoneticPr fontId="1" type="noConversion"/>
  </si>
  <si>
    <t>福建</t>
    <phoneticPr fontId="1" type="noConversion"/>
  </si>
  <si>
    <t>河北</t>
    <phoneticPr fontId="1" type="noConversion"/>
  </si>
  <si>
    <t>江苏</t>
    <phoneticPr fontId="1" type="noConversion"/>
  </si>
  <si>
    <t>澳门</t>
    <phoneticPr fontId="1" type="noConversion"/>
  </si>
  <si>
    <t>日本</t>
    <phoneticPr fontId="1" type="noConversion"/>
  </si>
  <si>
    <t>泰国</t>
    <phoneticPr fontId="1" type="noConversion"/>
  </si>
  <si>
    <t>韩国</t>
    <phoneticPr fontId="1" type="noConversion"/>
  </si>
  <si>
    <t>美国</t>
    <phoneticPr fontId="1" type="noConversion"/>
  </si>
  <si>
    <t>菲律宾</t>
    <phoneticPr fontId="1" type="noConversion"/>
  </si>
  <si>
    <t>新加坡</t>
    <phoneticPr fontId="1" type="noConversion"/>
  </si>
  <si>
    <t>武汉人口</t>
    <phoneticPr fontId="1" type="noConversion"/>
  </si>
  <si>
    <t>截止 2020/1/23 1:00:00 湖北确诊+疑似</t>
    <phoneticPr fontId="1" type="noConversion"/>
  </si>
  <si>
    <t>截止 2020/1/11 0:00:00 湖北确诊+疑似</t>
    <phoneticPr fontId="1" type="noConversion"/>
  </si>
  <si>
    <t>截止 2020/1/11 0:00:00 湖北确诊+疑似占比</t>
    <phoneticPr fontId="1" type="noConversion"/>
  </si>
  <si>
    <t>截止 2020/1/23 1:00:00 湖北确诊+疑似占比</t>
    <phoneticPr fontId="1" type="noConversion"/>
  </si>
  <si>
    <t>截止 2020/1/23 1:00:00 全国其他确诊+疑似</t>
    <phoneticPr fontId="1" type="noConversion"/>
  </si>
  <si>
    <t>截止 2020/1/23 期间进出武汉外省人数估计</t>
    <phoneticPr fontId="1" type="noConversion"/>
  </si>
  <si>
    <t>截止 2020/1/23 期间进出武汉外省人数估计</t>
    <phoneticPr fontId="1" type="noConversion"/>
  </si>
  <si>
    <t>湖北第一位患者得病到 2020/1/23 到天数约</t>
    <phoneticPr fontId="1" type="noConversion"/>
  </si>
  <si>
    <t>湖北第一位患者得病到 2020/1/11 到天数约</t>
    <phoneticPr fontId="1" type="noConversion"/>
  </si>
  <si>
    <t>截止 2020/1/11 0:00:00 全国其他确诊+疑似</t>
    <phoneticPr fontId="1" type="noConversion"/>
  </si>
  <si>
    <t>新闻</t>
    <phoneticPr fontId="1" type="noConversion"/>
  </si>
  <si>
    <t>截止 2020/1/23 1:00:00 全国其他确诊+疑似占比</t>
    <phoneticPr fontId="1" type="noConversion"/>
  </si>
  <si>
    <t>武汉网约车停止、出租车单双号限制</t>
    <phoneticPr fontId="1" type="noConversion"/>
  </si>
  <si>
    <t>武汉停止进出城公共交通，以及市内公交</t>
    <phoneticPr fontId="1" type="noConversion"/>
  </si>
  <si>
    <t>武汉日均进出人流数网上查询估计值</t>
    <phoneticPr fontId="1" type="noConversion"/>
  </si>
  <si>
    <t>死亡</t>
    <phoneticPr fontId="1" type="noConversion"/>
  </si>
  <si>
    <t>治愈</t>
    <phoneticPr fontId="1" type="noConversion"/>
  </si>
  <si>
    <t>武汉</t>
    <phoneticPr fontId="1" type="noConversion"/>
  </si>
  <si>
    <t>湖北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</si>
</sst>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00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6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14" fontId="0" fillId="0" borderId="1" xfId="0" applyNumberFormat="1" applyFont="1" applyBorder="1">
      <alignment vertical="center"/>
    </xf>
    <xf numFmtId="21" fontId="0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21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Font="1" applyFill="1" applyBorder="1">
      <alignment vertical="center"/>
    </xf>
    <xf numFmtId="21" fontId="0" fillId="0" borderId="1" xfId="0" applyNumberFormat="1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14" fontId="0" fillId="0" borderId="1" xfId="0" applyNumberFormat="1" applyFill="1" applyBorder="1">
      <alignment vertical="center"/>
    </xf>
    <xf numFmtId="21" fontId="0" fillId="0" borderId="1" xfId="0" applyNumberFormat="1" applyFill="1" applyBorder="1">
      <alignment vertical="center"/>
    </xf>
    <xf numFmtId="0" fontId="4" fillId="0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6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5"/>
  <sheetViews>
    <sheetView tabSelected="1" workbookViewId="0">
      <selection activeCell="H23" sqref="H23:H26"/>
    </sheetView>
  </sheetViews>
  <sheetFormatPr baseColWidth="10" defaultRowHeight="12" x14ac:dyDescent="0"/>
  <cols>
    <col min="1" max="1" width="9.7109375" style="5" bestFit="1" customWidth="1"/>
    <col min="2" max="2" width="7.42578125" style="5" bestFit="1" customWidth="1"/>
    <col min="3" max="4" width="4.5703125" style="5" bestFit="1" customWidth="1"/>
    <col min="5" max="10" width="4.5703125" style="5" customWidth="1"/>
    <col min="11" max="42" width="4.5703125" style="5" bestFit="1" customWidth="1"/>
    <col min="43" max="46" width="4.5703125" style="5" customWidth="1"/>
    <col min="47" max="50" width="4.5703125" style="5" bestFit="1" customWidth="1"/>
    <col min="51" max="56" width="4.5703125" style="5" customWidth="1"/>
    <col min="57" max="64" width="4.5703125" style="5" bestFit="1" customWidth="1"/>
    <col min="65" max="76" width="4.5703125" style="10" bestFit="1" customWidth="1"/>
  </cols>
  <sheetData>
    <row r="1" spans="1:76">
      <c r="C1" s="25" t="s">
        <v>76</v>
      </c>
      <c r="D1" s="26"/>
      <c r="E1" s="26"/>
      <c r="F1" s="27"/>
      <c r="G1" s="25" t="s">
        <v>77</v>
      </c>
      <c r="H1" s="26"/>
      <c r="I1" s="26"/>
      <c r="J1" s="27"/>
      <c r="K1" s="22" t="s">
        <v>25</v>
      </c>
      <c r="L1" s="22"/>
      <c r="M1" s="21" t="s">
        <v>19</v>
      </c>
      <c r="N1" s="21"/>
      <c r="O1" s="21" t="s">
        <v>27</v>
      </c>
      <c r="P1" s="21"/>
      <c r="Q1" s="21" t="s">
        <v>28</v>
      </c>
      <c r="R1" s="21"/>
      <c r="S1" s="21" t="s">
        <v>29</v>
      </c>
      <c r="T1" s="21"/>
      <c r="U1" s="21" t="s">
        <v>30</v>
      </c>
      <c r="V1" s="21"/>
      <c r="W1" s="21" t="s">
        <v>32</v>
      </c>
      <c r="X1" s="21"/>
      <c r="Y1" s="21" t="s">
        <v>33</v>
      </c>
      <c r="Z1" s="21"/>
      <c r="AA1" s="21" t="s">
        <v>34</v>
      </c>
      <c r="AB1" s="21"/>
      <c r="AC1" s="21" t="s">
        <v>35</v>
      </c>
      <c r="AD1" s="21"/>
      <c r="AE1" s="21" t="s">
        <v>37</v>
      </c>
      <c r="AF1" s="21"/>
      <c r="AG1" s="21" t="s">
        <v>38</v>
      </c>
      <c r="AH1" s="21"/>
      <c r="AI1" s="24" t="s">
        <v>39</v>
      </c>
      <c r="AJ1" s="24"/>
      <c r="AK1" s="24" t="s">
        <v>40</v>
      </c>
      <c r="AL1" s="24"/>
      <c r="AM1" s="24" t="s">
        <v>41</v>
      </c>
      <c r="AN1" s="24"/>
      <c r="AO1" s="24" t="s">
        <v>42</v>
      </c>
      <c r="AP1" s="24"/>
      <c r="AQ1" s="24" t="s">
        <v>45</v>
      </c>
      <c r="AR1" s="24"/>
      <c r="AS1" s="24" t="s">
        <v>46</v>
      </c>
      <c r="AT1" s="24"/>
      <c r="AU1" s="21" t="s">
        <v>31</v>
      </c>
      <c r="AV1" s="21"/>
      <c r="AW1" s="21" t="s">
        <v>36</v>
      </c>
      <c r="AX1" s="21"/>
      <c r="AY1" s="24" t="s">
        <v>47</v>
      </c>
      <c r="AZ1" s="24"/>
      <c r="BA1" s="24" t="s">
        <v>48</v>
      </c>
      <c r="BB1" s="24"/>
      <c r="BC1" s="24" t="s">
        <v>49</v>
      </c>
      <c r="BD1" s="24"/>
      <c r="BE1" s="24" t="s">
        <v>50</v>
      </c>
      <c r="BF1" s="24"/>
      <c r="BG1" s="24" t="s">
        <v>43</v>
      </c>
      <c r="BH1" s="24"/>
      <c r="BI1" s="24" t="s">
        <v>51</v>
      </c>
      <c r="BJ1" s="24"/>
      <c r="BK1" s="24" t="s">
        <v>44</v>
      </c>
      <c r="BL1" s="24"/>
      <c r="BM1" s="23" t="s">
        <v>52</v>
      </c>
      <c r="BN1" s="23"/>
      <c r="BO1" s="23" t="s">
        <v>53</v>
      </c>
      <c r="BP1" s="23"/>
      <c r="BQ1" s="23" t="s">
        <v>54</v>
      </c>
      <c r="BR1" s="23"/>
      <c r="BS1" s="23" t="s">
        <v>55</v>
      </c>
      <c r="BT1" s="23"/>
      <c r="BU1" s="23" t="s">
        <v>56</v>
      </c>
      <c r="BV1" s="23"/>
      <c r="BW1" s="23" t="s">
        <v>57</v>
      </c>
      <c r="BX1" s="23"/>
    </row>
    <row r="2" spans="1:76">
      <c r="A2" s="5" t="s">
        <v>9</v>
      </c>
      <c r="B2" s="5" t="s">
        <v>17</v>
      </c>
      <c r="C2" s="5" t="s">
        <v>21</v>
      </c>
      <c r="D2" s="5" t="s">
        <v>23</v>
      </c>
      <c r="E2" s="5" t="s">
        <v>74</v>
      </c>
      <c r="F2" s="5" t="s">
        <v>75</v>
      </c>
      <c r="G2" s="5" t="s">
        <v>21</v>
      </c>
      <c r="H2" s="5" t="s">
        <v>23</v>
      </c>
      <c r="I2" s="5" t="s">
        <v>74</v>
      </c>
      <c r="J2" s="5" t="s">
        <v>75</v>
      </c>
      <c r="K2" s="5" t="s">
        <v>24</v>
      </c>
      <c r="L2" s="5" t="s">
        <v>23</v>
      </c>
      <c r="M2" s="5" t="s">
        <v>21</v>
      </c>
      <c r="N2" s="5" t="s">
        <v>26</v>
      </c>
      <c r="O2" s="5" t="s">
        <v>21</v>
      </c>
      <c r="P2" s="5" t="s">
        <v>26</v>
      </c>
      <c r="Q2" s="5" t="s">
        <v>21</v>
      </c>
      <c r="R2" s="5" t="s">
        <v>26</v>
      </c>
      <c r="S2" s="5" t="s">
        <v>21</v>
      </c>
      <c r="T2" s="5" t="s">
        <v>26</v>
      </c>
      <c r="U2" s="5" t="s">
        <v>21</v>
      </c>
      <c r="V2" s="5" t="s">
        <v>26</v>
      </c>
      <c r="W2" s="5" t="s">
        <v>21</v>
      </c>
      <c r="X2" s="5" t="s">
        <v>26</v>
      </c>
      <c r="Y2" s="5" t="s">
        <v>21</v>
      </c>
      <c r="Z2" s="5" t="s">
        <v>26</v>
      </c>
      <c r="AA2" s="5" t="s">
        <v>21</v>
      </c>
      <c r="AB2" s="5" t="s">
        <v>26</v>
      </c>
      <c r="AC2" s="5" t="s">
        <v>21</v>
      </c>
      <c r="AD2" s="5" t="s">
        <v>26</v>
      </c>
      <c r="AE2" s="5" t="s">
        <v>21</v>
      </c>
      <c r="AF2" s="5" t="s">
        <v>26</v>
      </c>
      <c r="AG2" s="5" t="s">
        <v>21</v>
      </c>
      <c r="AH2" s="5" t="s">
        <v>26</v>
      </c>
      <c r="AI2" s="6" t="s">
        <v>20</v>
      </c>
      <c r="AJ2" s="6" t="s">
        <v>22</v>
      </c>
      <c r="AK2" s="6" t="s">
        <v>20</v>
      </c>
      <c r="AL2" s="6" t="s">
        <v>22</v>
      </c>
      <c r="AM2" s="6" t="s">
        <v>20</v>
      </c>
      <c r="AN2" s="6" t="s">
        <v>22</v>
      </c>
      <c r="AO2" s="6" t="s">
        <v>20</v>
      </c>
      <c r="AP2" s="6" t="s">
        <v>22</v>
      </c>
      <c r="AQ2" s="6" t="s">
        <v>20</v>
      </c>
      <c r="AR2" s="6" t="s">
        <v>22</v>
      </c>
      <c r="AS2" s="6" t="s">
        <v>20</v>
      </c>
      <c r="AT2" s="6" t="s">
        <v>22</v>
      </c>
      <c r="AU2" s="5" t="s">
        <v>21</v>
      </c>
      <c r="AV2" s="5" t="s">
        <v>26</v>
      </c>
      <c r="AW2" s="5" t="s">
        <v>21</v>
      </c>
      <c r="AX2" s="5" t="s">
        <v>26</v>
      </c>
      <c r="AY2" s="6" t="s">
        <v>20</v>
      </c>
      <c r="AZ2" s="6" t="s">
        <v>22</v>
      </c>
      <c r="BA2" s="6" t="s">
        <v>20</v>
      </c>
      <c r="BB2" s="6" t="s">
        <v>22</v>
      </c>
      <c r="BC2" s="6" t="s">
        <v>20</v>
      </c>
      <c r="BD2" s="6" t="s">
        <v>22</v>
      </c>
      <c r="BE2" s="6" t="s">
        <v>20</v>
      </c>
      <c r="BF2" s="6" t="s">
        <v>22</v>
      </c>
      <c r="BG2" s="6" t="s">
        <v>20</v>
      </c>
      <c r="BH2" s="6" t="s">
        <v>22</v>
      </c>
      <c r="BI2" s="6" t="s">
        <v>20</v>
      </c>
      <c r="BJ2" s="6" t="s">
        <v>22</v>
      </c>
      <c r="BK2" s="6" t="s">
        <v>20</v>
      </c>
      <c r="BL2" s="6" t="s">
        <v>22</v>
      </c>
      <c r="BM2" s="7" t="s">
        <v>20</v>
      </c>
      <c r="BN2" s="7" t="s">
        <v>22</v>
      </c>
      <c r="BO2" s="7" t="s">
        <v>20</v>
      </c>
      <c r="BP2" s="7" t="s">
        <v>22</v>
      </c>
      <c r="BQ2" s="7" t="s">
        <v>20</v>
      </c>
      <c r="BR2" s="7" t="s">
        <v>22</v>
      </c>
      <c r="BS2" s="7" t="s">
        <v>20</v>
      </c>
      <c r="BT2" s="7" t="s">
        <v>22</v>
      </c>
      <c r="BU2" s="7" t="s">
        <v>20</v>
      </c>
      <c r="BV2" s="7" t="s">
        <v>22</v>
      </c>
      <c r="BW2" s="7" t="s">
        <v>20</v>
      </c>
      <c r="BX2" s="7" t="s">
        <v>22</v>
      </c>
    </row>
    <row r="3" spans="1:76">
      <c r="A3" s="3">
        <v>43830</v>
      </c>
      <c r="B3" s="4">
        <v>0</v>
      </c>
      <c r="C3" s="13">
        <v>27</v>
      </c>
      <c r="D3" s="13"/>
      <c r="E3" s="13">
        <v>0</v>
      </c>
      <c r="F3" s="13">
        <v>2</v>
      </c>
      <c r="G3" s="13"/>
      <c r="H3" s="13"/>
      <c r="I3" s="1"/>
      <c r="J3" s="1"/>
    </row>
    <row r="4" spans="1:76">
      <c r="A4" s="3">
        <v>43833</v>
      </c>
      <c r="B4" s="4">
        <v>0.33333333333333331</v>
      </c>
      <c r="C4" s="13">
        <v>44</v>
      </c>
      <c r="D4" s="13"/>
      <c r="E4" s="13">
        <v>0</v>
      </c>
      <c r="F4" s="13">
        <v>2</v>
      </c>
      <c r="G4" s="13"/>
      <c r="H4" s="13"/>
      <c r="I4" s="1"/>
      <c r="J4" s="1"/>
    </row>
    <row r="5" spans="1:76">
      <c r="A5" s="3">
        <v>43835</v>
      </c>
      <c r="B5" s="4">
        <v>0.33333333333333331</v>
      </c>
      <c r="C5" s="13">
        <v>59</v>
      </c>
      <c r="D5" s="13"/>
      <c r="E5" s="13">
        <v>0</v>
      </c>
      <c r="F5" s="13">
        <v>2</v>
      </c>
      <c r="G5" s="13"/>
      <c r="H5" s="13"/>
      <c r="I5" s="1"/>
      <c r="J5" s="1"/>
    </row>
    <row r="6" spans="1:76">
      <c r="A6" s="3">
        <v>43841</v>
      </c>
      <c r="B6" s="4">
        <v>0</v>
      </c>
      <c r="C6" s="13">
        <v>41</v>
      </c>
      <c r="D6" s="13"/>
      <c r="E6" s="13">
        <v>1</v>
      </c>
      <c r="F6" s="13">
        <v>2</v>
      </c>
      <c r="G6" s="13"/>
      <c r="H6" s="13"/>
      <c r="I6" s="1"/>
      <c r="J6" s="1"/>
    </row>
    <row r="7" spans="1:76">
      <c r="A7" s="3">
        <v>43842</v>
      </c>
      <c r="B7" s="4">
        <v>0</v>
      </c>
      <c r="C7" s="13">
        <v>41</v>
      </c>
      <c r="D7" s="13"/>
      <c r="E7" s="13">
        <v>1</v>
      </c>
      <c r="F7" s="13">
        <v>6</v>
      </c>
      <c r="G7" s="13"/>
      <c r="H7" s="13"/>
      <c r="I7" s="1"/>
      <c r="J7" s="1"/>
    </row>
    <row r="8" spans="1:76">
      <c r="A8" s="3">
        <v>43843</v>
      </c>
      <c r="B8" s="4">
        <v>0</v>
      </c>
      <c r="C8" s="13">
        <v>41</v>
      </c>
      <c r="D8" s="13"/>
      <c r="E8" s="13">
        <v>1</v>
      </c>
      <c r="F8" s="13">
        <v>7</v>
      </c>
      <c r="G8" s="13"/>
      <c r="H8" s="13"/>
      <c r="I8" s="1"/>
      <c r="J8" s="1"/>
    </row>
    <row r="9" spans="1:76">
      <c r="A9" s="3">
        <v>43844</v>
      </c>
      <c r="B9" s="4">
        <v>0</v>
      </c>
      <c r="C9" s="13">
        <v>41</v>
      </c>
      <c r="D9" s="13"/>
      <c r="E9" s="13">
        <v>1</v>
      </c>
      <c r="F9" s="13">
        <v>7</v>
      </c>
      <c r="G9" s="13"/>
      <c r="H9" s="13"/>
      <c r="I9" s="1"/>
      <c r="J9" s="1"/>
    </row>
    <row r="10" spans="1:76">
      <c r="A10" s="3">
        <v>43845</v>
      </c>
      <c r="B10" s="4">
        <v>0</v>
      </c>
      <c r="C10" s="13">
        <v>41</v>
      </c>
      <c r="D10" s="13"/>
      <c r="E10" s="13">
        <v>1</v>
      </c>
      <c r="F10" s="13">
        <v>7</v>
      </c>
      <c r="G10" s="13"/>
      <c r="H10" s="13"/>
      <c r="I10" s="1"/>
      <c r="J10" s="1"/>
    </row>
    <row r="11" spans="1:76">
      <c r="A11" s="3">
        <v>43846</v>
      </c>
      <c r="B11" s="4">
        <v>0</v>
      </c>
      <c r="C11" s="13">
        <v>41</v>
      </c>
      <c r="D11" s="13"/>
      <c r="E11" s="13">
        <v>2</v>
      </c>
      <c r="F11" s="13">
        <v>12</v>
      </c>
      <c r="G11" s="13"/>
      <c r="H11" s="13"/>
      <c r="I11" s="1"/>
      <c r="J11" s="1"/>
    </row>
    <row r="12" spans="1:76">
      <c r="A12" s="3">
        <v>43847</v>
      </c>
      <c r="B12" s="4">
        <v>0</v>
      </c>
      <c r="C12" s="13">
        <v>45</v>
      </c>
      <c r="D12" s="13"/>
      <c r="E12" s="13">
        <v>2</v>
      </c>
      <c r="F12" s="13">
        <v>15</v>
      </c>
      <c r="G12" s="13"/>
      <c r="H12" s="13"/>
      <c r="I12" s="1"/>
      <c r="J12" s="1"/>
    </row>
    <row r="13" spans="1:76">
      <c r="A13" s="3">
        <v>43848</v>
      </c>
      <c r="B13" s="4">
        <v>0</v>
      </c>
      <c r="C13" s="13">
        <v>62</v>
      </c>
      <c r="D13" s="13"/>
      <c r="E13" s="13">
        <v>2</v>
      </c>
      <c r="F13" s="13">
        <v>19</v>
      </c>
      <c r="G13" s="13"/>
      <c r="H13" s="13"/>
      <c r="I13" s="1"/>
      <c r="J13" s="1"/>
    </row>
    <row r="14" spans="1:76">
      <c r="A14" s="3">
        <v>43849</v>
      </c>
      <c r="B14" s="4">
        <v>0</v>
      </c>
      <c r="C14" s="13">
        <v>121</v>
      </c>
      <c r="D14" s="13"/>
      <c r="E14" s="13">
        <v>3</v>
      </c>
      <c r="F14" s="13">
        <v>24</v>
      </c>
      <c r="G14" s="13"/>
      <c r="H14" s="13"/>
      <c r="I14" s="1"/>
      <c r="J14" s="1"/>
    </row>
    <row r="15" spans="1:76">
      <c r="A15" s="3">
        <v>43850</v>
      </c>
      <c r="B15" s="4">
        <v>0</v>
      </c>
      <c r="C15" s="13">
        <v>198</v>
      </c>
      <c r="D15" s="13"/>
      <c r="E15" s="13">
        <v>4</v>
      </c>
      <c r="F15" s="13">
        <v>25</v>
      </c>
      <c r="G15" s="13">
        <v>198</v>
      </c>
      <c r="H15" s="14"/>
      <c r="I15" s="1">
        <v>4</v>
      </c>
      <c r="J15" s="1">
        <v>25</v>
      </c>
    </row>
    <row r="16" spans="1:76">
      <c r="A16" s="3">
        <v>43851</v>
      </c>
      <c r="B16" s="4">
        <v>0</v>
      </c>
      <c r="C16" s="13">
        <v>258</v>
      </c>
      <c r="D16" s="13"/>
      <c r="E16" s="13">
        <v>6</v>
      </c>
      <c r="F16" s="13">
        <v>25</v>
      </c>
      <c r="G16" s="13">
        <v>270</v>
      </c>
      <c r="H16" s="14"/>
      <c r="I16" s="1">
        <v>6</v>
      </c>
      <c r="J16" s="1">
        <v>25</v>
      </c>
    </row>
    <row r="17" spans="1:76">
      <c r="A17" s="8">
        <v>43851</v>
      </c>
      <c r="B17" s="9">
        <v>0.875</v>
      </c>
      <c r="C17" s="20">
        <v>258</v>
      </c>
      <c r="D17" s="20">
        <v>11</v>
      </c>
      <c r="E17" s="20">
        <v>6</v>
      </c>
      <c r="F17" s="20"/>
      <c r="G17" s="19">
        <v>270</v>
      </c>
      <c r="H17" s="20">
        <v>11</v>
      </c>
      <c r="I17" s="20">
        <v>6</v>
      </c>
      <c r="J17" s="20"/>
      <c r="K17" s="5">
        <v>5</v>
      </c>
      <c r="L17" s="5">
        <v>0</v>
      </c>
      <c r="M17" s="5">
        <v>14</v>
      </c>
      <c r="N17" s="5">
        <v>7</v>
      </c>
      <c r="O17" s="5">
        <v>6</v>
      </c>
      <c r="P17" s="5">
        <v>3</v>
      </c>
      <c r="Q17" s="5">
        <v>5</v>
      </c>
      <c r="R17" s="5">
        <v>11</v>
      </c>
      <c r="S17" s="5">
        <v>2</v>
      </c>
      <c r="T17" s="5">
        <v>0</v>
      </c>
      <c r="U17" s="5">
        <v>1</v>
      </c>
      <c r="V17" s="5">
        <v>0</v>
      </c>
      <c r="W17" s="5">
        <v>0</v>
      </c>
      <c r="X17" s="5">
        <v>3</v>
      </c>
      <c r="Y17" s="5">
        <v>0</v>
      </c>
      <c r="Z17" s="5">
        <v>1</v>
      </c>
      <c r="AA17" s="5">
        <v>0</v>
      </c>
      <c r="AB17" s="5">
        <v>1</v>
      </c>
      <c r="AC17" s="5">
        <v>0</v>
      </c>
      <c r="AD17" s="5">
        <v>1</v>
      </c>
      <c r="AE17" s="5">
        <v>0</v>
      </c>
      <c r="AF17" s="5">
        <v>1</v>
      </c>
      <c r="AG17" s="5">
        <v>0</v>
      </c>
      <c r="AH17" s="5">
        <v>1</v>
      </c>
      <c r="AI17" s="5">
        <v>0</v>
      </c>
      <c r="AJ17" s="5">
        <v>1</v>
      </c>
      <c r="AK17" s="5">
        <v>0</v>
      </c>
      <c r="AL17" s="5">
        <v>1</v>
      </c>
      <c r="AM17" s="5">
        <v>0</v>
      </c>
      <c r="AN17" s="5">
        <v>2</v>
      </c>
      <c r="AO17" s="6">
        <v>0</v>
      </c>
      <c r="AP17" s="6">
        <v>1</v>
      </c>
      <c r="AQ17" s="6"/>
      <c r="AR17" s="6"/>
      <c r="AS17" s="6"/>
      <c r="AT17" s="6"/>
      <c r="AU17" s="5">
        <v>5</v>
      </c>
      <c r="AV17" s="5">
        <v>0</v>
      </c>
      <c r="AW17" s="5">
        <v>0</v>
      </c>
      <c r="AX17" s="5">
        <v>1</v>
      </c>
      <c r="AY17" s="6"/>
      <c r="AZ17" s="6"/>
      <c r="BA17" s="6"/>
      <c r="BB17" s="6"/>
      <c r="BC17" s="6"/>
      <c r="BD17" s="6"/>
      <c r="BE17" s="6"/>
      <c r="BF17" s="6"/>
      <c r="BG17" s="6">
        <v>0</v>
      </c>
      <c r="BH17" s="6">
        <v>117</v>
      </c>
      <c r="BI17" s="6"/>
      <c r="BJ17" s="6"/>
      <c r="BK17" s="6">
        <v>1</v>
      </c>
      <c r="BL17" s="6">
        <v>0</v>
      </c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</row>
    <row r="18" spans="1:76">
      <c r="A18" s="8">
        <v>43851</v>
      </c>
      <c r="B18" s="9">
        <v>0.95833333333333337</v>
      </c>
      <c r="C18" s="20">
        <v>258</v>
      </c>
      <c r="D18" s="20">
        <v>11</v>
      </c>
      <c r="E18" s="20">
        <v>6</v>
      </c>
      <c r="F18" s="20"/>
      <c r="G18" s="19">
        <v>270</v>
      </c>
      <c r="H18" s="20">
        <v>11</v>
      </c>
      <c r="I18" s="20">
        <v>6</v>
      </c>
      <c r="J18" s="20"/>
      <c r="K18" s="5">
        <v>10</v>
      </c>
      <c r="L18" s="5">
        <v>0</v>
      </c>
      <c r="M18" s="5">
        <v>17</v>
      </c>
      <c r="N18" s="5">
        <v>4</v>
      </c>
      <c r="O18" s="5">
        <v>6</v>
      </c>
      <c r="P18" s="5">
        <v>3</v>
      </c>
      <c r="Q18" s="5">
        <v>5</v>
      </c>
      <c r="R18" s="5">
        <v>11</v>
      </c>
      <c r="S18" s="5">
        <v>2</v>
      </c>
      <c r="T18" s="5">
        <v>0</v>
      </c>
      <c r="U18" s="5">
        <v>1</v>
      </c>
      <c r="V18" s="5">
        <v>0</v>
      </c>
      <c r="W18" s="5">
        <v>1</v>
      </c>
      <c r="X18" s="5">
        <v>2</v>
      </c>
      <c r="Y18" s="5">
        <v>0</v>
      </c>
      <c r="Z18" s="5">
        <v>1</v>
      </c>
      <c r="AA18" s="5">
        <v>0</v>
      </c>
      <c r="AB18" s="5">
        <v>1</v>
      </c>
      <c r="AC18" s="5">
        <v>1</v>
      </c>
      <c r="AD18" s="5">
        <v>0</v>
      </c>
      <c r="AE18" s="5">
        <v>0</v>
      </c>
      <c r="AF18" s="5">
        <v>1</v>
      </c>
      <c r="AG18" s="5">
        <v>0</v>
      </c>
      <c r="AH18" s="5">
        <v>1</v>
      </c>
      <c r="AI18" s="5">
        <v>0</v>
      </c>
      <c r="AJ18" s="5">
        <v>1</v>
      </c>
      <c r="AK18" s="5">
        <v>0</v>
      </c>
      <c r="AL18" s="5">
        <v>1</v>
      </c>
      <c r="AM18" s="5">
        <v>0</v>
      </c>
      <c r="AN18" s="5">
        <v>1</v>
      </c>
      <c r="AO18" s="5">
        <v>0</v>
      </c>
      <c r="AP18" s="5">
        <v>1</v>
      </c>
      <c r="AQ18" s="6"/>
      <c r="AR18" s="6"/>
      <c r="AS18" s="6"/>
      <c r="AT18" s="6"/>
      <c r="AU18" s="5">
        <v>5</v>
      </c>
      <c r="AV18" s="5">
        <v>0</v>
      </c>
      <c r="AW18" s="5">
        <v>0</v>
      </c>
      <c r="AX18" s="5">
        <v>1</v>
      </c>
      <c r="AY18" s="6"/>
      <c r="AZ18" s="6"/>
      <c r="BA18" s="6"/>
      <c r="BB18" s="6"/>
      <c r="BC18" s="6"/>
      <c r="BD18" s="6"/>
      <c r="BE18" s="6"/>
      <c r="BF18" s="6"/>
      <c r="BG18" s="6">
        <v>0</v>
      </c>
      <c r="BH18" s="6">
        <v>117</v>
      </c>
      <c r="BI18" s="6"/>
      <c r="BJ18" s="6"/>
      <c r="BK18" s="6">
        <v>1</v>
      </c>
      <c r="BL18" s="6">
        <v>0</v>
      </c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</row>
    <row r="19" spans="1:76" s="15" customFormat="1">
      <c r="A19" s="11">
        <v>43852</v>
      </c>
      <c r="B19" s="12">
        <v>0</v>
      </c>
      <c r="C19" s="20">
        <v>363</v>
      </c>
      <c r="D19" s="20">
        <v>11</v>
      </c>
      <c r="E19" s="13">
        <v>9</v>
      </c>
      <c r="F19" s="19"/>
      <c r="G19" s="19">
        <v>375</v>
      </c>
      <c r="H19" s="20">
        <v>11</v>
      </c>
      <c r="I19" s="19">
        <v>9</v>
      </c>
      <c r="J19" s="19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</row>
    <row r="20" spans="1:76" s="15" customFormat="1">
      <c r="A20" s="16">
        <v>43852</v>
      </c>
      <c r="B20" s="17">
        <v>0.29166666666666669</v>
      </c>
      <c r="C20" s="20">
        <v>363</v>
      </c>
      <c r="D20" s="20">
        <v>11</v>
      </c>
      <c r="E20" s="20">
        <v>9</v>
      </c>
      <c r="F20" s="20"/>
      <c r="G20" s="19">
        <v>375</v>
      </c>
      <c r="H20" s="20">
        <v>11</v>
      </c>
      <c r="I20" s="20">
        <v>9</v>
      </c>
      <c r="J20" s="20"/>
      <c r="K20" s="14">
        <v>10</v>
      </c>
      <c r="L20" s="14">
        <v>0</v>
      </c>
      <c r="M20" s="14">
        <v>17</v>
      </c>
      <c r="N20" s="14">
        <v>4</v>
      </c>
      <c r="O20" s="14">
        <v>6</v>
      </c>
      <c r="P20" s="14">
        <v>3</v>
      </c>
      <c r="Q20" s="14">
        <v>5</v>
      </c>
      <c r="R20" s="14">
        <v>0</v>
      </c>
      <c r="S20" s="14">
        <v>2</v>
      </c>
      <c r="T20" s="14">
        <v>0</v>
      </c>
      <c r="U20" s="14">
        <v>1</v>
      </c>
      <c r="V20" s="14">
        <v>0</v>
      </c>
      <c r="W20" s="14">
        <v>2</v>
      </c>
      <c r="X20" s="14">
        <v>1</v>
      </c>
      <c r="Y20" s="14">
        <v>1</v>
      </c>
      <c r="Z20" s="14">
        <v>0</v>
      </c>
      <c r="AA20" s="14">
        <v>0</v>
      </c>
      <c r="AB20" s="14">
        <v>2</v>
      </c>
      <c r="AC20" s="14">
        <v>1</v>
      </c>
      <c r="AD20" s="14">
        <v>0</v>
      </c>
      <c r="AE20" s="14">
        <v>0</v>
      </c>
      <c r="AF20" s="14">
        <v>1</v>
      </c>
      <c r="AG20" s="14">
        <v>0</v>
      </c>
      <c r="AH20" s="14">
        <v>2</v>
      </c>
      <c r="AI20" s="18">
        <v>0</v>
      </c>
      <c r="AJ20" s="18">
        <v>1</v>
      </c>
      <c r="AK20" s="18">
        <v>0</v>
      </c>
      <c r="AL20" s="18">
        <v>1</v>
      </c>
      <c r="AM20" s="18">
        <v>2</v>
      </c>
      <c r="AN20" s="18">
        <v>0</v>
      </c>
      <c r="AO20" s="18">
        <v>0</v>
      </c>
      <c r="AP20" s="18">
        <v>1</v>
      </c>
      <c r="AQ20" s="18">
        <v>0</v>
      </c>
      <c r="AR20" s="18">
        <v>1</v>
      </c>
      <c r="AS20" s="18">
        <v>1</v>
      </c>
      <c r="AT20" s="18">
        <v>0</v>
      </c>
      <c r="AU20" s="14">
        <v>5</v>
      </c>
      <c r="AV20" s="14">
        <v>0</v>
      </c>
      <c r="AW20" s="14"/>
      <c r="AX20" s="14"/>
      <c r="AY20" s="18"/>
      <c r="AZ20" s="18"/>
      <c r="BA20" s="18"/>
      <c r="BB20" s="18"/>
      <c r="BC20" s="18"/>
      <c r="BD20" s="18"/>
      <c r="BE20" s="18"/>
      <c r="BF20" s="18"/>
      <c r="BG20" s="18">
        <v>0</v>
      </c>
      <c r="BH20" s="18">
        <v>117</v>
      </c>
      <c r="BI20" s="18"/>
      <c r="BJ20" s="18"/>
      <c r="BK20" s="18">
        <v>1</v>
      </c>
      <c r="BL20" s="18">
        <v>0</v>
      </c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</row>
    <row r="21" spans="1:76" s="15" customFormat="1">
      <c r="A21" s="16">
        <v>43852</v>
      </c>
      <c r="B21" s="17">
        <v>0.80555555555555547</v>
      </c>
      <c r="C21" s="20">
        <v>363</v>
      </c>
      <c r="D21" s="20">
        <v>11</v>
      </c>
      <c r="E21" s="20">
        <v>9</v>
      </c>
      <c r="F21" s="20"/>
      <c r="G21" s="19">
        <v>375</v>
      </c>
      <c r="H21" s="20">
        <v>11</v>
      </c>
      <c r="I21" s="20">
        <v>9</v>
      </c>
      <c r="J21" s="20"/>
      <c r="K21" s="14">
        <v>10</v>
      </c>
      <c r="L21" s="14">
        <v>0</v>
      </c>
      <c r="M21" s="14">
        <v>26</v>
      </c>
      <c r="N21" s="14">
        <v>1</v>
      </c>
      <c r="O21" s="14">
        <v>9</v>
      </c>
      <c r="P21" s="14">
        <v>10</v>
      </c>
      <c r="Q21" s="14">
        <v>10</v>
      </c>
      <c r="R21" s="14">
        <v>0</v>
      </c>
      <c r="S21" s="14">
        <v>4</v>
      </c>
      <c r="T21" s="14">
        <v>0</v>
      </c>
      <c r="U21" s="14">
        <v>5</v>
      </c>
      <c r="V21" s="14">
        <v>0</v>
      </c>
      <c r="W21" s="14">
        <v>5</v>
      </c>
      <c r="X21" s="14">
        <v>2</v>
      </c>
      <c r="Y21" s="14">
        <v>1</v>
      </c>
      <c r="Z21" s="14">
        <v>0</v>
      </c>
      <c r="AA21" s="14">
        <v>2</v>
      </c>
      <c r="AB21" s="14">
        <v>1</v>
      </c>
      <c r="AC21" s="14">
        <v>1</v>
      </c>
      <c r="AD21" s="14">
        <v>0</v>
      </c>
      <c r="AE21" s="14">
        <v>0</v>
      </c>
      <c r="AF21" s="14">
        <v>1</v>
      </c>
      <c r="AG21" s="14">
        <v>1</v>
      </c>
      <c r="AH21" s="14">
        <v>4</v>
      </c>
      <c r="AI21" s="18">
        <v>4</v>
      </c>
      <c r="AJ21" s="18">
        <v>0</v>
      </c>
      <c r="AK21" s="18">
        <v>1</v>
      </c>
      <c r="AL21" s="18">
        <v>0</v>
      </c>
      <c r="AM21" s="18">
        <v>2</v>
      </c>
      <c r="AN21" s="18">
        <v>0</v>
      </c>
      <c r="AO21" s="18">
        <v>1</v>
      </c>
      <c r="AP21" s="18">
        <v>0</v>
      </c>
      <c r="AQ21" s="18">
        <v>0</v>
      </c>
      <c r="AR21" s="18">
        <v>1</v>
      </c>
      <c r="AS21" s="18">
        <v>4</v>
      </c>
      <c r="AT21" s="18">
        <v>0</v>
      </c>
      <c r="AU21" s="14">
        <v>6</v>
      </c>
      <c r="AV21" s="14">
        <v>0</v>
      </c>
      <c r="AW21" s="14">
        <v>2</v>
      </c>
      <c r="AX21" s="14">
        <v>0</v>
      </c>
      <c r="AY21" s="18">
        <v>1</v>
      </c>
      <c r="AZ21" s="18">
        <v>0</v>
      </c>
      <c r="BA21" s="18">
        <v>1</v>
      </c>
      <c r="BB21" s="18">
        <v>0</v>
      </c>
      <c r="BC21" s="18"/>
      <c r="BD21" s="18"/>
      <c r="BE21" s="18"/>
      <c r="BF21" s="18"/>
      <c r="BG21" s="18">
        <v>0</v>
      </c>
      <c r="BH21" s="18">
        <v>117</v>
      </c>
      <c r="BI21" s="18">
        <v>1</v>
      </c>
      <c r="BJ21" s="18">
        <v>0</v>
      </c>
      <c r="BK21" s="18">
        <v>1</v>
      </c>
      <c r="BL21" s="18">
        <v>0</v>
      </c>
      <c r="BM21" s="18">
        <v>1</v>
      </c>
      <c r="BN21" s="18">
        <v>0</v>
      </c>
      <c r="BO21" s="18">
        <v>3</v>
      </c>
      <c r="BP21" s="18">
        <v>0</v>
      </c>
      <c r="BQ21" s="18">
        <v>1</v>
      </c>
      <c r="BR21" s="18">
        <v>0</v>
      </c>
      <c r="BS21" s="18">
        <v>1</v>
      </c>
      <c r="BT21" s="18">
        <v>0</v>
      </c>
      <c r="BU21" s="18">
        <v>0</v>
      </c>
      <c r="BV21" s="18">
        <v>4</v>
      </c>
      <c r="BW21" s="18">
        <v>0</v>
      </c>
      <c r="BX21" s="18">
        <v>7</v>
      </c>
    </row>
    <row r="22" spans="1:76" s="15" customFormat="1">
      <c r="A22" s="11">
        <v>43852</v>
      </c>
      <c r="B22" s="12">
        <v>0.83333333333333337</v>
      </c>
      <c r="C22" s="5">
        <v>425</v>
      </c>
      <c r="D22" s="14">
        <v>0</v>
      </c>
      <c r="E22" s="13">
        <v>17</v>
      </c>
      <c r="F22" s="13">
        <v>28</v>
      </c>
      <c r="G22" s="13">
        <v>444</v>
      </c>
      <c r="H22" s="14">
        <v>0</v>
      </c>
      <c r="I22" s="13">
        <v>17</v>
      </c>
      <c r="J22" s="13">
        <v>28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</row>
    <row r="23" spans="1:76" s="15" customFormat="1">
      <c r="A23" s="16">
        <v>43853</v>
      </c>
      <c r="B23" s="17">
        <v>0</v>
      </c>
      <c r="C23" s="5">
        <v>425</v>
      </c>
      <c r="D23" s="14"/>
      <c r="E23" s="13">
        <v>17</v>
      </c>
      <c r="F23" s="13">
        <v>28</v>
      </c>
      <c r="G23" s="13">
        <v>444</v>
      </c>
      <c r="H23" s="14"/>
      <c r="I23" s="13">
        <v>17</v>
      </c>
      <c r="J23" s="13">
        <v>28</v>
      </c>
      <c r="K23" s="14">
        <v>14</v>
      </c>
      <c r="L23" s="14">
        <v>0</v>
      </c>
      <c r="M23" s="14">
        <v>26</v>
      </c>
      <c r="N23" s="14">
        <v>1</v>
      </c>
      <c r="O23" s="14">
        <v>9</v>
      </c>
      <c r="P23" s="14">
        <v>10</v>
      </c>
      <c r="Q23" s="14">
        <v>10</v>
      </c>
      <c r="R23" s="14">
        <v>0</v>
      </c>
      <c r="S23" s="14">
        <v>4</v>
      </c>
      <c r="T23" s="14">
        <v>0</v>
      </c>
      <c r="U23" s="14">
        <v>5</v>
      </c>
      <c r="V23" s="14">
        <v>0</v>
      </c>
      <c r="W23" s="14">
        <v>5</v>
      </c>
      <c r="X23" s="14">
        <v>2</v>
      </c>
      <c r="Y23" s="14">
        <v>1</v>
      </c>
      <c r="Z23" s="14">
        <v>0</v>
      </c>
      <c r="AA23" s="14">
        <v>2</v>
      </c>
      <c r="AB23" s="14">
        <v>1</v>
      </c>
      <c r="AC23" s="14">
        <v>2</v>
      </c>
      <c r="AD23" s="14">
        <v>0</v>
      </c>
      <c r="AE23" s="14">
        <v>0</v>
      </c>
      <c r="AF23" s="14">
        <v>1</v>
      </c>
      <c r="AG23" s="14">
        <v>1</v>
      </c>
      <c r="AH23" s="14">
        <v>4</v>
      </c>
      <c r="AI23" s="18">
        <v>4</v>
      </c>
      <c r="AJ23" s="18">
        <v>0</v>
      </c>
      <c r="AK23" s="18">
        <v>1</v>
      </c>
      <c r="AL23" s="18">
        <v>0</v>
      </c>
      <c r="AM23" s="18">
        <v>2</v>
      </c>
      <c r="AN23" s="18">
        <v>0</v>
      </c>
      <c r="AO23" s="18">
        <v>1</v>
      </c>
      <c r="AP23" s="18">
        <v>0</v>
      </c>
      <c r="AQ23" s="18">
        <v>0</v>
      </c>
      <c r="AR23" s="18">
        <v>1</v>
      </c>
      <c r="AS23" s="18">
        <v>4</v>
      </c>
      <c r="AT23" s="18">
        <v>0</v>
      </c>
      <c r="AU23" s="18">
        <v>6</v>
      </c>
      <c r="AV23" s="18">
        <v>0</v>
      </c>
      <c r="AW23" s="18">
        <v>2</v>
      </c>
      <c r="AX23" s="18">
        <v>0</v>
      </c>
      <c r="AY23" s="18">
        <v>1</v>
      </c>
      <c r="AZ23" s="18">
        <v>0</v>
      </c>
      <c r="BA23" s="18">
        <v>1</v>
      </c>
      <c r="BB23" s="18">
        <v>0</v>
      </c>
      <c r="BC23" s="18">
        <v>1</v>
      </c>
      <c r="BD23" s="18">
        <v>0</v>
      </c>
      <c r="BE23" s="18">
        <v>1</v>
      </c>
      <c r="BF23" s="18">
        <v>0</v>
      </c>
      <c r="BG23" s="18">
        <v>1</v>
      </c>
      <c r="BH23" s="18">
        <v>0</v>
      </c>
      <c r="BI23" s="18">
        <v>1</v>
      </c>
      <c r="BJ23" s="18">
        <v>0</v>
      </c>
      <c r="BK23" s="18">
        <v>1</v>
      </c>
      <c r="BL23" s="18">
        <v>0</v>
      </c>
      <c r="BM23" s="18">
        <v>1</v>
      </c>
      <c r="BN23" s="18">
        <v>0</v>
      </c>
      <c r="BO23" s="18">
        <v>3</v>
      </c>
      <c r="BP23" s="18">
        <v>0</v>
      </c>
      <c r="BQ23" s="18">
        <v>1</v>
      </c>
      <c r="BR23" s="18">
        <v>0</v>
      </c>
      <c r="BS23" s="18">
        <v>1</v>
      </c>
      <c r="BT23" s="18">
        <v>0</v>
      </c>
      <c r="BU23" s="18">
        <v>0</v>
      </c>
      <c r="BV23" s="18">
        <v>4</v>
      </c>
      <c r="BW23" s="18">
        <v>0</v>
      </c>
      <c r="BX23" s="18">
        <v>7</v>
      </c>
    </row>
    <row r="24" spans="1:76">
      <c r="A24" s="8">
        <v>43853</v>
      </c>
      <c r="B24" s="9">
        <v>4.1666666666666664E-2</v>
      </c>
      <c r="C24" s="5">
        <v>425</v>
      </c>
      <c r="E24" s="5">
        <v>17</v>
      </c>
      <c r="F24" s="5">
        <v>28</v>
      </c>
      <c r="G24" s="5">
        <v>444</v>
      </c>
      <c r="I24" s="5">
        <v>17</v>
      </c>
      <c r="J24" s="5">
        <v>28</v>
      </c>
      <c r="K24" s="5">
        <v>14</v>
      </c>
      <c r="L24" s="5">
        <v>0</v>
      </c>
      <c r="M24" s="5">
        <v>26</v>
      </c>
      <c r="N24" s="5">
        <v>1</v>
      </c>
      <c r="O24" s="5">
        <v>9</v>
      </c>
      <c r="P24" s="5">
        <v>10</v>
      </c>
      <c r="Q24" s="5">
        <v>10</v>
      </c>
      <c r="R24" s="5">
        <v>0</v>
      </c>
      <c r="S24" s="5">
        <v>4</v>
      </c>
      <c r="T24" s="5">
        <v>0</v>
      </c>
      <c r="U24" s="5">
        <v>5</v>
      </c>
      <c r="V24" s="5">
        <v>0</v>
      </c>
      <c r="W24" s="5">
        <v>5</v>
      </c>
      <c r="X24" s="5">
        <v>2</v>
      </c>
      <c r="Y24" s="5">
        <v>1</v>
      </c>
      <c r="Z24" s="5">
        <v>0</v>
      </c>
      <c r="AA24" s="5">
        <v>5</v>
      </c>
      <c r="AB24" s="5">
        <v>0</v>
      </c>
      <c r="AC24" s="5">
        <v>2</v>
      </c>
      <c r="AD24" s="5">
        <v>0</v>
      </c>
      <c r="AE24" s="5">
        <v>0</v>
      </c>
      <c r="AF24" s="5">
        <v>1</v>
      </c>
      <c r="AG24" s="5">
        <v>1</v>
      </c>
      <c r="AH24" s="5">
        <v>4</v>
      </c>
      <c r="AI24" s="6">
        <v>4</v>
      </c>
      <c r="AJ24" s="6">
        <v>0</v>
      </c>
      <c r="AK24" s="6">
        <v>1</v>
      </c>
      <c r="AL24" s="6">
        <v>0</v>
      </c>
      <c r="AM24" s="6">
        <v>2</v>
      </c>
      <c r="AN24" s="6">
        <v>0</v>
      </c>
      <c r="AO24" s="6">
        <v>1</v>
      </c>
      <c r="AP24" s="6">
        <v>0</v>
      </c>
      <c r="AQ24" s="6">
        <v>1</v>
      </c>
      <c r="AR24" s="6">
        <v>0</v>
      </c>
      <c r="AS24" s="6">
        <v>4</v>
      </c>
      <c r="AT24" s="6">
        <v>0</v>
      </c>
      <c r="AU24" s="5">
        <v>6</v>
      </c>
      <c r="AV24" s="5">
        <v>13</v>
      </c>
      <c r="AW24" s="5">
        <v>2</v>
      </c>
      <c r="AX24" s="5">
        <v>1</v>
      </c>
      <c r="AY24" s="6">
        <v>1</v>
      </c>
      <c r="AZ24" s="6">
        <v>0</v>
      </c>
      <c r="BA24" s="6">
        <v>1</v>
      </c>
      <c r="BB24" s="6">
        <v>0</v>
      </c>
      <c r="BC24" s="6">
        <v>1</v>
      </c>
      <c r="BD24" s="6">
        <v>0</v>
      </c>
      <c r="BE24" s="6">
        <v>1</v>
      </c>
      <c r="BF24" s="6">
        <v>0</v>
      </c>
      <c r="BG24" s="6">
        <v>1</v>
      </c>
      <c r="BH24" s="6">
        <v>0</v>
      </c>
      <c r="BI24" s="6">
        <v>1</v>
      </c>
      <c r="BJ24" s="6">
        <v>0</v>
      </c>
      <c r="BK24" s="6">
        <v>1</v>
      </c>
      <c r="BL24" s="6">
        <v>0</v>
      </c>
      <c r="BM24" s="7">
        <v>1</v>
      </c>
      <c r="BN24" s="7">
        <v>0</v>
      </c>
      <c r="BO24" s="7">
        <v>3</v>
      </c>
      <c r="BP24" s="7">
        <v>0</v>
      </c>
      <c r="BQ24" s="7">
        <v>1</v>
      </c>
      <c r="BR24" s="7">
        <v>0</v>
      </c>
      <c r="BS24" s="7">
        <v>1</v>
      </c>
      <c r="BT24" s="7">
        <v>0</v>
      </c>
      <c r="BU24" s="7">
        <v>0</v>
      </c>
      <c r="BV24" s="7">
        <v>4</v>
      </c>
      <c r="BW24" s="7">
        <v>0</v>
      </c>
      <c r="BX24" s="7">
        <v>7</v>
      </c>
    </row>
    <row r="25" spans="1:76">
      <c r="A25" s="16">
        <v>43854</v>
      </c>
      <c r="B25" s="17">
        <v>0</v>
      </c>
      <c r="C25" s="5">
        <v>495</v>
      </c>
      <c r="E25" s="5">
        <v>23</v>
      </c>
      <c r="F25" s="5">
        <v>31</v>
      </c>
      <c r="G25" s="5">
        <v>549</v>
      </c>
      <c r="I25" s="5">
        <v>24</v>
      </c>
      <c r="J25" s="5">
        <v>31</v>
      </c>
    </row>
  </sheetData>
  <mergeCells count="35">
    <mergeCell ref="BU1:BV1"/>
    <mergeCell ref="G1:J1"/>
    <mergeCell ref="C1:F1"/>
    <mergeCell ref="BW1:BX1"/>
    <mergeCell ref="AO1:AP1"/>
    <mergeCell ref="BG1:BH1"/>
    <mergeCell ref="BK1:BL1"/>
    <mergeCell ref="AQ1:AR1"/>
    <mergeCell ref="AS1:AT1"/>
    <mergeCell ref="BA1:BB1"/>
    <mergeCell ref="AY1:AZ1"/>
    <mergeCell ref="BE1:BF1"/>
    <mergeCell ref="BC1:BD1"/>
    <mergeCell ref="BI1:BJ1"/>
    <mergeCell ref="AW1:AX1"/>
    <mergeCell ref="BM1:BN1"/>
    <mergeCell ref="BO1:BP1"/>
    <mergeCell ref="BQ1:BR1"/>
    <mergeCell ref="BS1:BT1"/>
    <mergeCell ref="U1:V1"/>
    <mergeCell ref="AU1:A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S1:T1"/>
    <mergeCell ref="K1:L1"/>
    <mergeCell ref="M1:N1"/>
    <mergeCell ref="O1:P1"/>
    <mergeCell ref="Q1:R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zoomScaleNormal="60" zoomScaleSheetLayoutView="100" zoomScalePageLayoutView="60" workbookViewId="0">
      <selection activeCell="J2" sqref="J2:J18"/>
    </sheetView>
  </sheetViews>
  <sheetFormatPr baseColWidth="10" defaultColWidth="8.7109375" defaultRowHeight="12" x14ac:dyDescent="0"/>
  <cols>
    <col min="1" max="1" width="9.7109375" style="1" bestFit="1" customWidth="1"/>
    <col min="2" max="2" width="7.42578125" style="1" bestFit="1" customWidth="1"/>
    <col min="3" max="5" width="7.7109375" style="2" bestFit="1" customWidth="1"/>
    <col min="6" max="6" width="10.85546875" style="2" bestFit="1" customWidth="1"/>
    <col min="7" max="7" width="12.42578125" style="2" bestFit="1" customWidth="1"/>
    <col min="8" max="10" width="7.7109375" style="1" bestFit="1" customWidth="1"/>
    <col min="11" max="12" width="12.42578125" style="1" customWidth="1"/>
    <col min="13" max="13" width="47.140625" style="2" bestFit="1" customWidth="1"/>
  </cols>
  <sheetData>
    <row r="1" spans="1:13">
      <c r="A1" s="1" t="s">
        <v>9</v>
      </c>
      <c r="B1" s="1" t="s">
        <v>18</v>
      </c>
      <c r="C1" s="2" t="s">
        <v>0</v>
      </c>
      <c r="D1" s="2" t="s">
        <v>2</v>
      </c>
      <c r="E1" s="2" t="s">
        <v>1</v>
      </c>
      <c r="F1" s="2" t="s">
        <v>12</v>
      </c>
      <c r="G1" s="2" t="s">
        <v>3</v>
      </c>
      <c r="H1" s="1" t="s">
        <v>13</v>
      </c>
      <c r="I1" s="1" t="s">
        <v>14</v>
      </c>
      <c r="J1" s="1" t="s">
        <v>15</v>
      </c>
      <c r="K1" s="1" t="s">
        <v>10</v>
      </c>
      <c r="L1" s="1" t="s">
        <v>11</v>
      </c>
      <c r="M1" s="2" t="s">
        <v>4</v>
      </c>
    </row>
    <row r="2" spans="1:13">
      <c r="A2" s="3">
        <v>43830</v>
      </c>
      <c r="B2" s="4">
        <v>0</v>
      </c>
      <c r="C2" s="2">
        <v>27</v>
      </c>
      <c r="D2" s="2">
        <v>0</v>
      </c>
      <c r="E2" s="2">
        <v>2</v>
      </c>
      <c r="M2" s="2" t="s">
        <v>16</v>
      </c>
    </row>
    <row r="3" spans="1:13">
      <c r="A3" s="3">
        <v>43833</v>
      </c>
      <c r="B3" s="4">
        <v>0.33333333333333331</v>
      </c>
      <c r="C3" s="2">
        <v>44</v>
      </c>
      <c r="D3" s="2">
        <v>0</v>
      </c>
      <c r="E3" s="2">
        <v>2</v>
      </c>
      <c r="F3" s="2">
        <v>121</v>
      </c>
      <c r="G3" s="2">
        <v>121</v>
      </c>
    </row>
    <row r="4" spans="1:13">
      <c r="A4" s="3">
        <v>43835</v>
      </c>
      <c r="B4" s="4">
        <v>0.33333333333333331</v>
      </c>
      <c r="C4" s="2">
        <v>59</v>
      </c>
      <c r="D4" s="2">
        <v>0</v>
      </c>
      <c r="E4" s="2">
        <v>2</v>
      </c>
      <c r="F4" s="2">
        <v>163</v>
      </c>
      <c r="G4" s="2">
        <v>163</v>
      </c>
    </row>
    <row r="5" spans="1:13">
      <c r="A5" s="3">
        <v>43841</v>
      </c>
      <c r="B5" s="4">
        <v>0</v>
      </c>
      <c r="C5" s="2">
        <v>41</v>
      </c>
      <c r="D5" s="2">
        <v>1</v>
      </c>
      <c r="E5" s="2">
        <v>2</v>
      </c>
      <c r="F5" s="2">
        <v>739</v>
      </c>
      <c r="G5" s="2">
        <v>739</v>
      </c>
      <c r="M5" s="2" t="s">
        <v>7</v>
      </c>
    </row>
    <row r="6" spans="1:13">
      <c r="A6" s="3">
        <v>43842</v>
      </c>
      <c r="B6" s="4">
        <v>0</v>
      </c>
      <c r="C6" s="2">
        <v>41</v>
      </c>
      <c r="D6" s="2">
        <v>1</v>
      </c>
      <c r="E6" s="2">
        <v>6</v>
      </c>
      <c r="F6" s="2">
        <v>763</v>
      </c>
      <c r="G6" s="2">
        <v>717</v>
      </c>
    </row>
    <row r="7" spans="1:13">
      <c r="A7" s="3">
        <v>43843</v>
      </c>
      <c r="B7" s="4">
        <v>0</v>
      </c>
      <c r="C7" s="2">
        <v>41</v>
      </c>
      <c r="D7" s="2">
        <v>1</v>
      </c>
      <c r="E7" s="2">
        <v>7</v>
      </c>
      <c r="F7" s="2">
        <v>763</v>
      </c>
      <c r="G7" s="2">
        <v>687</v>
      </c>
    </row>
    <row r="8" spans="1:13">
      <c r="A8" s="3">
        <v>43844</v>
      </c>
      <c r="B8" s="4">
        <v>0</v>
      </c>
      <c r="C8" s="2">
        <v>41</v>
      </c>
      <c r="D8" s="2">
        <v>1</v>
      </c>
      <c r="E8" s="2">
        <v>7</v>
      </c>
      <c r="F8" s="2">
        <v>763</v>
      </c>
      <c r="G8" s="2">
        <v>576</v>
      </c>
      <c r="M8" s="2" t="s">
        <v>5</v>
      </c>
    </row>
    <row r="9" spans="1:13">
      <c r="A9" s="3">
        <v>43845</v>
      </c>
      <c r="B9" s="4">
        <v>0</v>
      </c>
      <c r="C9" s="2">
        <v>41</v>
      </c>
      <c r="D9" s="2">
        <v>1</v>
      </c>
      <c r="E9" s="2">
        <v>7</v>
      </c>
      <c r="F9" s="2">
        <v>763</v>
      </c>
      <c r="G9" s="2">
        <v>450</v>
      </c>
    </row>
    <row r="10" spans="1:13">
      <c r="A10" s="3">
        <v>43846</v>
      </c>
      <c r="B10" s="4">
        <v>0</v>
      </c>
      <c r="C10" s="2">
        <v>41</v>
      </c>
      <c r="D10" s="2">
        <v>2</v>
      </c>
      <c r="E10" s="2">
        <v>12</v>
      </c>
      <c r="F10" s="2">
        <v>763</v>
      </c>
      <c r="G10" s="2">
        <v>119</v>
      </c>
    </row>
    <row r="11" spans="1:13">
      <c r="A11" s="3">
        <v>43847</v>
      </c>
      <c r="B11" s="4">
        <v>0</v>
      </c>
      <c r="C11" s="2">
        <v>45</v>
      </c>
      <c r="D11" s="2">
        <v>2</v>
      </c>
      <c r="E11" s="2">
        <v>15</v>
      </c>
      <c r="F11" s="2">
        <v>763</v>
      </c>
      <c r="G11" s="2">
        <v>98</v>
      </c>
      <c r="M11" s="2" t="s">
        <v>6</v>
      </c>
    </row>
    <row r="12" spans="1:13">
      <c r="A12" s="3">
        <v>43848</v>
      </c>
      <c r="B12" s="4">
        <v>0</v>
      </c>
      <c r="C12" s="2">
        <v>62</v>
      </c>
      <c r="D12" s="2">
        <v>2</v>
      </c>
      <c r="E12" s="2">
        <v>19</v>
      </c>
      <c r="F12" s="2">
        <v>763</v>
      </c>
      <c r="G12" s="2">
        <v>82</v>
      </c>
    </row>
    <row r="13" spans="1:13">
      <c r="A13" s="3">
        <v>43849</v>
      </c>
      <c r="B13" s="4">
        <v>0</v>
      </c>
      <c r="C13" s="2">
        <v>121</v>
      </c>
      <c r="D13" s="2">
        <v>3</v>
      </c>
      <c r="E13" s="2">
        <v>24</v>
      </c>
    </row>
    <row r="14" spans="1:13">
      <c r="A14" s="3">
        <v>43850</v>
      </c>
      <c r="B14" s="4">
        <v>0</v>
      </c>
      <c r="C14" s="2">
        <v>198</v>
      </c>
      <c r="D14" s="2">
        <v>4</v>
      </c>
      <c r="E14" s="2">
        <v>25</v>
      </c>
      <c r="F14" s="2">
        <v>817</v>
      </c>
      <c r="G14" s="2">
        <v>90</v>
      </c>
      <c r="H14" s="1">
        <v>198</v>
      </c>
      <c r="I14" s="1">
        <v>4</v>
      </c>
      <c r="J14" s="1">
        <v>25</v>
      </c>
    </row>
    <row r="15" spans="1:13">
      <c r="A15" s="3">
        <v>43851</v>
      </c>
      <c r="B15" s="4">
        <v>0</v>
      </c>
      <c r="C15" s="2">
        <v>258</v>
      </c>
      <c r="D15" s="2">
        <v>6</v>
      </c>
      <c r="E15" s="2">
        <v>25</v>
      </c>
      <c r="F15" s="2">
        <v>988</v>
      </c>
      <c r="G15" s="2">
        <v>249</v>
      </c>
      <c r="H15" s="1">
        <v>270</v>
      </c>
      <c r="I15" s="1">
        <v>6</v>
      </c>
      <c r="J15" s="1">
        <v>25</v>
      </c>
      <c r="K15" s="1">
        <v>1070</v>
      </c>
      <c r="L15" s="1">
        <v>331</v>
      </c>
      <c r="M15" s="2" t="s">
        <v>8</v>
      </c>
    </row>
    <row r="16" spans="1:13">
      <c r="A16" s="3">
        <v>43852</v>
      </c>
      <c r="B16" s="4">
        <v>0</v>
      </c>
      <c r="H16" s="1">
        <v>375</v>
      </c>
      <c r="I16" s="1">
        <v>9</v>
      </c>
    </row>
    <row r="17" spans="1:12">
      <c r="A17" s="3">
        <v>43852</v>
      </c>
      <c r="B17" s="4">
        <v>0.83333333333333337</v>
      </c>
      <c r="H17" s="1">
        <v>444</v>
      </c>
      <c r="I17" s="1">
        <v>17</v>
      </c>
      <c r="J17" s="1">
        <v>28</v>
      </c>
      <c r="K17" s="1">
        <v>2556</v>
      </c>
      <c r="L17" s="1">
        <v>1693</v>
      </c>
    </row>
    <row r="18" spans="1:12">
      <c r="A18" s="3">
        <v>43853</v>
      </c>
      <c r="B18" s="4">
        <v>0</v>
      </c>
      <c r="H18" s="1">
        <v>444</v>
      </c>
      <c r="I18" s="1">
        <v>17</v>
      </c>
      <c r="J18" s="1">
        <v>28</v>
      </c>
      <c r="K18" s="1">
        <v>2556</v>
      </c>
      <c r="L18" s="1">
        <v>1693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1" sqref="C11"/>
    </sheetView>
  </sheetViews>
  <sheetFormatPr baseColWidth="10" defaultRowHeight="12" x14ac:dyDescent="0"/>
  <cols>
    <col min="1" max="1" width="8.85546875" style="5" bestFit="1" customWidth="1"/>
    <col min="2" max="2" width="7.42578125" style="5" bestFit="1" customWidth="1"/>
    <col min="3" max="3" width="29.7109375" style="5" bestFit="1" customWidth="1"/>
  </cols>
  <sheetData>
    <row r="1" spans="1:3">
      <c r="A1" s="5" t="s">
        <v>9</v>
      </c>
      <c r="B1" s="5" t="s">
        <v>17</v>
      </c>
      <c r="C1" s="5" t="s">
        <v>69</v>
      </c>
    </row>
    <row r="2" spans="1:3">
      <c r="A2" s="8">
        <v>43853</v>
      </c>
      <c r="B2" s="9">
        <v>0.41666666666666669</v>
      </c>
      <c r="C2" s="5" t="s">
        <v>72</v>
      </c>
    </row>
    <row r="3" spans="1:3">
      <c r="A3" s="8">
        <v>43854</v>
      </c>
      <c r="B3" s="9">
        <v>0.5</v>
      </c>
      <c r="C3" s="5" t="s">
        <v>71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A2" sqref="A2"/>
    </sheetView>
  </sheetViews>
  <sheetFormatPr baseColWidth="10" defaultRowHeight="12" x14ac:dyDescent="0"/>
  <cols>
    <col min="1" max="1" width="35.140625" bestFit="1" customWidth="1"/>
    <col min="2" max="2" width="12.140625" bestFit="1" customWidth="1"/>
  </cols>
  <sheetData>
    <row r="2" spans="1:2">
      <c r="A2" t="s">
        <v>58</v>
      </c>
      <c r="B2">
        <v>11000000</v>
      </c>
    </row>
    <row r="3" spans="1:2">
      <c r="A3" t="s">
        <v>73</v>
      </c>
      <c r="B3">
        <v>100000</v>
      </c>
    </row>
    <row r="4" spans="1:2">
      <c r="A4" t="s">
        <v>60</v>
      </c>
      <c r="B4">
        <v>41</v>
      </c>
    </row>
    <row r="5" spans="1:2">
      <c r="A5" t="s">
        <v>61</v>
      </c>
      <c r="B5">
        <f>B4/B2</f>
        <v>3.7272727272727274E-6</v>
      </c>
    </row>
    <row r="6" spans="1:2">
      <c r="A6" t="s">
        <v>59</v>
      </c>
      <c r="B6">
        <v>444</v>
      </c>
    </row>
    <row r="7" spans="1:2">
      <c r="A7" t="s">
        <v>62</v>
      </c>
      <c r="B7">
        <f>B6/B2</f>
        <v>4.0363636363636367E-5</v>
      </c>
    </row>
    <row r="8" spans="1:2">
      <c r="A8" t="s">
        <v>68</v>
      </c>
      <c r="B8">
        <v>0</v>
      </c>
    </row>
    <row r="9" spans="1:2">
      <c r="A9" t="s">
        <v>63</v>
      </c>
      <c r="B9">
        <v>142</v>
      </c>
    </row>
    <row r="10" spans="1:2">
      <c r="A10" t="s">
        <v>70</v>
      </c>
      <c r="B10">
        <f>B9/(B14-B13)</f>
        <v>1.1833333333333333E-4</v>
      </c>
    </row>
    <row r="11" spans="1:2">
      <c r="A11" t="s">
        <v>67</v>
      </c>
      <c r="B11">
        <v>32</v>
      </c>
    </row>
    <row r="12" spans="1:2">
      <c r="A12" t="s">
        <v>66</v>
      </c>
      <c r="B12">
        <v>44</v>
      </c>
    </row>
    <row r="13" spans="1:2">
      <c r="A13" t="s">
        <v>65</v>
      </c>
      <c r="B13">
        <f>B3*B11</f>
        <v>3200000</v>
      </c>
    </row>
    <row r="14" spans="1:2">
      <c r="A14" t="s">
        <v>64</v>
      </c>
      <c r="B14">
        <f>B3*B12</f>
        <v>4400000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人民日报数据</vt:lpstr>
      <vt:lpstr>武汉、湖北卫健委数据</vt:lpstr>
      <vt:lpstr>政府政策新闻</vt:lpstr>
      <vt:lpstr>其他数据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</cp:lastModifiedBy>
  <dcterms:created xsi:type="dcterms:W3CDTF">2020-01-23T16:18:29Z</dcterms:created>
  <dcterms:modified xsi:type="dcterms:W3CDTF">2020-01-25T02:27:18Z</dcterms:modified>
</cp:coreProperties>
</file>