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start_logo1\logo_data\"/>
    </mc:Choice>
  </mc:AlternateContent>
  <bookViews>
    <workbookView xWindow="0" yWindow="0" windowWidth="14310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1" l="1"/>
  <c r="F57" i="1"/>
  <c r="C58" i="1"/>
  <c r="F58" i="1"/>
  <c r="C59" i="1"/>
  <c r="F59" i="1"/>
  <c r="C60" i="1"/>
  <c r="F60" i="1"/>
  <c r="C61" i="1"/>
  <c r="F61" i="1"/>
  <c r="C62" i="1"/>
  <c r="F62" i="1"/>
  <c r="C63" i="1"/>
  <c r="F63" i="1"/>
  <c r="C64" i="1"/>
  <c r="F64" i="1"/>
  <c r="C65" i="1"/>
  <c r="F65" i="1"/>
  <c r="C66" i="1"/>
  <c r="F66" i="1"/>
  <c r="C67" i="1"/>
  <c r="F67" i="1"/>
  <c r="C68" i="1"/>
  <c r="F68" i="1"/>
  <c r="C69" i="1"/>
  <c r="F69" i="1"/>
  <c r="C70" i="1"/>
  <c r="F70" i="1"/>
  <c r="C71" i="1"/>
  <c r="F71" i="1"/>
  <c r="C72" i="1"/>
  <c r="F72" i="1"/>
  <c r="C73" i="1"/>
  <c r="F73" i="1"/>
  <c r="C74" i="1"/>
  <c r="F74" i="1"/>
  <c r="C75" i="1"/>
  <c r="F75" i="1"/>
  <c r="C76" i="1"/>
  <c r="F76" i="1"/>
  <c r="C77" i="1"/>
  <c r="F77" i="1"/>
  <c r="C78" i="1"/>
  <c r="F78" i="1"/>
  <c r="C79" i="1"/>
  <c r="F79" i="1"/>
  <c r="C80" i="1"/>
  <c r="F80" i="1"/>
  <c r="C81" i="1"/>
  <c r="F81" i="1"/>
  <c r="C82" i="1"/>
  <c r="F82" i="1"/>
  <c r="C83" i="1"/>
  <c r="F83" i="1"/>
  <c r="C84" i="1"/>
  <c r="F84" i="1"/>
  <c r="C85" i="1"/>
  <c r="F85" i="1"/>
  <c r="C86" i="1"/>
  <c r="F86" i="1"/>
  <c r="C87" i="1"/>
  <c r="F87" i="1"/>
  <c r="C88" i="1"/>
  <c r="F88" i="1"/>
  <c r="C89" i="1"/>
  <c r="F89" i="1"/>
  <c r="C90" i="1"/>
  <c r="F90" i="1"/>
  <c r="C91" i="1"/>
  <c r="F91" i="1"/>
  <c r="C92" i="1"/>
  <c r="F92" i="1"/>
  <c r="C93" i="1"/>
  <c r="F93" i="1"/>
  <c r="C94" i="1"/>
  <c r="F94" i="1"/>
  <c r="C95" i="1"/>
  <c r="F95" i="1"/>
  <c r="C96" i="1"/>
  <c r="F96" i="1"/>
  <c r="C97" i="1"/>
  <c r="F97" i="1"/>
  <c r="C98" i="1"/>
  <c r="F98" i="1"/>
  <c r="C99" i="1"/>
  <c r="F99" i="1"/>
  <c r="C100" i="1"/>
  <c r="F100" i="1"/>
  <c r="C101" i="1"/>
  <c r="F101" i="1"/>
  <c r="C102" i="1"/>
  <c r="F102" i="1"/>
  <c r="C103" i="1"/>
  <c r="F103" i="1"/>
  <c r="C104" i="1"/>
  <c r="F104" i="1"/>
  <c r="C105" i="1"/>
  <c r="F105" i="1"/>
  <c r="C106" i="1"/>
  <c r="F106" i="1"/>
  <c r="F56" i="1"/>
  <c r="C5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" i="1"/>
  <c r="I5" i="1"/>
  <c r="I6" i="1"/>
  <c r="I7" i="1"/>
  <c r="I8" i="1"/>
  <c r="I9" i="1"/>
  <c r="I10" i="1"/>
  <c r="J10" i="1" s="1"/>
  <c r="I11" i="1"/>
  <c r="J11" i="1" s="1"/>
  <c r="I12" i="1"/>
  <c r="J12" i="1" s="1"/>
  <c r="I13" i="1"/>
  <c r="I14" i="1"/>
  <c r="I15" i="1"/>
  <c r="I16" i="1"/>
  <c r="I17" i="1"/>
  <c r="I18" i="1"/>
  <c r="I19" i="1"/>
  <c r="J19" i="1" s="1"/>
  <c r="I20" i="1"/>
  <c r="J20" i="1" s="1"/>
  <c r="I21" i="1"/>
  <c r="I22" i="1"/>
  <c r="I23" i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I31" i="1"/>
  <c r="I32" i="1"/>
  <c r="I33" i="1"/>
  <c r="J33" i="1" s="1"/>
  <c r="I34" i="1"/>
  <c r="J34" i="1" s="1"/>
  <c r="I35" i="1"/>
  <c r="J35" i="1" s="1"/>
  <c r="I36" i="1"/>
  <c r="J36" i="1" s="1"/>
  <c r="I37" i="1"/>
  <c r="I38" i="1"/>
  <c r="I39" i="1"/>
  <c r="I40" i="1"/>
  <c r="I41" i="1"/>
  <c r="I42" i="1"/>
  <c r="I43" i="1"/>
  <c r="I44" i="1"/>
  <c r="J44" i="1" s="1"/>
  <c r="I45" i="1"/>
  <c r="I46" i="1"/>
  <c r="I47" i="1"/>
  <c r="I48" i="1"/>
  <c r="J48" i="1" s="1"/>
  <c r="I49" i="1"/>
  <c r="J49" i="1" s="1"/>
  <c r="I50" i="1"/>
  <c r="J50" i="1" s="1"/>
  <c r="I51" i="1"/>
  <c r="J51" i="1" s="1"/>
  <c r="I52" i="1"/>
  <c r="J52" i="1" s="1"/>
  <c r="I53" i="1"/>
  <c r="I4" i="1"/>
  <c r="J4" i="1" s="1"/>
  <c r="J5" i="1"/>
  <c r="J6" i="1"/>
  <c r="J9" i="1"/>
  <c r="J14" i="1"/>
  <c r="J21" i="1"/>
  <c r="J22" i="1"/>
  <c r="J37" i="1"/>
  <c r="J38" i="1"/>
  <c r="J41" i="1"/>
  <c r="J46" i="1"/>
  <c r="J53" i="1"/>
  <c r="J13" i="1"/>
  <c r="J29" i="1"/>
  <c r="J45" i="1"/>
  <c r="J7" i="1"/>
  <c r="J8" i="1"/>
  <c r="J15" i="1"/>
  <c r="J16" i="1"/>
  <c r="J17" i="1"/>
  <c r="J18" i="1"/>
  <c r="J23" i="1"/>
  <c r="J30" i="1"/>
  <c r="J31" i="1"/>
  <c r="J32" i="1"/>
  <c r="J39" i="1"/>
  <c r="J40" i="1"/>
  <c r="J42" i="1"/>
  <c r="J43" i="1"/>
  <c r="J47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" i="1"/>
</calcChain>
</file>

<file path=xl/sharedStrings.xml><?xml version="1.0" encoding="utf-8"?>
<sst xmlns="http://schemas.openxmlformats.org/spreadsheetml/2006/main" count="114" uniqueCount="14">
  <si>
    <t>シグモイド</t>
    <phoneticPr fontId="1"/>
  </si>
  <si>
    <t>正規化</t>
    <rPh sb="0" eb="3">
      <t>セイキカ</t>
    </rPh>
    <phoneticPr fontId="1"/>
  </si>
  <si>
    <t>反転</t>
    <rPh sb="0" eb="2">
      <t>ハンテン</t>
    </rPh>
    <phoneticPr fontId="1"/>
  </si>
  <si>
    <t>Y座標</t>
    <rPh sb="1" eb="3">
      <t>ザヒョウ</t>
    </rPh>
    <phoneticPr fontId="1"/>
  </si>
  <si>
    <t>整数化</t>
    <rPh sb="0" eb="2">
      <t>セイスウ</t>
    </rPh>
    <rPh sb="2" eb="3">
      <t>カ</t>
    </rPh>
    <phoneticPr fontId="1"/>
  </si>
  <si>
    <t>下端</t>
    <rPh sb="0" eb="2">
      <t>シタハシ</t>
    </rPh>
    <phoneticPr fontId="1"/>
  </si>
  <si>
    <t>拡大率</t>
    <rPh sb="0" eb="3">
      <t>カクダイリツ</t>
    </rPh>
    <phoneticPr fontId="1"/>
  </si>
  <si>
    <t>128倍</t>
    <rPh sb="3" eb="4">
      <t>バイ</t>
    </rPh>
    <phoneticPr fontId="1"/>
  </si>
  <si>
    <t>OFFSET</t>
    <phoneticPr fontId="1"/>
  </si>
  <si>
    <t>整数化</t>
    <rPh sb="0" eb="2">
      <t>セイスウ</t>
    </rPh>
    <rPh sb="2" eb="3">
      <t>カ</t>
    </rPh>
    <phoneticPr fontId="1"/>
  </si>
  <si>
    <t>Y座標</t>
    <rPh sb="1" eb="3">
      <t>ザヒョウ</t>
    </rPh>
    <phoneticPr fontId="1"/>
  </si>
  <si>
    <t>MGY</t>
    <phoneticPr fontId="1"/>
  </si>
  <si>
    <t>dw</t>
    <phoneticPr fontId="1"/>
  </si>
  <si>
    <t>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</si>
</sst>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Sheet1!$D$3:$D$53</c:f>
              <c:numCache>
                <c:formatCode>General</c:formatCode>
                <c:ptCount val="51"/>
                <c:pt idx="0">
                  <c:v>4.7425873177566802E-2</c:v>
                </c:pt>
                <c:pt idx="1">
                  <c:v>5.3151136398063736E-2</c:v>
                </c:pt>
                <c:pt idx="2">
                  <c:v>5.9524365976501514E-2</c:v>
                </c:pt>
                <c:pt idx="3">
                  <c:v>6.6608035575090652E-2</c:v>
                </c:pt>
                <c:pt idx="4">
                  <c:v>7.4467945166028005E-2</c:v>
                </c:pt>
                <c:pt idx="5">
                  <c:v>8.3172696493922393E-2</c:v>
                </c:pt>
                <c:pt idx="6">
                  <c:v>9.2792953117156962E-2</c:v>
                </c:pt>
                <c:pt idx="7">
                  <c:v>0.10340045145824961</c:v>
                </c:pt>
                <c:pt idx="8">
                  <c:v>0.11506673204554985</c:v>
                </c:pt>
                <c:pt idx="9">
                  <c:v>0.12786156631908135</c:v>
                </c:pt>
                <c:pt idx="10">
                  <c:v>0.14185106490048782</c:v>
                </c:pt>
                <c:pt idx="11">
                  <c:v>0.15709546888545267</c:v>
                </c:pt>
                <c:pt idx="12">
                  <c:v>0.17364664701900501</c:v>
                </c:pt>
                <c:pt idx="13">
                  <c:v>0.19154534856146749</c:v>
                </c:pt>
                <c:pt idx="14">
                  <c:v>0.21081829347774711</c:v>
                </c:pt>
                <c:pt idx="15">
                  <c:v>0.23147521650098235</c:v>
                </c:pt>
                <c:pt idx="16">
                  <c:v>0.25350601666233774</c:v>
                </c:pt>
                <c:pt idx="17">
                  <c:v>0.27687819487561016</c:v>
                </c:pt>
                <c:pt idx="18">
                  <c:v>0.30153478399746125</c:v>
                </c:pt>
                <c:pt idx="19">
                  <c:v>0.32739298293223962</c:v>
                </c:pt>
                <c:pt idx="20">
                  <c:v>0.35434369377420449</c:v>
                </c:pt>
                <c:pt idx="21">
                  <c:v>0.38225212523075103</c:v>
                </c:pt>
                <c:pt idx="22">
                  <c:v>0.41095956594133487</c:v>
                </c:pt>
                <c:pt idx="23">
                  <c:v>0.44028635073280709</c:v>
                </c:pt>
                <c:pt idx="24">
                  <c:v>0.47003594823542827</c:v>
                </c:pt>
                <c:pt idx="25">
                  <c:v>0.5</c:v>
                </c:pt>
                <c:pt idx="26">
                  <c:v>0.52996405176457173</c:v>
                </c:pt>
                <c:pt idx="27">
                  <c:v>0.55971364926719291</c:v>
                </c:pt>
                <c:pt idx="28">
                  <c:v>0.58904043405866513</c:v>
                </c:pt>
                <c:pt idx="29">
                  <c:v>0.61774787476924897</c:v>
                </c:pt>
                <c:pt idx="30">
                  <c:v>0.64565630622579551</c:v>
                </c:pt>
                <c:pt idx="31">
                  <c:v>0.67260701706776038</c:v>
                </c:pt>
                <c:pt idx="32">
                  <c:v>0.69846521600253875</c:v>
                </c:pt>
                <c:pt idx="33">
                  <c:v>0.72312180512438984</c:v>
                </c:pt>
                <c:pt idx="34">
                  <c:v>0.74649398333766226</c:v>
                </c:pt>
                <c:pt idx="35">
                  <c:v>0.76852478349901765</c:v>
                </c:pt>
                <c:pt idx="36">
                  <c:v>0.78918170652225283</c:v>
                </c:pt>
                <c:pt idx="37">
                  <c:v>0.80845465143853246</c:v>
                </c:pt>
                <c:pt idx="38">
                  <c:v>0.82635335298099499</c:v>
                </c:pt>
                <c:pt idx="39">
                  <c:v>0.84290453111454733</c:v>
                </c:pt>
                <c:pt idx="40">
                  <c:v>0.85814893509951218</c:v>
                </c:pt>
                <c:pt idx="41">
                  <c:v>0.87213843368091859</c:v>
                </c:pt>
                <c:pt idx="42">
                  <c:v>0.88493326795445015</c:v>
                </c:pt>
                <c:pt idx="43">
                  <c:v>0.89659954854175039</c:v>
                </c:pt>
                <c:pt idx="44">
                  <c:v>0.90720704688284304</c:v>
                </c:pt>
                <c:pt idx="45">
                  <c:v>0.91682730350607766</c:v>
                </c:pt>
                <c:pt idx="46">
                  <c:v>0.92553205483397205</c:v>
                </c:pt>
                <c:pt idx="47">
                  <c:v>0.93339196442490935</c:v>
                </c:pt>
                <c:pt idx="48">
                  <c:v>0.94047563402349854</c:v>
                </c:pt>
                <c:pt idx="49">
                  <c:v>0.94684886360193632</c:v>
                </c:pt>
                <c:pt idx="50">
                  <c:v>0.95257412682243325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Sheet1!$E$3:$E$53</c:f>
              <c:numCache>
                <c:formatCode>General</c:formatCode>
                <c:ptCount val="51"/>
                <c:pt idx="0">
                  <c:v>0.95257412682243325</c:v>
                </c:pt>
                <c:pt idx="1">
                  <c:v>0.94684886360193632</c:v>
                </c:pt>
                <c:pt idx="2">
                  <c:v>0.94047563402349854</c:v>
                </c:pt>
                <c:pt idx="3">
                  <c:v>0.93339196442490935</c:v>
                </c:pt>
                <c:pt idx="4">
                  <c:v>0.92553205483397205</c:v>
                </c:pt>
                <c:pt idx="5">
                  <c:v>0.91682730350607766</c:v>
                </c:pt>
                <c:pt idx="6">
                  <c:v>0.90720704688284304</c:v>
                </c:pt>
                <c:pt idx="7">
                  <c:v>0.89659954854175039</c:v>
                </c:pt>
                <c:pt idx="8">
                  <c:v>0.88493326795445015</c:v>
                </c:pt>
                <c:pt idx="9">
                  <c:v>0.87213843368091859</c:v>
                </c:pt>
                <c:pt idx="10">
                  <c:v>0.85814893509951218</c:v>
                </c:pt>
                <c:pt idx="11">
                  <c:v>0.84290453111454733</c:v>
                </c:pt>
                <c:pt idx="12">
                  <c:v>0.82635335298099499</c:v>
                </c:pt>
                <c:pt idx="13">
                  <c:v>0.80845465143853246</c:v>
                </c:pt>
                <c:pt idx="14">
                  <c:v>0.78918170652225283</c:v>
                </c:pt>
                <c:pt idx="15">
                  <c:v>0.76852478349901765</c:v>
                </c:pt>
                <c:pt idx="16">
                  <c:v>0.74649398333766226</c:v>
                </c:pt>
                <c:pt idx="17">
                  <c:v>0.72312180512438984</c:v>
                </c:pt>
                <c:pt idx="18">
                  <c:v>0.69846521600253875</c:v>
                </c:pt>
                <c:pt idx="19">
                  <c:v>0.67260701706776038</c:v>
                </c:pt>
                <c:pt idx="20">
                  <c:v>0.64565630622579551</c:v>
                </c:pt>
                <c:pt idx="21">
                  <c:v>0.61774787476924897</c:v>
                </c:pt>
                <c:pt idx="22">
                  <c:v>0.58904043405866513</c:v>
                </c:pt>
                <c:pt idx="23">
                  <c:v>0.55971364926719291</c:v>
                </c:pt>
                <c:pt idx="24">
                  <c:v>0.52996405176457173</c:v>
                </c:pt>
                <c:pt idx="25">
                  <c:v>0.5</c:v>
                </c:pt>
                <c:pt idx="26">
                  <c:v>0.47003594823542827</c:v>
                </c:pt>
                <c:pt idx="27">
                  <c:v>0.44028635073280709</c:v>
                </c:pt>
                <c:pt idx="28">
                  <c:v>0.41095956594133487</c:v>
                </c:pt>
                <c:pt idx="29">
                  <c:v>0.38225212523075103</c:v>
                </c:pt>
                <c:pt idx="30">
                  <c:v>0.35434369377420449</c:v>
                </c:pt>
                <c:pt idx="31">
                  <c:v>0.32739298293223962</c:v>
                </c:pt>
                <c:pt idx="32">
                  <c:v>0.30153478399746125</c:v>
                </c:pt>
                <c:pt idx="33">
                  <c:v>0.27687819487561016</c:v>
                </c:pt>
                <c:pt idx="34">
                  <c:v>0.25350601666233774</c:v>
                </c:pt>
                <c:pt idx="35">
                  <c:v>0.23147521650098235</c:v>
                </c:pt>
                <c:pt idx="36">
                  <c:v>0.21081829347774717</c:v>
                </c:pt>
                <c:pt idx="37">
                  <c:v>0.19154534856146754</c:v>
                </c:pt>
                <c:pt idx="38">
                  <c:v>0.17364664701900501</c:v>
                </c:pt>
                <c:pt idx="39">
                  <c:v>0.15709546888545267</c:v>
                </c:pt>
                <c:pt idx="40">
                  <c:v>0.14185106490048782</c:v>
                </c:pt>
                <c:pt idx="41">
                  <c:v>0.12786156631908141</c:v>
                </c:pt>
                <c:pt idx="42">
                  <c:v>0.11506673204554985</c:v>
                </c:pt>
                <c:pt idx="43">
                  <c:v>0.10340045145824961</c:v>
                </c:pt>
                <c:pt idx="44">
                  <c:v>9.2792953117156962E-2</c:v>
                </c:pt>
                <c:pt idx="45">
                  <c:v>8.3172696493922338E-2</c:v>
                </c:pt>
                <c:pt idx="46">
                  <c:v>7.4467945166027949E-2</c:v>
                </c:pt>
                <c:pt idx="47">
                  <c:v>6.6608035575090652E-2</c:v>
                </c:pt>
                <c:pt idx="48">
                  <c:v>5.9524365976501459E-2</c:v>
                </c:pt>
                <c:pt idx="49">
                  <c:v>5.3151136398063681E-2</c:v>
                </c:pt>
                <c:pt idx="50">
                  <c:v>4.7425873177566746E-2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Sheet1!$F$3:$F$53</c:f>
              <c:numCache>
                <c:formatCode>General</c:formatCode>
                <c:ptCount val="51"/>
                <c:pt idx="0">
                  <c:v>-119.84274981345851</c:v>
                </c:pt>
                <c:pt idx="1">
                  <c:v>-118.85800453953306</c:v>
                </c:pt>
                <c:pt idx="2">
                  <c:v>-117.76180905204174</c:v>
                </c:pt>
                <c:pt idx="3">
                  <c:v>-116.54341788108439</c:v>
                </c:pt>
                <c:pt idx="4">
                  <c:v>-115.19151343144318</c:v>
                </c:pt>
                <c:pt idx="5">
                  <c:v>-113.69429620304535</c:v>
                </c:pt>
                <c:pt idx="6">
                  <c:v>-112.03961206384901</c:v>
                </c:pt>
                <c:pt idx="7">
                  <c:v>-110.21512234918106</c:v>
                </c:pt>
                <c:pt idx="8">
                  <c:v>-108.20852208816544</c:v>
                </c:pt>
                <c:pt idx="9">
                  <c:v>-106.00781059311799</c:v>
                </c:pt>
                <c:pt idx="10">
                  <c:v>-103.6016168371161</c:v>
                </c:pt>
                <c:pt idx="11">
                  <c:v>-100.97957935170214</c:v>
                </c:pt>
                <c:pt idx="12">
                  <c:v>-98.132776712731129</c:v>
                </c:pt>
                <c:pt idx="13">
                  <c:v>-95.054200047427571</c:v>
                </c:pt>
                <c:pt idx="14">
                  <c:v>-91.739253521827493</c:v>
                </c:pt>
                <c:pt idx="15">
                  <c:v>-88.186262761831046</c:v>
                </c:pt>
                <c:pt idx="16">
                  <c:v>-84.396965134077902</c:v>
                </c:pt>
                <c:pt idx="17">
                  <c:v>-80.376950481395056</c:v>
                </c:pt>
                <c:pt idx="18">
                  <c:v>-76.136017152436665</c:v>
                </c:pt>
                <c:pt idx="19">
                  <c:v>-71.688406935654783</c:v>
                </c:pt>
                <c:pt idx="20">
                  <c:v>-67.052884670836832</c:v>
                </c:pt>
                <c:pt idx="21">
                  <c:v>-62.25263446031083</c:v>
                </c:pt>
                <c:pt idx="22">
                  <c:v>-57.3149546580904</c:v>
                </c:pt>
                <c:pt idx="23">
                  <c:v>-52.270747673957175</c:v>
                </c:pt>
                <c:pt idx="24">
                  <c:v>-47.153816903506339</c:v>
                </c:pt>
                <c:pt idx="25">
                  <c:v>-42</c:v>
                </c:pt>
                <c:pt idx="26">
                  <c:v>-36.846183096493661</c:v>
                </c:pt>
                <c:pt idx="27">
                  <c:v>-31.729252326042825</c:v>
                </c:pt>
                <c:pt idx="28">
                  <c:v>-26.6850453419096</c:v>
                </c:pt>
                <c:pt idx="29">
                  <c:v>-21.74736553968917</c:v>
                </c:pt>
                <c:pt idx="30">
                  <c:v>-16.947115329163175</c:v>
                </c:pt>
                <c:pt idx="31">
                  <c:v>-12.311593064345217</c:v>
                </c:pt>
                <c:pt idx="32">
                  <c:v>-7.8639828475633351</c:v>
                </c:pt>
                <c:pt idx="33">
                  <c:v>-3.6230495186049509</c:v>
                </c:pt>
                <c:pt idx="34">
                  <c:v>0.39696513407790945</c:v>
                </c:pt>
                <c:pt idx="35">
                  <c:v>4.1862627618310384</c:v>
                </c:pt>
                <c:pt idx="36">
                  <c:v>7.7392535218274858</c:v>
                </c:pt>
                <c:pt idx="37">
                  <c:v>11.054200047427585</c:v>
                </c:pt>
                <c:pt idx="38">
                  <c:v>14.13277671273114</c:v>
                </c:pt>
                <c:pt idx="39">
                  <c:v>16.979579351702142</c:v>
                </c:pt>
                <c:pt idx="40">
                  <c:v>19.601616837116094</c:v>
                </c:pt>
                <c:pt idx="41">
                  <c:v>22.007810593117998</c:v>
                </c:pt>
                <c:pt idx="42">
                  <c:v>24.208522088165427</c:v>
                </c:pt>
                <c:pt idx="43">
                  <c:v>26.215122349181065</c:v>
                </c:pt>
                <c:pt idx="44">
                  <c:v>28.039612063849003</c:v>
                </c:pt>
                <c:pt idx="45">
                  <c:v>29.694296203045358</c:v>
                </c:pt>
                <c:pt idx="46">
                  <c:v>31.191513431443191</c:v>
                </c:pt>
                <c:pt idx="47">
                  <c:v>32.543417881084409</c:v>
                </c:pt>
                <c:pt idx="48">
                  <c:v>33.761809052041748</c:v>
                </c:pt>
                <c:pt idx="49">
                  <c:v>34.858004539533049</c:v>
                </c:pt>
                <c:pt idx="50">
                  <c:v>35.842749813458518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Sheet1!$G$3:$G$53</c:f>
              <c:numCache>
                <c:formatCode>General</c:formatCode>
                <c:ptCount val="51"/>
                <c:pt idx="0">
                  <c:v>-120</c:v>
                </c:pt>
                <c:pt idx="1">
                  <c:v>-119</c:v>
                </c:pt>
                <c:pt idx="2">
                  <c:v>-118</c:v>
                </c:pt>
                <c:pt idx="3">
                  <c:v>-117</c:v>
                </c:pt>
                <c:pt idx="4">
                  <c:v>-116</c:v>
                </c:pt>
                <c:pt idx="5">
                  <c:v>-114</c:v>
                </c:pt>
                <c:pt idx="6">
                  <c:v>-113</c:v>
                </c:pt>
                <c:pt idx="7">
                  <c:v>-111</c:v>
                </c:pt>
                <c:pt idx="8">
                  <c:v>-109</c:v>
                </c:pt>
                <c:pt idx="9">
                  <c:v>-107</c:v>
                </c:pt>
                <c:pt idx="10">
                  <c:v>-104</c:v>
                </c:pt>
                <c:pt idx="11">
                  <c:v>-101</c:v>
                </c:pt>
                <c:pt idx="12">
                  <c:v>-99</c:v>
                </c:pt>
                <c:pt idx="13">
                  <c:v>-96</c:v>
                </c:pt>
                <c:pt idx="14">
                  <c:v>-92</c:v>
                </c:pt>
                <c:pt idx="15">
                  <c:v>-89</c:v>
                </c:pt>
                <c:pt idx="16">
                  <c:v>-85</c:v>
                </c:pt>
                <c:pt idx="17">
                  <c:v>-81</c:v>
                </c:pt>
                <c:pt idx="18">
                  <c:v>-77</c:v>
                </c:pt>
                <c:pt idx="19">
                  <c:v>-72</c:v>
                </c:pt>
                <c:pt idx="20">
                  <c:v>-68</c:v>
                </c:pt>
                <c:pt idx="21">
                  <c:v>-63</c:v>
                </c:pt>
                <c:pt idx="22">
                  <c:v>-58</c:v>
                </c:pt>
                <c:pt idx="23">
                  <c:v>-53</c:v>
                </c:pt>
                <c:pt idx="24">
                  <c:v>-48</c:v>
                </c:pt>
                <c:pt idx="25">
                  <c:v>-42</c:v>
                </c:pt>
                <c:pt idx="26">
                  <c:v>-37</c:v>
                </c:pt>
                <c:pt idx="27">
                  <c:v>-32</c:v>
                </c:pt>
                <c:pt idx="28">
                  <c:v>-27</c:v>
                </c:pt>
                <c:pt idx="29">
                  <c:v>-22</c:v>
                </c:pt>
                <c:pt idx="30">
                  <c:v>-17</c:v>
                </c:pt>
                <c:pt idx="31">
                  <c:v>-13</c:v>
                </c:pt>
                <c:pt idx="32">
                  <c:v>-8</c:v>
                </c:pt>
                <c:pt idx="33">
                  <c:v>-4</c:v>
                </c:pt>
                <c:pt idx="34">
                  <c:v>0</c:v>
                </c:pt>
                <c:pt idx="35">
                  <c:v>4</c:v>
                </c:pt>
                <c:pt idx="36">
                  <c:v>7</c:v>
                </c:pt>
                <c:pt idx="37">
                  <c:v>11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22</c:v>
                </c:pt>
                <c:pt idx="42">
                  <c:v>24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Sheet1!$H$3:$H$53</c:f>
              <c:numCache>
                <c:formatCode>General</c:formatCode>
                <c:ptCount val="5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27</c:v>
                </c:pt>
                <c:pt idx="12">
                  <c:v>29</c:v>
                </c:pt>
                <c:pt idx="13">
                  <c:v>32</c:v>
                </c:pt>
                <c:pt idx="14">
                  <c:v>36</c:v>
                </c:pt>
                <c:pt idx="15">
                  <c:v>39</c:v>
                </c:pt>
                <c:pt idx="16">
                  <c:v>43</c:v>
                </c:pt>
                <c:pt idx="17">
                  <c:v>47</c:v>
                </c:pt>
                <c:pt idx="18">
                  <c:v>51</c:v>
                </c:pt>
                <c:pt idx="19">
                  <c:v>56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86</c:v>
                </c:pt>
                <c:pt idx="26">
                  <c:v>91</c:v>
                </c:pt>
                <c:pt idx="27">
                  <c:v>96</c:v>
                </c:pt>
                <c:pt idx="28">
                  <c:v>101</c:v>
                </c:pt>
                <c:pt idx="29">
                  <c:v>106</c:v>
                </c:pt>
                <c:pt idx="30">
                  <c:v>111</c:v>
                </c:pt>
                <c:pt idx="31">
                  <c:v>115</c:v>
                </c:pt>
                <c:pt idx="32">
                  <c:v>120</c:v>
                </c:pt>
                <c:pt idx="33">
                  <c:v>124</c:v>
                </c:pt>
                <c:pt idx="34">
                  <c:v>128</c:v>
                </c:pt>
                <c:pt idx="35">
                  <c:v>132</c:v>
                </c:pt>
                <c:pt idx="36">
                  <c:v>135</c:v>
                </c:pt>
                <c:pt idx="37">
                  <c:v>139</c:v>
                </c:pt>
                <c:pt idx="38">
                  <c:v>142</c:v>
                </c:pt>
                <c:pt idx="39">
                  <c:v>144</c:v>
                </c:pt>
                <c:pt idx="40">
                  <c:v>147</c:v>
                </c:pt>
                <c:pt idx="41">
                  <c:v>150</c:v>
                </c:pt>
                <c:pt idx="42">
                  <c:v>152</c:v>
                </c:pt>
                <c:pt idx="43">
                  <c:v>154</c:v>
                </c:pt>
                <c:pt idx="44">
                  <c:v>156</c:v>
                </c:pt>
                <c:pt idx="45">
                  <c:v>157</c:v>
                </c:pt>
                <c:pt idx="46">
                  <c:v>159</c:v>
                </c:pt>
                <c:pt idx="47">
                  <c:v>160</c:v>
                </c:pt>
                <c:pt idx="48">
                  <c:v>161</c:v>
                </c:pt>
                <c:pt idx="49">
                  <c:v>162</c:v>
                </c:pt>
                <c:pt idx="50">
                  <c:v>163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Sheet1!$I$3:$I$53</c:f>
              <c:numCache>
                <c:formatCode>General</c:formatCode>
                <c:ptCount val="51"/>
                <c:pt idx="0">
                  <c:v>1</c:v>
                </c:pt>
                <c:pt idx="1">
                  <c:v>0.99737018277250344</c:v>
                </c:pt>
                <c:pt idx="2">
                  <c:v>0.98950562098130834</c:v>
                </c:pt>
                <c:pt idx="3">
                  <c:v>0.97648070388765573</c:v>
                </c:pt>
                <c:pt idx="4">
                  <c:v>0.9584184823246249</c:v>
                </c:pt>
                <c:pt idx="5">
                  <c:v>0.93548928378863905</c:v>
                </c:pt>
                <c:pt idx="6">
                  <c:v>0.90790879739835084</c:v>
                </c:pt>
                <c:pt idx="7">
                  <c:v>0.87593565218237468</c:v>
                </c:pt>
                <c:pt idx="8">
                  <c:v>0.83986851833857035</c:v>
                </c:pt>
                <c:pt idx="9">
                  <c:v>0.80004276690687082</c:v>
                </c:pt>
                <c:pt idx="10">
                  <c:v>0.75682672864065703</c:v>
                </c:pt>
                <c:pt idx="11">
                  <c:v>0.71061759768008537</c:v>
                </c:pt>
                <c:pt idx="12">
                  <c:v>0.66183702986330029</c:v>
                </c:pt>
                <c:pt idx="13">
                  <c:v>0.6109264891045848</c:v>
                </c:pt>
                <c:pt idx="14">
                  <c:v>0.55834239817720976</c:v>
                </c:pt>
                <c:pt idx="15">
                  <c:v>0.50455115242710469</c:v>
                </c:pt>
                <c:pt idx="16">
                  <c:v>0.45002405638511472</c:v>
                </c:pt>
                <c:pt idx="17">
                  <c:v>0.395232243924033</c:v>
                </c:pt>
                <c:pt idx="18">
                  <c:v>0.34064164251536799</c:v>
                </c:pt>
                <c:pt idx="19">
                  <c:v>0.28670804128368982</c:v>
                </c:pt>
                <c:pt idx="20">
                  <c:v>0.23387232094715982</c:v>
                </c:pt>
                <c:pt idx="21">
                  <c:v>0.18255590139516678</c:v>
                </c:pt>
                <c:pt idx="22">
                  <c:v>0.13315645962104405</c:v>
                </c:pt>
                <c:pt idx="23">
                  <c:v>8.6043967041852923E-2</c:v>
                </c:pt>
                <c:pt idx="24">
                  <c:v>4.155709094885441E-2</c:v>
                </c:pt>
                <c:pt idx="25">
                  <c:v>3.8997686524020982E-17</c:v>
                </c:pt>
                <c:pt idx="26">
                  <c:v>-3.8360391645096296E-2</c:v>
                </c:pt>
                <c:pt idx="27">
                  <c:v>-7.3296712665282163E-2</c:v>
                </c:pt>
                <c:pt idx="28">
                  <c:v>-0.10462293255939178</c:v>
                </c:pt>
                <c:pt idx="29">
                  <c:v>-0.13219565273443096</c:v>
                </c:pt>
                <c:pt idx="30">
                  <c:v>-0.15591488063143982</c:v>
                </c:pt>
                <c:pt idx="31">
                  <c:v>-0.17572428336742274</c:v>
                </c:pt>
                <c:pt idx="32">
                  <c:v>-0.19161092391489451</c:v>
                </c:pt>
                <c:pt idx="33">
                  <c:v>-0.20360448929419891</c:v>
                </c:pt>
                <c:pt idx="34">
                  <c:v>-0.21177602653417171</c:v>
                </c:pt>
                <c:pt idx="35">
                  <c:v>-0.21623620818304484</c:v>
                </c:pt>
                <c:pt idx="36">
                  <c:v>-0.21713315484669274</c:v>
                </c:pt>
                <c:pt idx="37">
                  <c:v>-0.21464984752323249</c:v>
                </c:pt>
                <c:pt idx="38">
                  <c:v>-0.2090011673252527</c:v>
                </c:pt>
                <c:pt idx="39">
                  <c:v>-0.20043060447387023</c:v>
                </c:pt>
                <c:pt idx="40">
                  <c:v>-0.18920668216016426</c:v>
                </c:pt>
                <c:pt idx="41">
                  <c:v>-0.17561914395516684</c:v>
                </c:pt>
                <c:pt idx="42">
                  <c:v>-0.1599749558740135</c:v>
                </c:pt>
                <c:pt idx="43">
                  <c:v>-0.14259417593666573</c:v>
                </c:pt>
                <c:pt idx="44">
                  <c:v>-0.12380574509977517</c:v>
                </c:pt>
                <c:pt idx="45">
                  <c:v>-0.10394325375429327</c:v>
                </c:pt>
                <c:pt idx="46">
                  <c:v>-8.3340737593445652E-2</c:v>
                </c:pt>
                <c:pt idx="47">
                  <c:v>-6.2328555567297307E-2</c:v>
                </c:pt>
                <c:pt idx="48">
                  <c:v>-4.1229400874221278E-2</c:v>
                </c:pt>
                <c:pt idx="49">
                  <c:v>-2.0354493525969523E-2</c:v>
                </c:pt>
                <c:pt idx="50">
                  <c:v>-3.8997686524020982E-17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Sheet1!$J$3:$J$53</c:f>
              <c:numCache>
                <c:formatCode>General</c:formatCode>
                <c:ptCount val="51"/>
                <c:pt idx="0">
                  <c:v>128</c:v>
                </c:pt>
                <c:pt idx="1">
                  <c:v>127.66338339488044</c:v>
                </c:pt>
                <c:pt idx="2">
                  <c:v>126.65671948560747</c:v>
                </c:pt>
                <c:pt idx="3">
                  <c:v>124.98953009761993</c:v>
                </c:pt>
                <c:pt idx="4">
                  <c:v>122.67756573755199</c:v>
                </c:pt>
                <c:pt idx="5">
                  <c:v>119.7426283249458</c:v>
                </c:pt>
                <c:pt idx="6">
                  <c:v>116.21232606698891</c:v>
                </c:pt>
                <c:pt idx="7">
                  <c:v>112.11976347934396</c:v>
                </c:pt>
                <c:pt idx="8">
                  <c:v>107.503170347337</c:v>
                </c:pt>
                <c:pt idx="9">
                  <c:v>102.40547416407946</c:v>
                </c:pt>
                <c:pt idx="10">
                  <c:v>96.8738212660041</c:v>
                </c:pt>
                <c:pt idx="11">
                  <c:v>90.959052503050927</c:v>
                </c:pt>
                <c:pt idx="12">
                  <c:v>84.715139822502437</c:v>
                </c:pt>
                <c:pt idx="13">
                  <c:v>78.198590605386855</c:v>
                </c:pt>
                <c:pt idx="14">
                  <c:v>71.46782696668285</c:v>
                </c:pt>
                <c:pt idx="15">
                  <c:v>64.5825475106694</c:v>
                </c:pt>
                <c:pt idx="16">
                  <c:v>57.603079217294685</c:v>
                </c:pt>
                <c:pt idx="17">
                  <c:v>50.589727222276224</c:v>
                </c:pt>
                <c:pt idx="18">
                  <c:v>43.602130241967103</c:v>
                </c:pt>
                <c:pt idx="19">
                  <c:v>36.698629284312297</c:v>
                </c:pt>
                <c:pt idx="20">
                  <c:v>29.935657081236457</c:v>
                </c:pt>
                <c:pt idx="21">
                  <c:v>23.367155378581348</c:v>
                </c:pt>
                <c:pt idx="22">
                  <c:v>17.044026831493639</c:v>
                </c:pt>
                <c:pt idx="23">
                  <c:v>11.013627781357174</c:v>
                </c:pt>
                <c:pt idx="24">
                  <c:v>5.3193076414533644</c:v>
                </c:pt>
                <c:pt idx="25">
                  <c:v>4.9917038750746857E-15</c:v>
                </c:pt>
                <c:pt idx="26">
                  <c:v>-4.9101301305723259</c:v>
                </c:pt>
                <c:pt idx="27">
                  <c:v>-9.3819792211561168</c:v>
                </c:pt>
                <c:pt idx="28">
                  <c:v>-13.391735367602148</c:v>
                </c:pt>
                <c:pt idx="29">
                  <c:v>-16.921043550007163</c:v>
                </c:pt>
                <c:pt idx="30">
                  <c:v>-19.957104720824297</c:v>
                </c:pt>
                <c:pt idx="31">
                  <c:v>-22.492708271030111</c:v>
                </c:pt>
                <c:pt idx="32">
                  <c:v>-24.526198261106497</c:v>
                </c:pt>
                <c:pt idx="33">
                  <c:v>-26.061374629657461</c:v>
                </c:pt>
                <c:pt idx="34">
                  <c:v>-27.107331396373979</c:v>
                </c:pt>
                <c:pt idx="35">
                  <c:v>-27.67823464742974</c:v>
                </c:pt>
                <c:pt idx="36">
                  <c:v>-27.793043820376671</c:v>
                </c:pt>
                <c:pt idx="37">
                  <c:v>-27.475180482973759</c:v>
                </c:pt>
                <c:pt idx="38">
                  <c:v>-26.752149417632346</c:v>
                </c:pt>
                <c:pt idx="39">
                  <c:v>-25.65511737265539</c:v>
                </c:pt>
                <c:pt idx="40">
                  <c:v>-24.218455316501025</c:v>
                </c:pt>
                <c:pt idx="41">
                  <c:v>-22.479250426261355</c:v>
                </c:pt>
                <c:pt idx="42">
                  <c:v>-20.476794351873728</c:v>
                </c:pt>
                <c:pt idx="43">
                  <c:v>-18.252054519893214</c:v>
                </c:pt>
                <c:pt idx="44">
                  <c:v>-15.847135372771222</c:v>
                </c:pt>
                <c:pt idx="45">
                  <c:v>-13.304736480549538</c:v>
                </c:pt>
                <c:pt idx="46">
                  <c:v>-10.667614411961043</c:v>
                </c:pt>
                <c:pt idx="47">
                  <c:v>-7.9780551126140553</c:v>
                </c:pt>
                <c:pt idx="48">
                  <c:v>-5.2773633119003236</c:v>
                </c:pt>
                <c:pt idx="49">
                  <c:v>-2.6053751713240989</c:v>
                </c:pt>
                <c:pt idx="50">
                  <c:v>-4.9917038750746857E-15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Sheet1!$K$3:$K$53</c:f>
              <c:numCache>
                <c:formatCode>General</c:formatCode>
                <c:ptCount val="51"/>
                <c:pt idx="0">
                  <c:v>256</c:v>
                </c:pt>
                <c:pt idx="1">
                  <c:v>255.66338339488044</c:v>
                </c:pt>
                <c:pt idx="2">
                  <c:v>254.65671948560748</c:v>
                </c:pt>
                <c:pt idx="3">
                  <c:v>252.98953009761993</c:v>
                </c:pt>
                <c:pt idx="4">
                  <c:v>250.67756573755199</c:v>
                </c:pt>
                <c:pt idx="5">
                  <c:v>247.7426283249458</c:v>
                </c:pt>
                <c:pt idx="6">
                  <c:v>244.21232606698891</c:v>
                </c:pt>
                <c:pt idx="7">
                  <c:v>240.11976347934396</c:v>
                </c:pt>
                <c:pt idx="8">
                  <c:v>235.503170347337</c:v>
                </c:pt>
                <c:pt idx="9">
                  <c:v>230.40547416407946</c:v>
                </c:pt>
                <c:pt idx="10">
                  <c:v>224.87382126600409</c:v>
                </c:pt>
                <c:pt idx="11">
                  <c:v>218.95905250305094</c:v>
                </c:pt>
                <c:pt idx="12">
                  <c:v>212.71513982250244</c:v>
                </c:pt>
                <c:pt idx="13">
                  <c:v>206.19859060538687</c:v>
                </c:pt>
                <c:pt idx="14">
                  <c:v>199.46782696668285</c:v>
                </c:pt>
                <c:pt idx="15">
                  <c:v>192.5825475106694</c:v>
                </c:pt>
                <c:pt idx="16">
                  <c:v>185.60307921729469</c:v>
                </c:pt>
                <c:pt idx="17">
                  <c:v>178.58972722227622</c:v>
                </c:pt>
                <c:pt idx="18">
                  <c:v>171.6021302419671</c:v>
                </c:pt>
                <c:pt idx="19">
                  <c:v>164.69862928431229</c:v>
                </c:pt>
                <c:pt idx="20">
                  <c:v>157.93565708123646</c:v>
                </c:pt>
                <c:pt idx="21">
                  <c:v>151.36715537858134</c:v>
                </c:pt>
                <c:pt idx="22">
                  <c:v>145.04402683149362</c:v>
                </c:pt>
                <c:pt idx="23">
                  <c:v>139.01362778135717</c:v>
                </c:pt>
                <c:pt idx="24">
                  <c:v>133.31930764145338</c:v>
                </c:pt>
                <c:pt idx="25">
                  <c:v>128</c:v>
                </c:pt>
                <c:pt idx="26">
                  <c:v>123.08986986942767</c:v>
                </c:pt>
                <c:pt idx="27">
                  <c:v>118.61802077884388</c:v>
                </c:pt>
                <c:pt idx="28">
                  <c:v>114.60826463239785</c:v>
                </c:pt>
                <c:pt idx="29">
                  <c:v>111.07895644999283</c:v>
                </c:pt>
                <c:pt idx="30">
                  <c:v>108.0428952791757</c:v>
                </c:pt>
                <c:pt idx="31">
                  <c:v>105.50729172896989</c:v>
                </c:pt>
                <c:pt idx="32">
                  <c:v>103.4738017388935</c:v>
                </c:pt>
                <c:pt idx="33">
                  <c:v>101.93862537034254</c:v>
                </c:pt>
                <c:pt idx="34">
                  <c:v>100.89266860362602</c:v>
                </c:pt>
                <c:pt idx="35">
                  <c:v>100.32176535257025</c:v>
                </c:pt>
                <c:pt idx="36">
                  <c:v>100.20695617962333</c:v>
                </c:pt>
                <c:pt idx="37">
                  <c:v>100.52481951702624</c:v>
                </c:pt>
                <c:pt idx="38">
                  <c:v>101.24785058236765</c:v>
                </c:pt>
                <c:pt idx="39">
                  <c:v>102.34488262734462</c:v>
                </c:pt>
                <c:pt idx="40">
                  <c:v>103.78154468349898</c:v>
                </c:pt>
                <c:pt idx="41">
                  <c:v>105.52074957373864</c:v>
                </c:pt>
                <c:pt idx="42">
                  <c:v>107.52320564812626</c:v>
                </c:pt>
                <c:pt idx="43">
                  <c:v>109.74794548010678</c:v>
                </c:pt>
                <c:pt idx="44">
                  <c:v>112.15286462722878</c:v>
                </c:pt>
                <c:pt idx="45">
                  <c:v>114.69526351945046</c:v>
                </c:pt>
                <c:pt idx="46">
                  <c:v>117.33238558803896</c:v>
                </c:pt>
                <c:pt idx="47">
                  <c:v>120.02194488738594</c:v>
                </c:pt>
                <c:pt idx="48">
                  <c:v>122.72263668809967</c:v>
                </c:pt>
                <c:pt idx="49">
                  <c:v>125.3946248286759</c:v>
                </c:pt>
                <c:pt idx="50">
                  <c:v>128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Sheet1!$L$3:$L$53</c:f>
              <c:numCache>
                <c:formatCode>General</c:formatCode>
                <c:ptCount val="51"/>
                <c:pt idx="0">
                  <c:v>256</c:v>
                </c:pt>
                <c:pt idx="1">
                  <c:v>255</c:v>
                </c:pt>
                <c:pt idx="2">
                  <c:v>254</c:v>
                </c:pt>
                <c:pt idx="3">
                  <c:v>252</c:v>
                </c:pt>
                <c:pt idx="4">
                  <c:v>250</c:v>
                </c:pt>
                <c:pt idx="5">
                  <c:v>247</c:v>
                </c:pt>
                <c:pt idx="6">
                  <c:v>244</c:v>
                </c:pt>
                <c:pt idx="7">
                  <c:v>240</c:v>
                </c:pt>
                <c:pt idx="8">
                  <c:v>235</c:v>
                </c:pt>
                <c:pt idx="9">
                  <c:v>230</c:v>
                </c:pt>
                <c:pt idx="10">
                  <c:v>224</c:v>
                </c:pt>
                <c:pt idx="11">
                  <c:v>218</c:v>
                </c:pt>
                <c:pt idx="12">
                  <c:v>212</c:v>
                </c:pt>
                <c:pt idx="13">
                  <c:v>206</c:v>
                </c:pt>
                <c:pt idx="14">
                  <c:v>199</c:v>
                </c:pt>
                <c:pt idx="15">
                  <c:v>192</c:v>
                </c:pt>
                <c:pt idx="16">
                  <c:v>185</c:v>
                </c:pt>
                <c:pt idx="17">
                  <c:v>178</c:v>
                </c:pt>
                <c:pt idx="18">
                  <c:v>171</c:v>
                </c:pt>
                <c:pt idx="19">
                  <c:v>164</c:v>
                </c:pt>
                <c:pt idx="20">
                  <c:v>157</c:v>
                </c:pt>
                <c:pt idx="21">
                  <c:v>151</c:v>
                </c:pt>
                <c:pt idx="22">
                  <c:v>145</c:v>
                </c:pt>
                <c:pt idx="23">
                  <c:v>139</c:v>
                </c:pt>
                <c:pt idx="24">
                  <c:v>133</c:v>
                </c:pt>
                <c:pt idx="25">
                  <c:v>128</c:v>
                </c:pt>
                <c:pt idx="26">
                  <c:v>123</c:v>
                </c:pt>
                <c:pt idx="27">
                  <c:v>118</c:v>
                </c:pt>
                <c:pt idx="28">
                  <c:v>114</c:v>
                </c:pt>
                <c:pt idx="29">
                  <c:v>111</c:v>
                </c:pt>
                <c:pt idx="30">
                  <c:v>108</c:v>
                </c:pt>
                <c:pt idx="31">
                  <c:v>105</c:v>
                </c:pt>
                <c:pt idx="32">
                  <c:v>103</c:v>
                </c:pt>
                <c:pt idx="33">
                  <c:v>101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101</c:v>
                </c:pt>
                <c:pt idx="39">
                  <c:v>102</c:v>
                </c:pt>
                <c:pt idx="40">
                  <c:v>103</c:v>
                </c:pt>
                <c:pt idx="41">
                  <c:v>105</c:v>
                </c:pt>
                <c:pt idx="42">
                  <c:v>107</c:v>
                </c:pt>
                <c:pt idx="43">
                  <c:v>109</c:v>
                </c:pt>
                <c:pt idx="44">
                  <c:v>112</c:v>
                </c:pt>
                <c:pt idx="45">
                  <c:v>114</c:v>
                </c:pt>
                <c:pt idx="46">
                  <c:v>117</c:v>
                </c:pt>
                <c:pt idx="47">
                  <c:v>120</c:v>
                </c:pt>
                <c:pt idx="48">
                  <c:v>122</c:v>
                </c:pt>
                <c:pt idx="49">
                  <c:v>125</c:v>
                </c:pt>
                <c:pt idx="50">
                  <c:v>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892240"/>
        <c:axId val="345893808"/>
      </c:lineChart>
      <c:catAx>
        <c:axId val="34589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893808"/>
        <c:crosses val="autoZero"/>
        <c:auto val="1"/>
        <c:lblAlgn val="ctr"/>
        <c:lblOffset val="100"/>
        <c:noMultiLvlLbl val="0"/>
      </c:catAx>
      <c:valAx>
        <c:axId val="3458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89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49866</xdr:colOff>
      <xdr:row>3</xdr:row>
      <xdr:rowOff>85725</xdr:rowOff>
    </xdr:from>
    <xdr:to>
      <xdr:col>21</xdr:col>
      <xdr:colOff>634814</xdr:colOff>
      <xdr:row>24</xdr:row>
      <xdr:rowOff>71158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tabSelected="1" zoomScaleNormal="100" workbookViewId="0">
      <selection activeCell="D3" sqref="D3"/>
    </sheetView>
  </sheetViews>
  <sheetFormatPr defaultRowHeight="13.5" x14ac:dyDescent="0.15"/>
  <cols>
    <col min="9" max="9" width="13.875" bestFit="1" customWidth="1"/>
  </cols>
  <sheetData>
    <row r="2" spans="2:14" x14ac:dyDescent="0.15">
      <c r="C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1" t="s">
        <v>10</v>
      </c>
      <c r="N2" s="1" t="s">
        <v>11</v>
      </c>
    </row>
    <row r="3" spans="2:14" x14ac:dyDescent="0.15">
      <c r="B3">
        <v>0</v>
      </c>
      <c r="C3">
        <f>(B3-25)/25</f>
        <v>-1</v>
      </c>
      <c r="D3">
        <f>(TANH(3*C3/2)+1)/2</f>
        <v>4.7425873177566802E-2</v>
      </c>
      <c r="E3">
        <f>1-D3</f>
        <v>0.95257412682243325</v>
      </c>
      <c r="F3">
        <f>44-(128+44)*E3</f>
        <v>-119.84274981345851</v>
      </c>
      <c r="G3">
        <f>INT(F3)</f>
        <v>-120</v>
      </c>
      <c r="H3">
        <f>G3+128</f>
        <v>8</v>
      </c>
      <c r="I3">
        <v>1</v>
      </c>
      <c r="J3">
        <f>I3*128</f>
        <v>128</v>
      </c>
      <c r="K3">
        <f>J3+128</f>
        <v>256</v>
      </c>
      <c r="L3">
        <f>INT(K3)</f>
        <v>256</v>
      </c>
      <c r="M3">
        <f>H3-L3</f>
        <v>-248</v>
      </c>
      <c r="N3">
        <f>MOD(L3,256)</f>
        <v>0</v>
      </c>
    </row>
    <row r="4" spans="2:14" x14ac:dyDescent="0.15">
      <c r="B4">
        <v>1</v>
      </c>
      <c r="C4">
        <f t="shared" ref="C4:C53" si="0">(B4-25)/25</f>
        <v>-0.96</v>
      </c>
      <c r="D4">
        <f t="shared" ref="D4:D53" si="1">(TANH(3*C4/2)+1)/2</f>
        <v>5.3151136398063736E-2</v>
      </c>
      <c r="E4">
        <f t="shared" ref="E4:E53" si="2">1-D4</f>
        <v>0.94684886360193632</v>
      </c>
      <c r="F4">
        <f t="shared" ref="F4:F53" si="3">44-(128+44)*E4</f>
        <v>-118.85800453953306</v>
      </c>
      <c r="G4">
        <f t="shared" ref="G4:G53" si="4">INT(F4)</f>
        <v>-119</v>
      </c>
      <c r="H4">
        <f t="shared" ref="H4:H53" si="5">G4+128</f>
        <v>9</v>
      </c>
      <c r="I4">
        <f>SIN(B4/50*2*PI())/(B4/50*2*PI())</f>
        <v>0.99737018277250344</v>
      </c>
      <c r="J4">
        <f t="shared" ref="J4:J53" si="6">I4*128</f>
        <v>127.66338339488044</v>
      </c>
      <c r="K4">
        <f t="shared" ref="K4:K53" si="7">J4+128</f>
        <v>255.66338339488044</v>
      </c>
      <c r="L4">
        <f t="shared" ref="L4:L53" si="8">INT(K4)</f>
        <v>255</v>
      </c>
      <c r="M4">
        <f t="shared" ref="M4:M53" si="9">H4-L4</f>
        <v>-246</v>
      </c>
      <c r="N4">
        <f t="shared" ref="N4:N53" si="10">MOD(L4,256)</f>
        <v>255</v>
      </c>
    </row>
    <row r="5" spans="2:14" x14ac:dyDescent="0.15">
      <c r="B5">
        <v>2</v>
      </c>
      <c r="C5">
        <f t="shared" si="0"/>
        <v>-0.92</v>
      </c>
      <c r="D5">
        <f t="shared" si="1"/>
        <v>5.9524365976501514E-2</v>
      </c>
      <c r="E5">
        <f t="shared" si="2"/>
        <v>0.94047563402349854</v>
      </c>
      <c r="F5">
        <f t="shared" si="3"/>
        <v>-117.76180905204174</v>
      </c>
      <c r="G5">
        <f t="shared" si="4"/>
        <v>-118</v>
      </c>
      <c r="H5">
        <f t="shared" si="5"/>
        <v>10</v>
      </c>
      <c r="I5">
        <f t="shared" ref="I5:I53" si="11">SIN(B5/50*2*PI())/(B5/50*2*PI())</f>
        <v>0.98950562098130834</v>
      </c>
      <c r="J5">
        <f t="shared" si="6"/>
        <v>126.65671948560747</v>
      </c>
      <c r="K5">
        <f t="shared" si="7"/>
        <v>254.65671948560748</v>
      </c>
      <c r="L5">
        <f t="shared" si="8"/>
        <v>254</v>
      </c>
      <c r="M5">
        <f t="shared" si="9"/>
        <v>-244</v>
      </c>
      <c r="N5">
        <f t="shared" si="10"/>
        <v>254</v>
      </c>
    </row>
    <row r="6" spans="2:14" x14ac:dyDescent="0.15">
      <c r="B6">
        <v>3</v>
      </c>
      <c r="C6">
        <f t="shared" si="0"/>
        <v>-0.88</v>
      </c>
      <c r="D6">
        <f t="shared" si="1"/>
        <v>6.6608035575090652E-2</v>
      </c>
      <c r="E6">
        <f t="shared" si="2"/>
        <v>0.93339196442490935</v>
      </c>
      <c r="F6">
        <f t="shared" si="3"/>
        <v>-116.54341788108439</v>
      </c>
      <c r="G6">
        <f t="shared" si="4"/>
        <v>-117</v>
      </c>
      <c r="H6">
        <f t="shared" si="5"/>
        <v>11</v>
      </c>
      <c r="I6">
        <f t="shared" si="11"/>
        <v>0.97648070388765573</v>
      </c>
      <c r="J6">
        <f t="shared" si="6"/>
        <v>124.98953009761993</v>
      </c>
      <c r="K6">
        <f t="shared" si="7"/>
        <v>252.98953009761993</v>
      </c>
      <c r="L6">
        <f t="shared" si="8"/>
        <v>252</v>
      </c>
      <c r="M6">
        <f t="shared" si="9"/>
        <v>-241</v>
      </c>
      <c r="N6">
        <f t="shared" si="10"/>
        <v>252</v>
      </c>
    </row>
    <row r="7" spans="2:14" x14ac:dyDescent="0.15">
      <c r="B7">
        <v>4</v>
      </c>
      <c r="C7">
        <f t="shared" si="0"/>
        <v>-0.84</v>
      </c>
      <c r="D7">
        <f t="shared" si="1"/>
        <v>7.4467945166028005E-2</v>
      </c>
      <c r="E7">
        <f t="shared" si="2"/>
        <v>0.92553205483397205</v>
      </c>
      <c r="F7">
        <f t="shared" si="3"/>
        <v>-115.19151343144318</v>
      </c>
      <c r="G7">
        <f t="shared" si="4"/>
        <v>-116</v>
      </c>
      <c r="H7">
        <f t="shared" si="5"/>
        <v>12</v>
      </c>
      <c r="I7">
        <f t="shared" si="11"/>
        <v>0.9584184823246249</v>
      </c>
      <c r="J7">
        <f t="shared" si="6"/>
        <v>122.67756573755199</v>
      </c>
      <c r="K7">
        <f t="shared" si="7"/>
        <v>250.67756573755199</v>
      </c>
      <c r="L7">
        <f t="shared" si="8"/>
        <v>250</v>
      </c>
      <c r="M7">
        <f t="shared" si="9"/>
        <v>-238</v>
      </c>
      <c r="N7">
        <f t="shared" si="10"/>
        <v>250</v>
      </c>
    </row>
    <row r="8" spans="2:14" x14ac:dyDescent="0.15">
      <c r="B8">
        <v>5</v>
      </c>
      <c r="C8">
        <f t="shared" si="0"/>
        <v>-0.8</v>
      </c>
      <c r="D8">
        <f t="shared" si="1"/>
        <v>8.3172696493922393E-2</v>
      </c>
      <c r="E8">
        <f t="shared" si="2"/>
        <v>0.91682730350607766</v>
      </c>
      <c r="F8">
        <f t="shared" si="3"/>
        <v>-113.69429620304535</v>
      </c>
      <c r="G8">
        <f t="shared" si="4"/>
        <v>-114</v>
      </c>
      <c r="H8">
        <f t="shared" si="5"/>
        <v>14</v>
      </c>
      <c r="I8">
        <f t="shared" si="11"/>
        <v>0.93548928378863905</v>
      </c>
      <c r="J8">
        <f t="shared" si="6"/>
        <v>119.7426283249458</v>
      </c>
      <c r="K8">
        <f t="shared" si="7"/>
        <v>247.7426283249458</v>
      </c>
      <c r="L8">
        <f t="shared" si="8"/>
        <v>247</v>
      </c>
      <c r="M8">
        <f t="shared" si="9"/>
        <v>-233</v>
      </c>
      <c r="N8">
        <f t="shared" si="10"/>
        <v>247</v>
      </c>
    </row>
    <row r="9" spans="2:14" x14ac:dyDescent="0.15">
      <c r="B9">
        <v>6</v>
      </c>
      <c r="C9">
        <f t="shared" si="0"/>
        <v>-0.76</v>
      </c>
      <c r="D9">
        <f t="shared" si="1"/>
        <v>9.2792953117156962E-2</v>
      </c>
      <c r="E9">
        <f t="shared" si="2"/>
        <v>0.90720704688284304</v>
      </c>
      <c r="F9">
        <f t="shared" si="3"/>
        <v>-112.03961206384901</v>
      </c>
      <c r="G9">
        <f t="shared" si="4"/>
        <v>-113</v>
      </c>
      <c r="H9">
        <f t="shared" si="5"/>
        <v>15</v>
      </c>
      <c r="I9">
        <f t="shared" si="11"/>
        <v>0.90790879739835084</v>
      </c>
      <c r="J9">
        <f t="shared" si="6"/>
        <v>116.21232606698891</v>
      </c>
      <c r="K9">
        <f t="shared" si="7"/>
        <v>244.21232606698891</v>
      </c>
      <c r="L9">
        <f t="shared" si="8"/>
        <v>244</v>
      </c>
      <c r="M9">
        <f t="shared" si="9"/>
        <v>-229</v>
      </c>
      <c r="N9">
        <f t="shared" si="10"/>
        <v>244</v>
      </c>
    </row>
    <row r="10" spans="2:14" x14ac:dyDescent="0.15">
      <c r="B10">
        <v>7</v>
      </c>
      <c r="C10">
        <f t="shared" si="0"/>
        <v>-0.72</v>
      </c>
      <c r="D10">
        <f t="shared" si="1"/>
        <v>0.10340045145824961</v>
      </c>
      <c r="E10">
        <f t="shared" si="2"/>
        <v>0.89659954854175039</v>
      </c>
      <c r="F10">
        <f t="shared" si="3"/>
        <v>-110.21512234918106</v>
      </c>
      <c r="G10">
        <f t="shared" si="4"/>
        <v>-111</v>
      </c>
      <c r="H10">
        <f t="shared" si="5"/>
        <v>17</v>
      </c>
      <c r="I10">
        <f t="shared" si="11"/>
        <v>0.87593565218237468</v>
      </c>
      <c r="J10">
        <f t="shared" si="6"/>
        <v>112.11976347934396</v>
      </c>
      <c r="K10">
        <f t="shared" si="7"/>
        <v>240.11976347934396</v>
      </c>
      <c r="L10">
        <f t="shared" si="8"/>
        <v>240</v>
      </c>
      <c r="M10">
        <f t="shared" si="9"/>
        <v>-223</v>
      </c>
      <c r="N10">
        <f t="shared" si="10"/>
        <v>240</v>
      </c>
    </row>
    <row r="11" spans="2:14" x14ac:dyDescent="0.15">
      <c r="B11">
        <v>8</v>
      </c>
      <c r="C11">
        <f t="shared" si="0"/>
        <v>-0.68</v>
      </c>
      <c r="D11">
        <f t="shared" si="1"/>
        <v>0.11506673204554985</v>
      </c>
      <c r="E11">
        <f t="shared" si="2"/>
        <v>0.88493326795445015</v>
      </c>
      <c r="F11">
        <f t="shared" si="3"/>
        <v>-108.20852208816544</v>
      </c>
      <c r="G11">
        <f t="shared" si="4"/>
        <v>-109</v>
      </c>
      <c r="H11">
        <f t="shared" si="5"/>
        <v>19</v>
      </c>
      <c r="I11">
        <f t="shared" si="11"/>
        <v>0.83986851833857035</v>
      </c>
      <c r="J11">
        <f t="shared" si="6"/>
        <v>107.503170347337</v>
      </c>
      <c r="K11">
        <f t="shared" si="7"/>
        <v>235.503170347337</v>
      </c>
      <c r="L11">
        <f t="shared" si="8"/>
        <v>235</v>
      </c>
      <c r="M11">
        <f t="shared" si="9"/>
        <v>-216</v>
      </c>
      <c r="N11">
        <f t="shared" si="10"/>
        <v>235</v>
      </c>
    </row>
    <row r="12" spans="2:14" x14ac:dyDescent="0.15">
      <c r="B12">
        <v>9</v>
      </c>
      <c r="C12">
        <f t="shared" si="0"/>
        <v>-0.64</v>
      </c>
      <c r="D12">
        <f t="shared" si="1"/>
        <v>0.12786156631908135</v>
      </c>
      <c r="E12">
        <f t="shared" si="2"/>
        <v>0.87213843368091859</v>
      </c>
      <c r="F12">
        <f t="shared" si="3"/>
        <v>-106.00781059311799</v>
      </c>
      <c r="G12">
        <f t="shared" si="4"/>
        <v>-107</v>
      </c>
      <c r="H12">
        <f t="shared" si="5"/>
        <v>21</v>
      </c>
      <c r="I12">
        <f t="shared" si="11"/>
        <v>0.80004276690687082</v>
      </c>
      <c r="J12">
        <f t="shared" si="6"/>
        <v>102.40547416407946</v>
      </c>
      <c r="K12">
        <f t="shared" si="7"/>
        <v>230.40547416407946</v>
      </c>
      <c r="L12">
        <f t="shared" si="8"/>
        <v>230</v>
      </c>
      <c r="M12">
        <f t="shared" si="9"/>
        <v>-209</v>
      </c>
      <c r="N12">
        <f t="shared" si="10"/>
        <v>230</v>
      </c>
    </row>
    <row r="13" spans="2:14" x14ac:dyDescent="0.15">
      <c r="B13">
        <v>10</v>
      </c>
      <c r="C13">
        <f t="shared" si="0"/>
        <v>-0.6</v>
      </c>
      <c r="D13">
        <f t="shared" si="1"/>
        <v>0.14185106490048782</v>
      </c>
      <c r="E13">
        <f t="shared" si="2"/>
        <v>0.85814893509951218</v>
      </c>
      <c r="F13">
        <f t="shared" si="3"/>
        <v>-103.6016168371161</v>
      </c>
      <c r="G13">
        <f t="shared" si="4"/>
        <v>-104</v>
      </c>
      <c r="H13">
        <f t="shared" si="5"/>
        <v>24</v>
      </c>
      <c r="I13">
        <f t="shared" si="11"/>
        <v>0.75682672864065703</v>
      </c>
      <c r="J13">
        <f t="shared" si="6"/>
        <v>96.8738212660041</v>
      </c>
      <c r="K13">
        <f t="shared" si="7"/>
        <v>224.87382126600409</v>
      </c>
      <c r="L13">
        <f t="shared" si="8"/>
        <v>224</v>
      </c>
      <c r="M13">
        <f t="shared" si="9"/>
        <v>-200</v>
      </c>
      <c r="N13">
        <f t="shared" si="10"/>
        <v>224</v>
      </c>
    </row>
    <row r="14" spans="2:14" x14ac:dyDescent="0.15">
      <c r="B14">
        <v>11</v>
      </c>
      <c r="C14">
        <f t="shared" si="0"/>
        <v>-0.56000000000000005</v>
      </c>
      <c r="D14">
        <f t="shared" si="1"/>
        <v>0.15709546888545267</v>
      </c>
      <c r="E14">
        <f t="shared" si="2"/>
        <v>0.84290453111454733</v>
      </c>
      <c r="F14">
        <f t="shared" si="3"/>
        <v>-100.97957935170214</v>
      </c>
      <c r="G14">
        <f t="shared" si="4"/>
        <v>-101</v>
      </c>
      <c r="H14">
        <f t="shared" si="5"/>
        <v>27</v>
      </c>
      <c r="I14">
        <f t="shared" si="11"/>
        <v>0.71061759768008537</v>
      </c>
      <c r="J14">
        <f t="shared" si="6"/>
        <v>90.959052503050927</v>
      </c>
      <c r="K14">
        <f t="shared" si="7"/>
        <v>218.95905250305094</v>
      </c>
      <c r="L14">
        <f t="shared" si="8"/>
        <v>218</v>
      </c>
      <c r="M14">
        <f t="shared" si="9"/>
        <v>-191</v>
      </c>
      <c r="N14">
        <f t="shared" si="10"/>
        <v>218</v>
      </c>
    </row>
    <row r="15" spans="2:14" x14ac:dyDescent="0.15">
      <c r="B15">
        <v>12</v>
      </c>
      <c r="C15">
        <f t="shared" si="0"/>
        <v>-0.52</v>
      </c>
      <c r="D15">
        <f t="shared" si="1"/>
        <v>0.17364664701900501</v>
      </c>
      <c r="E15">
        <f t="shared" si="2"/>
        <v>0.82635335298099499</v>
      </c>
      <c r="F15">
        <f t="shared" si="3"/>
        <v>-98.132776712731129</v>
      </c>
      <c r="G15">
        <f t="shared" si="4"/>
        <v>-99</v>
      </c>
      <c r="H15">
        <f t="shared" si="5"/>
        <v>29</v>
      </c>
      <c r="I15">
        <f t="shared" si="11"/>
        <v>0.66183702986330029</v>
      </c>
      <c r="J15">
        <f t="shared" si="6"/>
        <v>84.715139822502437</v>
      </c>
      <c r="K15">
        <f t="shared" si="7"/>
        <v>212.71513982250244</v>
      </c>
      <c r="L15">
        <f t="shared" si="8"/>
        <v>212</v>
      </c>
      <c r="M15">
        <f t="shared" si="9"/>
        <v>-183</v>
      </c>
      <c r="N15">
        <f t="shared" si="10"/>
        <v>212</v>
      </c>
    </row>
    <row r="16" spans="2:14" x14ac:dyDescent="0.15">
      <c r="B16">
        <v>13</v>
      </c>
      <c r="C16">
        <f t="shared" si="0"/>
        <v>-0.48</v>
      </c>
      <c r="D16">
        <f t="shared" si="1"/>
        <v>0.19154534856146749</v>
      </c>
      <c r="E16">
        <f t="shared" si="2"/>
        <v>0.80845465143853246</v>
      </c>
      <c r="F16">
        <f t="shared" si="3"/>
        <v>-95.054200047427571</v>
      </c>
      <c r="G16">
        <f t="shared" si="4"/>
        <v>-96</v>
      </c>
      <c r="H16">
        <f t="shared" si="5"/>
        <v>32</v>
      </c>
      <c r="I16">
        <f t="shared" si="11"/>
        <v>0.6109264891045848</v>
      </c>
      <c r="J16">
        <f t="shared" si="6"/>
        <v>78.198590605386855</v>
      </c>
      <c r="K16">
        <f t="shared" si="7"/>
        <v>206.19859060538687</v>
      </c>
      <c r="L16">
        <f t="shared" si="8"/>
        <v>206</v>
      </c>
      <c r="M16">
        <f t="shared" si="9"/>
        <v>-174</v>
      </c>
      <c r="N16">
        <f t="shared" si="10"/>
        <v>206</v>
      </c>
    </row>
    <row r="17" spans="2:14" x14ac:dyDescent="0.15">
      <c r="B17">
        <v>14</v>
      </c>
      <c r="C17">
        <f t="shared" si="0"/>
        <v>-0.44</v>
      </c>
      <c r="D17">
        <f t="shared" si="1"/>
        <v>0.21081829347774711</v>
      </c>
      <c r="E17">
        <f t="shared" si="2"/>
        <v>0.78918170652225283</v>
      </c>
      <c r="F17">
        <f t="shared" si="3"/>
        <v>-91.739253521827493</v>
      </c>
      <c r="G17">
        <f t="shared" si="4"/>
        <v>-92</v>
      </c>
      <c r="H17">
        <f t="shared" si="5"/>
        <v>36</v>
      </c>
      <c r="I17">
        <f t="shared" si="11"/>
        <v>0.55834239817720976</v>
      </c>
      <c r="J17">
        <f t="shared" si="6"/>
        <v>71.46782696668285</v>
      </c>
      <c r="K17">
        <f t="shared" si="7"/>
        <v>199.46782696668285</v>
      </c>
      <c r="L17">
        <f t="shared" si="8"/>
        <v>199</v>
      </c>
      <c r="M17">
        <f t="shared" si="9"/>
        <v>-163</v>
      </c>
      <c r="N17">
        <f t="shared" si="10"/>
        <v>199</v>
      </c>
    </row>
    <row r="18" spans="2:14" x14ac:dyDescent="0.15">
      <c r="B18">
        <v>15</v>
      </c>
      <c r="C18">
        <f t="shared" si="0"/>
        <v>-0.4</v>
      </c>
      <c r="D18">
        <f t="shared" si="1"/>
        <v>0.23147521650098235</v>
      </c>
      <c r="E18">
        <f t="shared" si="2"/>
        <v>0.76852478349901765</v>
      </c>
      <c r="F18">
        <f t="shared" si="3"/>
        <v>-88.186262761831046</v>
      </c>
      <c r="G18">
        <f t="shared" si="4"/>
        <v>-89</v>
      </c>
      <c r="H18">
        <f t="shared" si="5"/>
        <v>39</v>
      </c>
      <c r="I18">
        <f t="shared" si="11"/>
        <v>0.50455115242710469</v>
      </c>
      <c r="J18">
        <f t="shared" si="6"/>
        <v>64.5825475106694</v>
      </c>
      <c r="K18">
        <f t="shared" si="7"/>
        <v>192.5825475106694</v>
      </c>
      <c r="L18">
        <f t="shared" si="8"/>
        <v>192</v>
      </c>
      <c r="M18">
        <f t="shared" si="9"/>
        <v>-153</v>
      </c>
      <c r="N18">
        <f t="shared" si="10"/>
        <v>192</v>
      </c>
    </row>
    <row r="19" spans="2:14" x14ac:dyDescent="0.15">
      <c r="B19">
        <v>16</v>
      </c>
      <c r="C19">
        <f t="shared" si="0"/>
        <v>-0.36</v>
      </c>
      <c r="D19">
        <f t="shared" si="1"/>
        <v>0.25350601666233774</v>
      </c>
      <c r="E19">
        <f t="shared" si="2"/>
        <v>0.74649398333766226</v>
      </c>
      <c r="F19">
        <f t="shared" si="3"/>
        <v>-84.396965134077902</v>
      </c>
      <c r="G19">
        <f t="shared" si="4"/>
        <v>-85</v>
      </c>
      <c r="H19">
        <f t="shared" si="5"/>
        <v>43</v>
      </c>
      <c r="I19">
        <f t="shared" si="11"/>
        <v>0.45002405638511472</v>
      </c>
      <c r="J19">
        <f t="shared" si="6"/>
        <v>57.603079217294685</v>
      </c>
      <c r="K19">
        <f t="shared" si="7"/>
        <v>185.60307921729469</v>
      </c>
      <c r="L19">
        <f t="shared" si="8"/>
        <v>185</v>
      </c>
      <c r="M19">
        <f t="shared" si="9"/>
        <v>-142</v>
      </c>
      <c r="N19">
        <f t="shared" si="10"/>
        <v>185</v>
      </c>
    </row>
    <row r="20" spans="2:14" x14ac:dyDescent="0.15">
      <c r="B20">
        <v>17</v>
      </c>
      <c r="C20">
        <f t="shared" si="0"/>
        <v>-0.32</v>
      </c>
      <c r="D20">
        <f t="shared" si="1"/>
        <v>0.27687819487561016</v>
      </c>
      <c r="E20">
        <f t="shared" si="2"/>
        <v>0.72312180512438984</v>
      </c>
      <c r="F20">
        <f t="shared" si="3"/>
        <v>-80.376950481395056</v>
      </c>
      <c r="G20">
        <f t="shared" si="4"/>
        <v>-81</v>
      </c>
      <c r="H20">
        <f t="shared" si="5"/>
        <v>47</v>
      </c>
      <c r="I20">
        <f t="shared" si="11"/>
        <v>0.395232243924033</v>
      </c>
      <c r="J20">
        <f t="shared" si="6"/>
        <v>50.589727222276224</v>
      </c>
      <c r="K20">
        <f t="shared" si="7"/>
        <v>178.58972722227622</v>
      </c>
      <c r="L20">
        <f t="shared" si="8"/>
        <v>178</v>
      </c>
      <c r="M20">
        <f t="shared" si="9"/>
        <v>-131</v>
      </c>
      <c r="N20">
        <f t="shared" si="10"/>
        <v>178</v>
      </c>
    </row>
    <row r="21" spans="2:14" x14ac:dyDescent="0.15">
      <c r="B21">
        <v>18</v>
      </c>
      <c r="C21">
        <f t="shared" si="0"/>
        <v>-0.28000000000000003</v>
      </c>
      <c r="D21">
        <f t="shared" si="1"/>
        <v>0.30153478399746125</v>
      </c>
      <c r="E21">
        <f t="shared" si="2"/>
        <v>0.69846521600253875</v>
      </c>
      <c r="F21">
        <f t="shared" si="3"/>
        <v>-76.136017152436665</v>
      </c>
      <c r="G21">
        <f t="shared" si="4"/>
        <v>-77</v>
      </c>
      <c r="H21">
        <f t="shared" si="5"/>
        <v>51</v>
      </c>
      <c r="I21">
        <f t="shared" si="11"/>
        <v>0.34064164251536799</v>
      </c>
      <c r="J21">
        <f t="shared" si="6"/>
        <v>43.602130241967103</v>
      </c>
      <c r="K21">
        <f t="shared" si="7"/>
        <v>171.6021302419671</v>
      </c>
      <c r="L21">
        <f t="shared" si="8"/>
        <v>171</v>
      </c>
      <c r="M21">
        <f t="shared" si="9"/>
        <v>-120</v>
      </c>
      <c r="N21">
        <f t="shared" si="10"/>
        <v>171</v>
      </c>
    </row>
    <row r="22" spans="2:14" x14ac:dyDescent="0.15">
      <c r="B22">
        <v>19</v>
      </c>
      <c r="C22">
        <f t="shared" si="0"/>
        <v>-0.24</v>
      </c>
      <c r="D22">
        <f t="shared" si="1"/>
        <v>0.32739298293223962</v>
      </c>
      <c r="E22">
        <f t="shared" si="2"/>
        <v>0.67260701706776038</v>
      </c>
      <c r="F22">
        <f t="shared" si="3"/>
        <v>-71.688406935654783</v>
      </c>
      <c r="G22">
        <f t="shared" si="4"/>
        <v>-72</v>
      </c>
      <c r="H22">
        <f t="shared" si="5"/>
        <v>56</v>
      </c>
      <c r="I22">
        <f t="shared" si="11"/>
        <v>0.28670804128368982</v>
      </c>
      <c r="J22">
        <f t="shared" si="6"/>
        <v>36.698629284312297</v>
      </c>
      <c r="K22">
        <f t="shared" si="7"/>
        <v>164.69862928431229</v>
      </c>
      <c r="L22">
        <f t="shared" si="8"/>
        <v>164</v>
      </c>
      <c r="M22">
        <f t="shared" si="9"/>
        <v>-108</v>
      </c>
      <c r="N22">
        <f t="shared" si="10"/>
        <v>164</v>
      </c>
    </row>
    <row r="23" spans="2:14" x14ac:dyDescent="0.15">
      <c r="B23">
        <v>20</v>
      </c>
      <c r="C23">
        <f t="shared" si="0"/>
        <v>-0.2</v>
      </c>
      <c r="D23">
        <f t="shared" si="1"/>
        <v>0.35434369377420449</v>
      </c>
      <c r="E23">
        <f t="shared" si="2"/>
        <v>0.64565630622579551</v>
      </c>
      <c r="F23">
        <f t="shared" si="3"/>
        <v>-67.052884670836832</v>
      </c>
      <c r="G23">
        <f t="shared" si="4"/>
        <v>-68</v>
      </c>
      <c r="H23">
        <f t="shared" si="5"/>
        <v>60</v>
      </c>
      <c r="I23">
        <f t="shared" si="11"/>
        <v>0.23387232094715982</v>
      </c>
      <c r="J23">
        <f t="shared" si="6"/>
        <v>29.935657081236457</v>
      </c>
      <c r="K23">
        <f t="shared" si="7"/>
        <v>157.93565708123646</v>
      </c>
      <c r="L23">
        <f t="shared" si="8"/>
        <v>157</v>
      </c>
      <c r="M23">
        <f t="shared" si="9"/>
        <v>-97</v>
      </c>
      <c r="N23">
        <f t="shared" si="10"/>
        <v>157</v>
      </c>
    </row>
    <row r="24" spans="2:14" x14ac:dyDescent="0.15">
      <c r="B24">
        <v>21</v>
      </c>
      <c r="C24">
        <f t="shared" si="0"/>
        <v>-0.16</v>
      </c>
      <c r="D24">
        <f t="shared" si="1"/>
        <v>0.38225212523075103</v>
      </c>
      <c r="E24">
        <f t="shared" si="2"/>
        <v>0.61774787476924897</v>
      </c>
      <c r="F24">
        <f t="shared" si="3"/>
        <v>-62.25263446031083</v>
      </c>
      <c r="G24">
        <f t="shared" si="4"/>
        <v>-63</v>
      </c>
      <c r="H24">
        <f t="shared" si="5"/>
        <v>65</v>
      </c>
      <c r="I24">
        <f t="shared" si="11"/>
        <v>0.18255590139516678</v>
      </c>
      <c r="J24">
        <f t="shared" si="6"/>
        <v>23.367155378581348</v>
      </c>
      <c r="K24">
        <f t="shared" si="7"/>
        <v>151.36715537858134</v>
      </c>
      <c r="L24">
        <f t="shared" si="8"/>
        <v>151</v>
      </c>
      <c r="M24">
        <f t="shared" si="9"/>
        <v>-86</v>
      </c>
      <c r="N24">
        <f t="shared" si="10"/>
        <v>151</v>
      </c>
    </row>
    <row r="25" spans="2:14" x14ac:dyDescent="0.15">
      <c r="B25">
        <v>22</v>
      </c>
      <c r="C25">
        <f t="shared" si="0"/>
        <v>-0.12</v>
      </c>
      <c r="D25">
        <f t="shared" si="1"/>
        <v>0.41095956594133487</v>
      </c>
      <c r="E25">
        <f t="shared" si="2"/>
        <v>0.58904043405866513</v>
      </c>
      <c r="F25">
        <f t="shared" si="3"/>
        <v>-57.3149546580904</v>
      </c>
      <c r="G25">
        <f t="shared" si="4"/>
        <v>-58</v>
      </c>
      <c r="H25">
        <f t="shared" si="5"/>
        <v>70</v>
      </c>
      <c r="I25">
        <f t="shared" si="11"/>
        <v>0.13315645962104405</v>
      </c>
      <c r="J25">
        <f t="shared" si="6"/>
        <v>17.044026831493639</v>
      </c>
      <c r="K25">
        <f t="shared" si="7"/>
        <v>145.04402683149362</v>
      </c>
      <c r="L25">
        <f t="shared" si="8"/>
        <v>145</v>
      </c>
      <c r="M25">
        <f t="shared" si="9"/>
        <v>-75</v>
      </c>
      <c r="N25">
        <f t="shared" si="10"/>
        <v>145</v>
      </c>
    </row>
    <row r="26" spans="2:14" x14ac:dyDescent="0.15">
      <c r="B26">
        <v>23</v>
      </c>
      <c r="C26">
        <f t="shared" si="0"/>
        <v>-0.08</v>
      </c>
      <c r="D26">
        <f t="shared" si="1"/>
        <v>0.44028635073280709</v>
      </c>
      <c r="E26">
        <f t="shared" si="2"/>
        <v>0.55971364926719291</v>
      </c>
      <c r="F26">
        <f t="shared" si="3"/>
        <v>-52.270747673957175</v>
      </c>
      <c r="G26">
        <f t="shared" si="4"/>
        <v>-53</v>
      </c>
      <c r="H26">
        <f t="shared" si="5"/>
        <v>75</v>
      </c>
      <c r="I26">
        <f t="shared" si="11"/>
        <v>8.6043967041852923E-2</v>
      </c>
      <c r="J26">
        <f t="shared" si="6"/>
        <v>11.013627781357174</v>
      </c>
      <c r="K26">
        <f t="shared" si="7"/>
        <v>139.01362778135717</v>
      </c>
      <c r="L26">
        <f t="shared" si="8"/>
        <v>139</v>
      </c>
      <c r="M26">
        <f t="shared" si="9"/>
        <v>-64</v>
      </c>
      <c r="N26">
        <f t="shared" si="10"/>
        <v>139</v>
      </c>
    </row>
    <row r="27" spans="2:14" x14ac:dyDescent="0.15">
      <c r="B27">
        <v>24</v>
      </c>
      <c r="C27">
        <f t="shared" si="0"/>
        <v>-0.04</v>
      </c>
      <c r="D27">
        <f t="shared" si="1"/>
        <v>0.47003594823542827</v>
      </c>
      <c r="E27">
        <f t="shared" si="2"/>
        <v>0.52996405176457173</v>
      </c>
      <c r="F27">
        <f t="shared" si="3"/>
        <v>-47.153816903506339</v>
      </c>
      <c r="G27">
        <f t="shared" si="4"/>
        <v>-48</v>
      </c>
      <c r="H27">
        <f t="shared" si="5"/>
        <v>80</v>
      </c>
      <c r="I27">
        <f t="shared" si="11"/>
        <v>4.155709094885441E-2</v>
      </c>
      <c r="J27">
        <f t="shared" si="6"/>
        <v>5.3193076414533644</v>
      </c>
      <c r="K27">
        <f t="shared" si="7"/>
        <v>133.31930764145338</v>
      </c>
      <c r="L27">
        <f t="shared" si="8"/>
        <v>133</v>
      </c>
      <c r="M27">
        <f t="shared" si="9"/>
        <v>-53</v>
      </c>
      <c r="N27">
        <f t="shared" si="10"/>
        <v>133</v>
      </c>
    </row>
    <row r="28" spans="2:14" x14ac:dyDescent="0.15">
      <c r="B28">
        <v>25</v>
      </c>
      <c r="C28">
        <f t="shared" si="0"/>
        <v>0</v>
      </c>
      <c r="D28">
        <f t="shared" si="1"/>
        <v>0.5</v>
      </c>
      <c r="E28">
        <f t="shared" si="2"/>
        <v>0.5</v>
      </c>
      <c r="F28">
        <f t="shared" si="3"/>
        <v>-42</v>
      </c>
      <c r="G28">
        <f t="shared" si="4"/>
        <v>-42</v>
      </c>
      <c r="H28">
        <f t="shared" si="5"/>
        <v>86</v>
      </c>
      <c r="I28">
        <f t="shared" si="11"/>
        <v>3.8997686524020982E-17</v>
      </c>
      <c r="J28">
        <f t="shared" si="6"/>
        <v>4.9917038750746857E-15</v>
      </c>
      <c r="K28">
        <f t="shared" si="7"/>
        <v>128</v>
      </c>
      <c r="L28">
        <f t="shared" si="8"/>
        <v>128</v>
      </c>
      <c r="M28">
        <f t="shared" si="9"/>
        <v>-42</v>
      </c>
      <c r="N28">
        <f t="shared" si="10"/>
        <v>128</v>
      </c>
    </row>
    <row r="29" spans="2:14" x14ac:dyDescent="0.15">
      <c r="B29">
        <v>26</v>
      </c>
      <c r="C29">
        <f t="shared" si="0"/>
        <v>0.04</v>
      </c>
      <c r="D29">
        <f t="shared" si="1"/>
        <v>0.52996405176457173</v>
      </c>
      <c r="E29">
        <f t="shared" si="2"/>
        <v>0.47003594823542827</v>
      </c>
      <c r="F29">
        <f t="shared" si="3"/>
        <v>-36.846183096493661</v>
      </c>
      <c r="G29">
        <f t="shared" si="4"/>
        <v>-37</v>
      </c>
      <c r="H29">
        <f t="shared" si="5"/>
        <v>91</v>
      </c>
      <c r="I29">
        <f t="shared" si="11"/>
        <v>-3.8360391645096296E-2</v>
      </c>
      <c r="J29">
        <f t="shared" si="6"/>
        <v>-4.9101301305723259</v>
      </c>
      <c r="K29">
        <f t="shared" si="7"/>
        <v>123.08986986942767</v>
      </c>
      <c r="L29">
        <f t="shared" si="8"/>
        <v>123</v>
      </c>
      <c r="M29">
        <f t="shared" si="9"/>
        <v>-32</v>
      </c>
      <c r="N29">
        <f t="shared" si="10"/>
        <v>123</v>
      </c>
    </row>
    <row r="30" spans="2:14" x14ac:dyDescent="0.15">
      <c r="B30">
        <v>27</v>
      </c>
      <c r="C30">
        <f t="shared" si="0"/>
        <v>0.08</v>
      </c>
      <c r="D30">
        <f t="shared" si="1"/>
        <v>0.55971364926719291</v>
      </c>
      <c r="E30">
        <f t="shared" si="2"/>
        <v>0.44028635073280709</v>
      </c>
      <c r="F30">
        <f t="shared" si="3"/>
        <v>-31.729252326042825</v>
      </c>
      <c r="G30">
        <f t="shared" si="4"/>
        <v>-32</v>
      </c>
      <c r="H30">
        <f t="shared" si="5"/>
        <v>96</v>
      </c>
      <c r="I30">
        <f t="shared" si="11"/>
        <v>-7.3296712665282163E-2</v>
      </c>
      <c r="J30">
        <f t="shared" si="6"/>
        <v>-9.3819792211561168</v>
      </c>
      <c r="K30">
        <f t="shared" si="7"/>
        <v>118.61802077884388</v>
      </c>
      <c r="L30">
        <f t="shared" si="8"/>
        <v>118</v>
      </c>
      <c r="M30">
        <f t="shared" si="9"/>
        <v>-22</v>
      </c>
      <c r="N30">
        <f t="shared" si="10"/>
        <v>118</v>
      </c>
    </row>
    <row r="31" spans="2:14" x14ac:dyDescent="0.15">
      <c r="B31">
        <v>28</v>
      </c>
      <c r="C31">
        <f t="shared" si="0"/>
        <v>0.12</v>
      </c>
      <c r="D31">
        <f t="shared" si="1"/>
        <v>0.58904043405866513</v>
      </c>
      <c r="E31">
        <f t="shared" si="2"/>
        <v>0.41095956594133487</v>
      </c>
      <c r="F31">
        <f t="shared" si="3"/>
        <v>-26.6850453419096</v>
      </c>
      <c r="G31">
        <f t="shared" si="4"/>
        <v>-27</v>
      </c>
      <c r="H31">
        <f t="shared" si="5"/>
        <v>101</v>
      </c>
      <c r="I31">
        <f t="shared" si="11"/>
        <v>-0.10462293255939178</v>
      </c>
      <c r="J31">
        <f t="shared" si="6"/>
        <v>-13.391735367602148</v>
      </c>
      <c r="K31">
        <f t="shared" si="7"/>
        <v>114.60826463239785</v>
      </c>
      <c r="L31">
        <f t="shared" si="8"/>
        <v>114</v>
      </c>
      <c r="M31">
        <f t="shared" si="9"/>
        <v>-13</v>
      </c>
      <c r="N31">
        <f t="shared" si="10"/>
        <v>114</v>
      </c>
    </row>
    <row r="32" spans="2:14" x14ac:dyDescent="0.15">
      <c r="B32">
        <v>29</v>
      </c>
      <c r="C32">
        <f t="shared" si="0"/>
        <v>0.16</v>
      </c>
      <c r="D32">
        <f t="shared" si="1"/>
        <v>0.61774787476924897</v>
      </c>
      <c r="E32">
        <f t="shared" si="2"/>
        <v>0.38225212523075103</v>
      </c>
      <c r="F32">
        <f t="shared" si="3"/>
        <v>-21.74736553968917</v>
      </c>
      <c r="G32">
        <f t="shared" si="4"/>
        <v>-22</v>
      </c>
      <c r="H32">
        <f t="shared" si="5"/>
        <v>106</v>
      </c>
      <c r="I32">
        <f t="shared" si="11"/>
        <v>-0.13219565273443096</v>
      </c>
      <c r="J32">
        <f t="shared" si="6"/>
        <v>-16.921043550007163</v>
      </c>
      <c r="K32">
        <f t="shared" si="7"/>
        <v>111.07895644999283</v>
      </c>
      <c r="L32">
        <f t="shared" si="8"/>
        <v>111</v>
      </c>
      <c r="M32">
        <f t="shared" si="9"/>
        <v>-5</v>
      </c>
      <c r="N32">
        <f t="shared" si="10"/>
        <v>111</v>
      </c>
    </row>
    <row r="33" spans="2:14" x14ac:dyDescent="0.15">
      <c r="B33">
        <v>30</v>
      </c>
      <c r="C33">
        <f t="shared" si="0"/>
        <v>0.2</v>
      </c>
      <c r="D33">
        <f t="shared" si="1"/>
        <v>0.64565630622579551</v>
      </c>
      <c r="E33">
        <f t="shared" si="2"/>
        <v>0.35434369377420449</v>
      </c>
      <c r="F33">
        <f t="shared" si="3"/>
        <v>-16.947115329163175</v>
      </c>
      <c r="G33">
        <f t="shared" si="4"/>
        <v>-17</v>
      </c>
      <c r="H33">
        <f t="shared" si="5"/>
        <v>111</v>
      </c>
      <c r="I33">
        <f t="shared" si="11"/>
        <v>-0.15591488063143982</v>
      </c>
      <c r="J33">
        <f t="shared" si="6"/>
        <v>-19.957104720824297</v>
      </c>
      <c r="K33">
        <f t="shared" si="7"/>
        <v>108.0428952791757</v>
      </c>
      <c r="L33">
        <f t="shared" si="8"/>
        <v>108</v>
      </c>
      <c r="M33">
        <f t="shared" si="9"/>
        <v>3</v>
      </c>
      <c r="N33">
        <f t="shared" si="10"/>
        <v>108</v>
      </c>
    </row>
    <row r="34" spans="2:14" x14ac:dyDescent="0.15">
      <c r="B34">
        <v>31</v>
      </c>
      <c r="C34">
        <f t="shared" si="0"/>
        <v>0.24</v>
      </c>
      <c r="D34">
        <f t="shared" si="1"/>
        <v>0.67260701706776038</v>
      </c>
      <c r="E34">
        <f t="shared" si="2"/>
        <v>0.32739298293223962</v>
      </c>
      <c r="F34">
        <f t="shared" si="3"/>
        <v>-12.311593064345217</v>
      </c>
      <c r="G34">
        <f t="shared" si="4"/>
        <v>-13</v>
      </c>
      <c r="H34">
        <f t="shared" si="5"/>
        <v>115</v>
      </c>
      <c r="I34">
        <f t="shared" si="11"/>
        <v>-0.17572428336742274</v>
      </c>
      <c r="J34">
        <f t="shared" si="6"/>
        <v>-22.492708271030111</v>
      </c>
      <c r="K34">
        <f t="shared" si="7"/>
        <v>105.50729172896989</v>
      </c>
      <c r="L34">
        <f t="shared" si="8"/>
        <v>105</v>
      </c>
      <c r="M34">
        <f t="shared" si="9"/>
        <v>10</v>
      </c>
      <c r="N34">
        <f t="shared" si="10"/>
        <v>105</v>
      </c>
    </row>
    <row r="35" spans="2:14" x14ac:dyDescent="0.15">
      <c r="B35">
        <v>32</v>
      </c>
      <c r="C35">
        <f t="shared" si="0"/>
        <v>0.28000000000000003</v>
      </c>
      <c r="D35">
        <f t="shared" si="1"/>
        <v>0.69846521600253875</v>
      </c>
      <c r="E35">
        <f t="shared" si="2"/>
        <v>0.30153478399746125</v>
      </c>
      <c r="F35">
        <f t="shared" si="3"/>
        <v>-7.8639828475633351</v>
      </c>
      <c r="G35">
        <f t="shared" si="4"/>
        <v>-8</v>
      </c>
      <c r="H35">
        <f t="shared" si="5"/>
        <v>120</v>
      </c>
      <c r="I35">
        <f t="shared" si="11"/>
        <v>-0.19161092391489451</v>
      </c>
      <c r="J35">
        <f t="shared" si="6"/>
        <v>-24.526198261106497</v>
      </c>
      <c r="K35">
        <f t="shared" si="7"/>
        <v>103.4738017388935</v>
      </c>
      <c r="L35">
        <f t="shared" si="8"/>
        <v>103</v>
      </c>
      <c r="M35">
        <f t="shared" si="9"/>
        <v>17</v>
      </c>
      <c r="N35">
        <f t="shared" si="10"/>
        <v>103</v>
      </c>
    </row>
    <row r="36" spans="2:14" x14ac:dyDescent="0.15">
      <c r="B36">
        <v>33</v>
      </c>
      <c r="C36">
        <f t="shared" si="0"/>
        <v>0.32</v>
      </c>
      <c r="D36">
        <f t="shared" si="1"/>
        <v>0.72312180512438984</v>
      </c>
      <c r="E36">
        <f t="shared" si="2"/>
        <v>0.27687819487561016</v>
      </c>
      <c r="F36">
        <f t="shared" si="3"/>
        <v>-3.6230495186049509</v>
      </c>
      <c r="G36">
        <f t="shared" si="4"/>
        <v>-4</v>
      </c>
      <c r="H36">
        <f t="shared" si="5"/>
        <v>124</v>
      </c>
      <c r="I36">
        <f t="shared" si="11"/>
        <v>-0.20360448929419891</v>
      </c>
      <c r="J36">
        <f t="shared" si="6"/>
        <v>-26.061374629657461</v>
      </c>
      <c r="K36">
        <f t="shared" si="7"/>
        <v>101.93862537034254</v>
      </c>
      <c r="L36">
        <f t="shared" si="8"/>
        <v>101</v>
      </c>
      <c r="M36">
        <f t="shared" si="9"/>
        <v>23</v>
      </c>
      <c r="N36">
        <f t="shared" si="10"/>
        <v>101</v>
      </c>
    </row>
    <row r="37" spans="2:14" x14ac:dyDescent="0.15">
      <c r="B37">
        <v>34</v>
      </c>
      <c r="C37">
        <f t="shared" si="0"/>
        <v>0.36</v>
      </c>
      <c r="D37">
        <f t="shared" si="1"/>
        <v>0.74649398333766226</v>
      </c>
      <c r="E37">
        <f t="shared" si="2"/>
        <v>0.25350601666233774</v>
      </c>
      <c r="F37">
        <f t="shared" si="3"/>
        <v>0.39696513407790945</v>
      </c>
      <c r="G37">
        <f t="shared" si="4"/>
        <v>0</v>
      </c>
      <c r="H37">
        <f t="shared" si="5"/>
        <v>128</v>
      </c>
      <c r="I37">
        <f t="shared" si="11"/>
        <v>-0.21177602653417171</v>
      </c>
      <c r="J37">
        <f t="shared" si="6"/>
        <v>-27.107331396373979</v>
      </c>
      <c r="K37">
        <f t="shared" si="7"/>
        <v>100.89266860362602</v>
      </c>
      <c r="L37">
        <f t="shared" si="8"/>
        <v>100</v>
      </c>
      <c r="M37">
        <f t="shared" si="9"/>
        <v>28</v>
      </c>
      <c r="N37">
        <f t="shared" si="10"/>
        <v>100</v>
      </c>
    </row>
    <row r="38" spans="2:14" x14ac:dyDescent="0.15">
      <c r="B38">
        <v>35</v>
      </c>
      <c r="C38">
        <f t="shared" si="0"/>
        <v>0.4</v>
      </c>
      <c r="D38">
        <f t="shared" si="1"/>
        <v>0.76852478349901765</v>
      </c>
      <c r="E38">
        <f t="shared" si="2"/>
        <v>0.23147521650098235</v>
      </c>
      <c r="F38">
        <f t="shared" si="3"/>
        <v>4.1862627618310384</v>
      </c>
      <c r="G38">
        <f t="shared" si="4"/>
        <v>4</v>
      </c>
      <c r="H38">
        <f t="shared" si="5"/>
        <v>132</v>
      </c>
      <c r="I38">
        <f t="shared" si="11"/>
        <v>-0.21623620818304484</v>
      </c>
      <c r="J38">
        <f t="shared" si="6"/>
        <v>-27.67823464742974</v>
      </c>
      <c r="K38">
        <f t="shared" si="7"/>
        <v>100.32176535257025</v>
      </c>
      <c r="L38">
        <f t="shared" si="8"/>
        <v>100</v>
      </c>
      <c r="M38">
        <f t="shared" si="9"/>
        <v>32</v>
      </c>
      <c r="N38">
        <f t="shared" si="10"/>
        <v>100</v>
      </c>
    </row>
    <row r="39" spans="2:14" x14ac:dyDescent="0.15">
      <c r="B39">
        <v>36</v>
      </c>
      <c r="C39">
        <f t="shared" si="0"/>
        <v>0.44</v>
      </c>
      <c r="D39">
        <f t="shared" si="1"/>
        <v>0.78918170652225283</v>
      </c>
      <c r="E39">
        <f t="shared" si="2"/>
        <v>0.21081829347774717</v>
      </c>
      <c r="F39">
        <f t="shared" si="3"/>
        <v>7.7392535218274858</v>
      </c>
      <c r="G39">
        <f t="shared" si="4"/>
        <v>7</v>
      </c>
      <c r="H39">
        <f t="shared" si="5"/>
        <v>135</v>
      </c>
      <c r="I39">
        <f t="shared" si="11"/>
        <v>-0.21713315484669274</v>
      </c>
      <c r="J39">
        <f t="shared" si="6"/>
        <v>-27.793043820376671</v>
      </c>
      <c r="K39">
        <f t="shared" si="7"/>
        <v>100.20695617962333</v>
      </c>
      <c r="L39">
        <f t="shared" si="8"/>
        <v>100</v>
      </c>
      <c r="M39">
        <f t="shared" si="9"/>
        <v>35</v>
      </c>
      <c r="N39">
        <f t="shared" si="10"/>
        <v>100</v>
      </c>
    </row>
    <row r="40" spans="2:14" x14ac:dyDescent="0.15">
      <c r="B40">
        <v>37</v>
      </c>
      <c r="C40">
        <f t="shared" si="0"/>
        <v>0.48</v>
      </c>
      <c r="D40">
        <f t="shared" si="1"/>
        <v>0.80845465143853246</v>
      </c>
      <c r="E40">
        <f t="shared" si="2"/>
        <v>0.19154534856146754</v>
      </c>
      <c r="F40">
        <f t="shared" si="3"/>
        <v>11.054200047427585</v>
      </c>
      <c r="G40">
        <f t="shared" si="4"/>
        <v>11</v>
      </c>
      <c r="H40">
        <f t="shared" si="5"/>
        <v>139</v>
      </c>
      <c r="I40">
        <f t="shared" si="11"/>
        <v>-0.21464984752323249</v>
      </c>
      <c r="J40">
        <f t="shared" si="6"/>
        <v>-27.475180482973759</v>
      </c>
      <c r="K40">
        <f t="shared" si="7"/>
        <v>100.52481951702624</v>
      </c>
      <c r="L40">
        <f t="shared" si="8"/>
        <v>100</v>
      </c>
      <c r="M40">
        <f t="shared" si="9"/>
        <v>39</v>
      </c>
      <c r="N40">
        <f t="shared" si="10"/>
        <v>100</v>
      </c>
    </row>
    <row r="41" spans="2:14" x14ac:dyDescent="0.15">
      <c r="B41">
        <v>38</v>
      </c>
      <c r="C41">
        <f t="shared" si="0"/>
        <v>0.52</v>
      </c>
      <c r="D41">
        <f t="shared" si="1"/>
        <v>0.82635335298099499</v>
      </c>
      <c r="E41">
        <f t="shared" si="2"/>
        <v>0.17364664701900501</v>
      </c>
      <c r="F41">
        <f t="shared" si="3"/>
        <v>14.13277671273114</v>
      </c>
      <c r="G41">
        <f t="shared" si="4"/>
        <v>14</v>
      </c>
      <c r="H41">
        <f t="shared" si="5"/>
        <v>142</v>
      </c>
      <c r="I41">
        <f t="shared" si="11"/>
        <v>-0.2090011673252527</v>
      </c>
      <c r="J41">
        <f t="shared" si="6"/>
        <v>-26.752149417632346</v>
      </c>
      <c r="K41">
        <f t="shared" si="7"/>
        <v>101.24785058236765</v>
      </c>
      <c r="L41">
        <f t="shared" si="8"/>
        <v>101</v>
      </c>
      <c r="M41">
        <f t="shared" si="9"/>
        <v>41</v>
      </c>
      <c r="N41">
        <f t="shared" si="10"/>
        <v>101</v>
      </c>
    </row>
    <row r="42" spans="2:14" x14ac:dyDescent="0.15">
      <c r="B42">
        <v>39</v>
      </c>
      <c r="C42">
        <f t="shared" si="0"/>
        <v>0.56000000000000005</v>
      </c>
      <c r="D42">
        <f t="shared" si="1"/>
        <v>0.84290453111454733</v>
      </c>
      <c r="E42">
        <f t="shared" si="2"/>
        <v>0.15709546888545267</v>
      </c>
      <c r="F42">
        <f t="shared" si="3"/>
        <v>16.979579351702142</v>
      </c>
      <c r="G42">
        <f t="shared" si="4"/>
        <v>16</v>
      </c>
      <c r="H42">
        <f t="shared" si="5"/>
        <v>144</v>
      </c>
      <c r="I42">
        <f t="shared" si="11"/>
        <v>-0.20043060447387023</v>
      </c>
      <c r="J42">
        <f t="shared" si="6"/>
        <v>-25.65511737265539</v>
      </c>
      <c r="K42">
        <f t="shared" si="7"/>
        <v>102.34488262734462</v>
      </c>
      <c r="L42">
        <f t="shared" si="8"/>
        <v>102</v>
      </c>
      <c r="M42">
        <f t="shared" si="9"/>
        <v>42</v>
      </c>
      <c r="N42">
        <f t="shared" si="10"/>
        <v>102</v>
      </c>
    </row>
    <row r="43" spans="2:14" x14ac:dyDescent="0.15">
      <c r="B43">
        <v>40</v>
      </c>
      <c r="C43">
        <f t="shared" si="0"/>
        <v>0.6</v>
      </c>
      <c r="D43">
        <f t="shared" si="1"/>
        <v>0.85814893509951218</v>
      </c>
      <c r="E43">
        <f t="shared" si="2"/>
        <v>0.14185106490048782</v>
      </c>
      <c r="F43">
        <f t="shared" si="3"/>
        <v>19.601616837116094</v>
      </c>
      <c r="G43">
        <f t="shared" si="4"/>
        <v>19</v>
      </c>
      <c r="H43">
        <f t="shared" si="5"/>
        <v>147</v>
      </c>
      <c r="I43">
        <f t="shared" si="11"/>
        <v>-0.18920668216016426</v>
      </c>
      <c r="J43">
        <f t="shared" si="6"/>
        <v>-24.218455316501025</v>
      </c>
      <c r="K43">
        <f t="shared" si="7"/>
        <v>103.78154468349898</v>
      </c>
      <c r="L43">
        <f t="shared" si="8"/>
        <v>103</v>
      </c>
      <c r="M43">
        <f t="shared" si="9"/>
        <v>44</v>
      </c>
      <c r="N43">
        <f t="shared" si="10"/>
        <v>103</v>
      </c>
    </row>
    <row r="44" spans="2:14" x14ac:dyDescent="0.15">
      <c r="B44">
        <v>41</v>
      </c>
      <c r="C44">
        <f t="shared" si="0"/>
        <v>0.64</v>
      </c>
      <c r="D44">
        <f t="shared" si="1"/>
        <v>0.87213843368091859</v>
      </c>
      <c r="E44">
        <f t="shared" si="2"/>
        <v>0.12786156631908141</v>
      </c>
      <c r="F44">
        <f t="shared" si="3"/>
        <v>22.007810593117998</v>
      </c>
      <c r="G44">
        <f t="shared" si="4"/>
        <v>22</v>
      </c>
      <c r="H44">
        <f t="shared" si="5"/>
        <v>150</v>
      </c>
      <c r="I44">
        <f t="shared" si="11"/>
        <v>-0.17561914395516684</v>
      </c>
      <c r="J44">
        <f t="shared" si="6"/>
        <v>-22.479250426261355</v>
      </c>
      <c r="K44">
        <f t="shared" si="7"/>
        <v>105.52074957373864</v>
      </c>
      <c r="L44">
        <f t="shared" si="8"/>
        <v>105</v>
      </c>
      <c r="M44">
        <f t="shared" si="9"/>
        <v>45</v>
      </c>
      <c r="N44">
        <f t="shared" si="10"/>
        <v>105</v>
      </c>
    </row>
    <row r="45" spans="2:14" x14ac:dyDescent="0.15">
      <c r="B45">
        <v>42</v>
      </c>
      <c r="C45">
        <f t="shared" si="0"/>
        <v>0.68</v>
      </c>
      <c r="D45">
        <f t="shared" si="1"/>
        <v>0.88493326795445015</v>
      </c>
      <c r="E45">
        <f t="shared" si="2"/>
        <v>0.11506673204554985</v>
      </c>
      <c r="F45">
        <f t="shared" si="3"/>
        <v>24.208522088165427</v>
      </c>
      <c r="G45">
        <f t="shared" si="4"/>
        <v>24</v>
      </c>
      <c r="H45">
        <f t="shared" si="5"/>
        <v>152</v>
      </c>
      <c r="I45">
        <f t="shared" si="11"/>
        <v>-0.1599749558740135</v>
      </c>
      <c r="J45">
        <f t="shared" si="6"/>
        <v>-20.476794351873728</v>
      </c>
      <c r="K45">
        <f t="shared" si="7"/>
        <v>107.52320564812626</v>
      </c>
      <c r="L45">
        <f t="shared" si="8"/>
        <v>107</v>
      </c>
      <c r="M45">
        <f t="shared" si="9"/>
        <v>45</v>
      </c>
      <c r="N45">
        <f t="shared" si="10"/>
        <v>107</v>
      </c>
    </row>
    <row r="46" spans="2:14" x14ac:dyDescent="0.15">
      <c r="B46">
        <v>43</v>
      </c>
      <c r="C46">
        <f t="shared" si="0"/>
        <v>0.72</v>
      </c>
      <c r="D46">
        <f t="shared" si="1"/>
        <v>0.89659954854175039</v>
      </c>
      <c r="E46">
        <f t="shared" si="2"/>
        <v>0.10340045145824961</v>
      </c>
      <c r="F46">
        <f t="shared" si="3"/>
        <v>26.215122349181065</v>
      </c>
      <c r="G46">
        <f t="shared" si="4"/>
        <v>26</v>
      </c>
      <c r="H46">
        <f t="shared" si="5"/>
        <v>154</v>
      </c>
      <c r="I46">
        <f t="shared" si="11"/>
        <v>-0.14259417593666573</v>
      </c>
      <c r="J46">
        <f t="shared" si="6"/>
        <v>-18.252054519893214</v>
      </c>
      <c r="K46">
        <f t="shared" si="7"/>
        <v>109.74794548010678</v>
      </c>
      <c r="L46">
        <f t="shared" si="8"/>
        <v>109</v>
      </c>
      <c r="M46">
        <f t="shared" si="9"/>
        <v>45</v>
      </c>
      <c r="N46">
        <f t="shared" si="10"/>
        <v>109</v>
      </c>
    </row>
    <row r="47" spans="2:14" x14ac:dyDescent="0.15">
      <c r="B47">
        <v>44</v>
      </c>
      <c r="C47">
        <f t="shared" si="0"/>
        <v>0.76</v>
      </c>
      <c r="D47">
        <f t="shared" si="1"/>
        <v>0.90720704688284304</v>
      </c>
      <c r="E47">
        <f t="shared" si="2"/>
        <v>9.2792953117156962E-2</v>
      </c>
      <c r="F47">
        <f t="shared" si="3"/>
        <v>28.039612063849003</v>
      </c>
      <c r="G47">
        <f t="shared" si="4"/>
        <v>28</v>
      </c>
      <c r="H47">
        <f t="shared" si="5"/>
        <v>156</v>
      </c>
      <c r="I47">
        <f t="shared" si="11"/>
        <v>-0.12380574509977517</v>
      </c>
      <c r="J47">
        <f t="shared" si="6"/>
        <v>-15.847135372771222</v>
      </c>
      <c r="K47">
        <f t="shared" si="7"/>
        <v>112.15286462722878</v>
      </c>
      <c r="L47">
        <f t="shared" si="8"/>
        <v>112</v>
      </c>
      <c r="M47">
        <f t="shared" si="9"/>
        <v>44</v>
      </c>
      <c r="N47">
        <f t="shared" si="10"/>
        <v>112</v>
      </c>
    </row>
    <row r="48" spans="2:14" x14ac:dyDescent="0.15">
      <c r="B48">
        <v>45</v>
      </c>
      <c r="C48">
        <f t="shared" si="0"/>
        <v>0.8</v>
      </c>
      <c r="D48">
        <f t="shared" si="1"/>
        <v>0.91682730350607766</v>
      </c>
      <c r="E48">
        <f t="shared" si="2"/>
        <v>8.3172696493922338E-2</v>
      </c>
      <c r="F48">
        <f t="shared" si="3"/>
        <v>29.694296203045358</v>
      </c>
      <c r="G48">
        <f t="shared" si="4"/>
        <v>29</v>
      </c>
      <c r="H48">
        <f t="shared" si="5"/>
        <v>157</v>
      </c>
      <c r="I48">
        <f t="shared" si="11"/>
        <v>-0.10394325375429327</v>
      </c>
      <c r="J48">
        <f t="shared" si="6"/>
        <v>-13.304736480549538</v>
      </c>
      <c r="K48">
        <f t="shared" si="7"/>
        <v>114.69526351945046</v>
      </c>
      <c r="L48">
        <f t="shared" si="8"/>
        <v>114</v>
      </c>
      <c r="M48">
        <f t="shared" si="9"/>
        <v>43</v>
      </c>
      <c r="N48">
        <f t="shared" si="10"/>
        <v>114</v>
      </c>
    </row>
    <row r="49" spans="2:14" x14ac:dyDescent="0.15">
      <c r="B49">
        <v>46</v>
      </c>
      <c r="C49">
        <f t="shared" si="0"/>
        <v>0.84</v>
      </c>
      <c r="D49">
        <f t="shared" si="1"/>
        <v>0.92553205483397205</v>
      </c>
      <c r="E49">
        <f t="shared" si="2"/>
        <v>7.4467945166027949E-2</v>
      </c>
      <c r="F49">
        <f t="shared" si="3"/>
        <v>31.191513431443191</v>
      </c>
      <c r="G49">
        <f t="shared" si="4"/>
        <v>31</v>
      </c>
      <c r="H49">
        <f t="shared" si="5"/>
        <v>159</v>
      </c>
      <c r="I49">
        <f t="shared" si="11"/>
        <v>-8.3340737593445652E-2</v>
      </c>
      <c r="J49">
        <f t="shared" si="6"/>
        <v>-10.667614411961043</v>
      </c>
      <c r="K49">
        <f t="shared" si="7"/>
        <v>117.33238558803896</v>
      </c>
      <c r="L49">
        <f t="shared" si="8"/>
        <v>117</v>
      </c>
      <c r="M49">
        <f t="shared" si="9"/>
        <v>42</v>
      </c>
      <c r="N49">
        <f t="shared" si="10"/>
        <v>117</v>
      </c>
    </row>
    <row r="50" spans="2:14" x14ac:dyDescent="0.15">
      <c r="B50">
        <v>47</v>
      </c>
      <c r="C50">
        <f t="shared" si="0"/>
        <v>0.88</v>
      </c>
      <c r="D50">
        <f t="shared" si="1"/>
        <v>0.93339196442490935</v>
      </c>
      <c r="E50">
        <f t="shared" si="2"/>
        <v>6.6608035575090652E-2</v>
      </c>
      <c r="F50">
        <f t="shared" si="3"/>
        <v>32.543417881084409</v>
      </c>
      <c r="G50">
        <f t="shared" si="4"/>
        <v>32</v>
      </c>
      <c r="H50">
        <f t="shared" si="5"/>
        <v>160</v>
      </c>
      <c r="I50">
        <f t="shared" si="11"/>
        <v>-6.2328555567297307E-2</v>
      </c>
      <c r="J50">
        <f t="shared" si="6"/>
        <v>-7.9780551126140553</v>
      </c>
      <c r="K50">
        <f t="shared" si="7"/>
        <v>120.02194488738594</v>
      </c>
      <c r="L50">
        <f t="shared" si="8"/>
        <v>120</v>
      </c>
      <c r="M50">
        <f t="shared" si="9"/>
        <v>40</v>
      </c>
      <c r="N50">
        <f t="shared" si="10"/>
        <v>120</v>
      </c>
    </row>
    <row r="51" spans="2:14" x14ac:dyDescent="0.15">
      <c r="B51">
        <v>48</v>
      </c>
      <c r="C51">
        <f t="shared" si="0"/>
        <v>0.92</v>
      </c>
      <c r="D51">
        <f t="shared" si="1"/>
        <v>0.94047563402349854</v>
      </c>
      <c r="E51">
        <f t="shared" si="2"/>
        <v>5.9524365976501459E-2</v>
      </c>
      <c r="F51">
        <f t="shared" si="3"/>
        <v>33.761809052041748</v>
      </c>
      <c r="G51">
        <f t="shared" si="4"/>
        <v>33</v>
      </c>
      <c r="H51">
        <f t="shared" si="5"/>
        <v>161</v>
      </c>
      <c r="I51">
        <f t="shared" si="11"/>
        <v>-4.1229400874221278E-2</v>
      </c>
      <c r="J51">
        <f t="shared" si="6"/>
        <v>-5.2773633119003236</v>
      </c>
      <c r="K51">
        <f t="shared" si="7"/>
        <v>122.72263668809967</v>
      </c>
      <c r="L51">
        <f t="shared" si="8"/>
        <v>122</v>
      </c>
      <c r="M51">
        <f t="shared" si="9"/>
        <v>39</v>
      </c>
      <c r="N51">
        <f t="shared" si="10"/>
        <v>122</v>
      </c>
    </row>
    <row r="52" spans="2:14" x14ac:dyDescent="0.15">
      <c r="B52">
        <v>49</v>
      </c>
      <c r="C52">
        <f t="shared" si="0"/>
        <v>0.96</v>
      </c>
      <c r="D52">
        <f t="shared" si="1"/>
        <v>0.94684886360193632</v>
      </c>
      <c r="E52">
        <f t="shared" si="2"/>
        <v>5.3151136398063681E-2</v>
      </c>
      <c r="F52">
        <f t="shared" si="3"/>
        <v>34.858004539533049</v>
      </c>
      <c r="G52">
        <f t="shared" si="4"/>
        <v>34</v>
      </c>
      <c r="H52">
        <f t="shared" si="5"/>
        <v>162</v>
      </c>
      <c r="I52">
        <f t="shared" si="11"/>
        <v>-2.0354493525969523E-2</v>
      </c>
      <c r="J52">
        <f t="shared" si="6"/>
        <v>-2.6053751713240989</v>
      </c>
      <c r="K52">
        <f t="shared" si="7"/>
        <v>125.3946248286759</v>
      </c>
      <c r="L52">
        <f t="shared" si="8"/>
        <v>125</v>
      </c>
      <c r="M52">
        <f t="shared" si="9"/>
        <v>37</v>
      </c>
      <c r="N52">
        <f t="shared" si="10"/>
        <v>125</v>
      </c>
    </row>
    <row r="53" spans="2:14" x14ac:dyDescent="0.15">
      <c r="B53">
        <v>50</v>
      </c>
      <c r="C53">
        <f t="shared" si="0"/>
        <v>1</v>
      </c>
      <c r="D53">
        <f t="shared" si="1"/>
        <v>0.95257412682243325</v>
      </c>
      <c r="E53">
        <f t="shared" si="2"/>
        <v>4.7425873177566746E-2</v>
      </c>
      <c r="F53">
        <f t="shared" si="3"/>
        <v>35.842749813458518</v>
      </c>
      <c r="G53">
        <f t="shared" si="4"/>
        <v>35</v>
      </c>
      <c r="H53">
        <f t="shared" si="5"/>
        <v>163</v>
      </c>
      <c r="I53">
        <f t="shared" si="11"/>
        <v>-3.8997686524020982E-17</v>
      </c>
      <c r="J53">
        <f t="shared" si="6"/>
        <v>-4.9917038750746857E-15</v>
      </c>
      <c r="K53">
        <f t="shared" si="7"/>
        <v>128</v>
      </c>
      <c r="L53">
        <f t="shared" si="8"/>
        <v>128</v>
      </c>
      <c r="M53">
        <f t="shared" si="9"/>
        <v>35</v>
      </c>
      <c r="N53">
        <f t="shared" si="10"/>
        <v>128</v>
      </c>
    </row>
    <row r="56" spans="2:14" x14ac:dyDescent="0.15">
      <c r="B56" t="s">
        <v>12</v>
      </c>
      <c r="C56">
        <f>M3</f>
        <v>-248</v>
      </c>
      <c r="E56" t="s">
        <v>13</v>
      </c>
      <c r="F56">
        <f>N3</f>
        <v>0</v>
      </c>
    </row>
    <row r="57" spans="2:14" x14ac:dyDescent="0.15">
      <c r="B57" t="s">
        <v>12</v>
      </c>
      <c r="C57">
        <f t="shared" ref="C57:C106" si="12">M4</f>
        <v>-246</v>
      </c>
      <c r="E57" t="s">
        <v>13</v>
      </c>
      <c r="F57">
        <f t="shared" ref="F57:F106" si="13">N4</f>
        <v>255</v>
      </c>
    </row>
    <row r="58" spans="2:14" x14ac:dyDescent="0.15">
      <c r="B58" t="s">
        <v>12</v>
      </c>
      <c r="C58">
        <f t="shared" si="12"/>
        <v>-244</v>
      </c>
      <c r="E58" t="s">
        <v>13</v>
      </c>
      <c r="F58">
        <f t="shared" si="13"/>
        <v>254</v>
      </c>
    </row>
    <row r="59" spans="2:14" x14ac:dyDescent="0.15">
      <c r="B59" t="s">
        <v>12</v>
      </c>
      <c r="C59">
        <f t="shared" si="12"/>
        <v>-241</v>
      </c>
      <c r="E59" t="s">
        <v>13</v>
      </c>
      <c r="F59">
        <f t="shared" si="13"/>
        <v>252</v>
      </c>
    </row>
    <row r="60" spans="2:14" x14ac:dyDescent="0.15">
      <c r="B60" t="s">
        <v>12</v>
      </c>
      <c r="C60">
        <f t="shared" si="12"/>
        <v>-238</v>
      </c>
      <c r="E60" t="s">
        <v>13</v>
      </c>
      <c r="F60">
        <f t="shared" si="13"/>
        <v>250</v>
      </c>
    </row>
    <row r="61" spans="2:14" x14ac:dyDescent="0.15">
      <c r="B61" t="s">
        <v>12</v>
      </c>
      <c r="C61">
        <f t="shared" si="12"/>
        <v>-233</v>
      </c>
      <c r="E61" t="s">
        <v>13</v>
      </c>
      <c r="F61">
        <f t="shared" si="13"/>
        <v>247</v>
      </c>
    </row>
    <row r="62" spans="2:14" x14ac:dyDescent="0.15">
      <c r="B62" t="s">
        <v>12</v>
      </c>
      <c r="C62">
        <f t="shared" si="12"/>
        <v>-229</v>
      </c>
      <c r="E62" t="s">
        <v>13</v>
      </c>
      <c r="F62">
        <f t="shared" si="13"/>
        <v>244</v>
      </c>
    </row>
    <row r="63" spans="2:14" x14ac:dyDescent="0.15">
      <c r="B63" t="s">
        <v>12</v>
      </c>
      <c r="C63">
        <f t="shared" si="12"/>
        <v>-223</v>
      </c>
      <c r="E63" t="s">
        <v>13</v>
      </c>
      <c r="F63">
        <f t="shared" si="13"/>
        <v>240</v>
      </c>
    </row>
    <row r="64" spans="2:14" x14ac:dyDescent="0.15">
      <c r="B64" t="s">
        <v>12</v>
      </c>
      <c r="C64">
        <f t="shared" si="12"/>
        <v>-216</v>
      </c>
      <c r="E64" t="s">
        <v>13</v>
      </c>
      <c r="F64">
        <f t="shared" si="13"/>
        <v>235</v>
      </c>
    </row>
    <row r="65" spans="2:6" x14ac:dyDescent="0.15">
      <c r="B65" t="s">
        <v>12</v>
      </c>
      <c r="C65">
        <f t="shared" si="12"/>
        <v>-209</v>
      </c>
      <c r="E65" t="s">
        <v>13</v>
      </c>
      <c r="F65">
        <f t="shared" si="13"/>
        <v>230</v>
      </c>
    </row>
    <row r="66" spans="2:6" x14ac:dyDescent="0.15">
      <c r="B66" t="s">
        <v>12</v>
      </c>
      <c r="C66">
        <f t="shared" si="12"/>
        <v>-200</v>
      </c>
      <c r="E66" t="s">
        <v>13</v>
      </c>
      <c r="F66">
        <f t="shared" si="13"/>
        <v>224</v>
      </c>
    </row>
    <row r="67" spans="2:6" x14ac:dyDescent="0.15">
      <c r="B67" t="s">
        <v>12</v>
      </c>
      <c r="C67">
        <f t="shared" si="12"/>
        <v>-191</v>
      </c>
      <c r="E67" t="s">
        <v>13</v>
      </c>
      <c r="F67">
        <f t="shared" si="13"/>
        <v>218</v>
      </c>
    </row>
    <row r="68" spans="2:6" x14ac:dyDescent="0.15">
      <c r="B68" t="s">
        <v>12</v>
      </c>
      <c r="C68">
        <f t="shared" si="12"/>
        <v>-183</v>
      </c>
      <c r="E68" t="s">
        <v>13</v>
      </c>
      <c r="F68">
        <f t="shared" si="13"/>
        <v>212</v>
      </c>
    </row>
    <row r="69" spans="2:6" x14ac:dyDescent="0.15">
      <c r="B69" t="s">
        <v>12</v>
      </c>
      <c r="C69">
        <f t="shared" si="12"/>
        <v>-174</v>
      </c>
      <c r="E69" t="s">
        <v>13</v>
      </c>
      <c r="F69">
        <f t="shared" si="13"/>
        <v>206</v>
      </c>
    </row>
    <row r="70" spans="2:6" x14ac:dyDescent="0.15">
      <c r="B70" t="s">
        <v>12</v>
      </c>
      <c r="C70">
        <f t="shared" si="12"/>
        <v>-163</v>
      </c>
      <c r="E70" t="s">
        <v>13</v>
      </c>
      <c r="F70">
        <f t="shared" si="13"/>
        <v>199</v>
      </c>
    </row>
    <row r="71" spans="2:6" x14ac:dyDescent="0.15">
      <c r="B71" t="s">
        <v>12</v>
      </c>
      <c r="C71">
        <f t="shared" si="12"/>
        <v>-153</v>
      </c>
      <c r="E71" t="s">
        <v>13</v>
      </c>
      <c r="F71">
        <f t="shared" si="13"/>
        <v>192</v>
      </c>
    </row>
    <row r="72" spans="2:6" x14ac:dyDescent="0.15">
      <c r="B72" t="s">
        <v>12</v>
      </c>
      <c r="C72">
        <f t="shared" si="12"/>
        <v>-142</v>
      </c>
      <c r="E72" t="s">
        <v>13</v>
      </c>
      <c r="F72">
        <f t="shared" si="13"/>
        <v>185</v>
      </c>
    </row>
    <row r="73" spans="2:6" x14ac:dyDescent="0.15">
      <c r="B73" t="s">
        <v>12</v>
      </c>
      <c r="C73">
        <f t="shared" si="12"/>
        <v>-131</v>
      </c>
      <c r="E73" t="s">
        <v>13</v>
      </c>
      <c r="F73">
        <f t="shared" si="13"/>
        <v>178</v>
      </c>
    </row>
    <row r="74" spans="2:6" x14ac:dyDescent="0.15">
      <c r="B74" t="s">
        <v>12</v>
      </c>
      <c r="C74">
        <f t="shared" si="12"/>
        <v>-120</v>
      </c>
      <c r="E74" t="s">
        <v>13</v>
      </c>
      <c r="F74">
        <f t="shared" si="13"/>
        <v>171</v>
      </c>
    </row>
    <row r="75" spans="2:6" x14ac:dyDescent="0.15">
      <c r="B75" t="s">
        <v>12</v>
      </c>
      <c r="C75">
        <f t="shared" si="12"/>
        <v>-108</v>
      </c>
      <c r="E75" t="s">
        <v>13</v>
      </c>
      <c r="F75">
        <f t="shared" si="13"/>
        <v>164</v>
      </c>
    </row>
    <row r="76" spans="2:6" x14ac:dyDescent="0.15">
      <c r="B76" t="s">
        <v>12</v>
      </c>
      <c r="C76">
        <f t="shared" si="12"/>
        <v>-97</v>
      </c>
      <c r="E76" t="s">
        <v>13</v>
      </c>
      <c r="F76">
        <f t="shared" si="13"/>
        <v>157</v>
      </c>
    </row>
    <row r="77" spans="2:6" x14ac:dyDescent="0.15">
      <c r="B77" t="s">
        <v>12</v>
      </c>
      <c r="C77">
        <f t="shared" si="12"/>
        <v>-86</v>
      </c>
      <c r="E77" t="s">
        <v>13</v>
      </c>
      <c r="F77">
        <f t="shared" si="13"/>
        <v>151</v>
      </c>
    </row>
    <row r="78" spans="2:6" x14ac:dyDescent="0.15">
      <c r="B78" t="s">
        <v>12</v>
      </c>
      <c r="C78">
        <f t="shared" si="12"/>
        <v>-75</v>
      </c>
      <c r="E78" t="s">
        <v>13</v>
      </c>
      <c r="F78">
        <f t="shared" si="13"/>
        <v>145</v>
      </c>
    </row>
    <row r="79" spans="2:6" x14ac:dyDescent="0.15">
      <c r="B79" t="s">
        <v>12</v>
      </c>
      <c r="C79">
        <f t="shared" si="12"/>
        <v>-64</v>
      </c>
      <c r="E79" t="s">
        <v>13</v>
      </c>
      <c r="F79">
        <f t="shared" si="13"/>
        <v>139</v>
      </c>
    </row>
    <row r="80" spans="2:6" x14ac:dyDescent="0.15">
      <c r="B80" t="s">
        <v>12</v>
      </c>
      <c r="C80">
        <f t="shared" si="12"/>
        <v>-53</v>
      </c>
      <c r="E80" t="s">
        <v>13</v>
      </c>
      <c r="F80">
        <f t="shared" si="13"/>
        <v>133</v>
      </c>
    </row>
    <row r="81" spans="2:6" x14ac:dyDescent="0.15">
      <c r="B81" t="s">
        <v>12</v>
      </c>
      <c r="C81">
        <f t="shared" si="12"/>
        <v>-42</v>
      </c>
      <c r="E81" t="s">
        <v>13</v>
      </c>
      <c r="F81">
        <f t="shared" si="13"/>
        <v>128</v>
      </c>
    </row>
    <row r="82" spans="2:6" x14ac:dyDescent="0.15">
      <c r="B82" t="s">
        <v>12</v>
      </c>
      <c r="C82">
        <f t="shared" si="12"/>
        <v>-32</v>
      </c>
      <c r="E82" t="s">
        <v>13</v>
      </c>
      <c r="F82">
        <f t="shared" si="13"/>
        <v>123</v>
      </c>
    </row>
    <row r="83" spans="2:6" x14ac:dyDescent="0.15">
      <c r="B83" t="s">
        <v>12</v>
      </c>
      <c r="C83">
        <f t="shared" si="12"/>
        <v>-22</v>
      </c>
      <c r="E83" t="s">
        <v>13</v>
      </c>
      <c r="F83">
        <f t="shared" si="13"/>
        <v>118</v>
      </c>
    </row>
    <row r="84" spans="2:6" x14ac:dyDescent="0.15">
      <c r="B84" t="s">
        <v>12</v>
      </c>
      <c r="C84">
        <f t="shared" si="12"/>
        <v>-13</v>
      </c>
      <c r="E84" t="s">
        <v>13</v>
      </c>
      <c r="F84">
        <f t="shared" si="13"/>
        <v>114</v>
      </c>
    </row>
    <row r="85" spans="2:6" x14ac:dyDescent="0.15">
      <c r="B85" t="s">
        <v>12</v>
      </c>
      <c r="C85">
        <f t="shared" si="12"/>
        <v>-5</v>
      </c>
      <c r="E85" t="s">
        <v>13</v>
      </c>
      <c r="F85">
        <f t="shared" si="13"/>
        <v>111</v>
      </c>
    </row>
    <row r="86" spans="2:6" x14ac:dyDescent="0.15">
      <c r="B86" t="s">
        <v>12</v>
      </c>
      <c r="C86">
        <f t="shared" si="12"/>
        <v>3</v>
      </c>
      <c r="E86" t="s">
        <v>13</v>
      </c>
      <c r="F86">
        <f t="shared" si="13"/>
        <v>108</v>
      </c>
    </row>
    <row r="87" spans="2:6" x14ac:dyDescent="0.15">
      <c r="B87" t="s">
        <v>12</v>
      </c>
      <c r="C87">
        <f t="shared" si="12"/>
        <v>10</v>
      </c>
      <c r="E87" t="s">
        <v>13</v>
      </c>
      <c r="F87">
        <f t="shared" si="13"/>
        <v>105</v>
      </c>
    </row>
    <row r="88" spans="2:6" x14ac:dyDescent="0.15">
      <c r="B88" t="s">
        <v>12</v>
      </c>
      <c r="C88">
        <f t="shared" si="12"/>
        <v>17</v>
      </c>
      <c r="E88" t="s">
        <v>13</v>
      </c>
      <c r="F88">
        <f t="shared" si="13"/>
        <v>103</v>
      </c>
    </row>
    <row r="89" spans="2:6" x14ac:dyDescent="0.15">
      <c r="B89" t="s">
        <v>12</v>
      </c>
      <c r="C89">
        <f t="shared" si="12"/>
        <v>23</v>
      </c>
      <c r="E89" t="s">
        <v>13</v>
      </c>
      <c r="F89">
        <f t="shared" si="13"/>
        <v>101</v>
      </c>
    </row>
    <row r="90" spans="2:6" x14ac:dyDescent="0.15">
      <c r="B90" t="s">
        <v>12</v>
      </c>
      <c r="C90">
        <f t="shared" si="12"/>
        <v>28</v>
      </c>
      <c r="E90" t="s">
        <v>13</v>
      </c>
      <c r="F90">
        <f t="shared" si="13"/>
        <v>100</v>
      </c>
    </row>
    <row r="91" spans="2:6" x14ac:dyDescent="0.15">
      <c r="B91" t="s">
        <v>12</v>
      </c>
      <c r="C91">
        <f t="shared" si="12"/>
        <v>32</v>
      </c>
      <c r="E91" t="s">
        <v>13</v>
      </c>
      <c r="F91">
        <f t="shared" si="13"/>
        <v>100</v>
      </c>
    </row>
    <row r="92" spans="2:6" x14ac:dyDescent="0.15">
      <c r="B92" t="s">
        <v>12</v>
      </c>
      <c r="C92">
        <f t="shared" si="12"/>
        <v>35</v>
      </c>
      <c r="E92" t="s">
        <v>13</v>
      </c>
      <c r="F92">
        <f t="shared" si="13"/>
        <v>100</v>
      </c>
    </row>
    <row r="93" spans="2:6" x14ac:dyDescent="0.15">
      <c r="B93" t="s">
        <v>12</v>
      </c>
      <c r="C93">
        <f t="shared" si="12"/>
        <v>39</v>
      </c>
      <c r="E93" t="s">
        <v>13</v>
      </c>
      <c r="F93">
        <f t="shared" si="13"/>
        <v>100</v>
      </c>
    </row>
    <row r="94" spans="2:6" x14ac:dyDescent="0.15">
      <c r="B94" t="s">
        <v>12</v>
      </c>
      <c r="C94">
        <f t="shared" si="12"/>
        <v>41</v>
      </c>
      <c r="E94" t="s">
        <v>13</v>
      </c>
      <c r="F94">
        <f t="shared" si="13"/>
        <v>101</v>
      </c>
    </row>
    <row r="95" spans="2:6" x14ac:dyDescent="0.15">
      <c r="B95" t="s">
        <v>12</v>
      </c>
      <c r="C95">
        <f t="shared" si="12"/>
        <v>42</v>
      </c>
      <c r="E95" t="s">
        <v>13</v>
      </c>
      <c r="F95">
        <f t="shared" si="13"/>
        <v>102</v>
      </c>
    </row>
    <row r="96" spans="2:6" x14ac:dyDescent="0.15">
      <c r="B96" t="s">
        <v>12</v>
      </c>
      <c r="C96">
        <f t="shared" si="12"/>
        <v>44</v>
      </c>
      <c r="E96" t="s">
        <v>13</v>
      </c>
      <c r="F96">
        <f t="shared" si="13"/>
        <v>103</v>
      </c>
    </row>
    <row r="97" spans="2:6" x14ac:dyDescent="0.15">
      <c r="B97" t="s">
        <v>12</v>
      </c>
      <c r="C97">
        <f t="shared" si="12"/>
        <v>45</v>
      </c>
      <c r="E97" t="s">
        <v>13</v>
      </c>
      <c r="F97">
        <f t="shared" si="13"/>
        <v>105</v>
      </c>
    </row>
    <row r="98" spans="2:6" x14ac:dyDescent="0.15">
      <c r="B98" t="s">
        <v>12</v>
      </c>
      <c r="C98">
        <f t="shared" si="12"/>
        <v>45</v>
      </c>
      <c r="E98" t="s">
        <v>13</v>
      </c>
      <c r="F98">
        <f t="shared" si="13"/>
        <v>107</v>
      </c>
    </row>
    <row r="99" spans="2:6" x14ac:dyDescent="0.15">
      <c r="B99" t="s">
        <v>12</v>
      </c>
      <c r="C99">
        <f t="shared" si="12"/>
        <v>45</v>
      </c>
      <c r="E99" t="s">
        <v>13</v>
      </c>
      <c r="F99">
        <f t="shared" si="13"/>
        <v>109</v>
      </c>
    </row>
    <row r="100" spans="2:6" x14ac:dyDescent="0.15">
      <c r="B100" t="s">
        <v>12</v>
      </c>
      <c r="C100">
        <f t="shared" si="12"/>
        <v>44</v>
      </c>
      <c r="E100" t="s">
        <v>13</v>
      </c>
      <c r="F100">
        <f t="shared" si="13"/>
        <v>112</v>
      </c>
    </row>
    <row r="101" spans="2:6" x14ac:dyDescent="0.15">
      <c r="B101" t="s">
        <v>12</v>
      </c>
      <c r="C101">
        <f t="shared" si="12"/>
        <v>43</v>
      </c>
      <c r="E101" t="s">
        <v>13</v>
      </c>
      <c r="F101">
        <f t="shared" si="13"/>
        <v>114</v>
      </c>
    </row>
    <row r="102" spans="2:6" x14ac:dyDescent="0.15">
      <c r="B102" t="s">
        <v>12</v>
      </c>
      <c r="C102">
        <f t="shared" si="12"/>
        <v>42</v>
      </c>
      <c r="E102" t="s">
        <v>13</v>
      </c>
      <c r="F102">
        <f t="shared" si="13"/>
        <v>117</v>
      </c>
    </row>
    <row r="103" spans="2:6" x14ac:dyDescent="0.15">
      <c r="B103" t="s">
        <v>12</v>
      </c>
      <c r="C103">
        <f t="shared" si="12"/>
        <v>40</v>
      </c>
      <c r="E103" t="s">
        <v>13</v>
      </c>
      <c r="F103">
        <f t="shared" si="13"/>
        <v>120</v>
      </c>
    </row>
    <row r="104" spans="2:6" x14ac:dyDescent="0.15">
      <c r="B104" t="s">
        <v>12</v>
      </c>
      <c r="C104">
        <f t="shared" si="12"/>
        <v>39</v>
      </c>
      <c r="E104" t="s">
        <v>13</v>
      </c>
      <c r="F104">
        <f t="shared" si="13"/>
        <v>122</v>
      </c>
    </row>
    <row r="105" spans="2:6" x14ac:dyDescent="0.15">
      <c r="B105" t="s">
        <v>12</v>
      </c>
      <c r="C105">
        <f t="shared" si="12"/>
        <v>37</v>
      </c>
      <c r="E105" t="s">
        <v>13</v>
      </c>
      <c r="F105">
        <f t="shared" si="13"/>
        <v>125</v>
      </c>
    </row>
    <row r="106" spans="2:6" x14ac:dyDescent="0.15">
      <c r="B106" t="s">
        <v>12</v>
      </c>
      <c r="C106">
        <f t="shared" si="12"/>
        <v>35</v>
      </c>
      <c r="E106" t="s">
        <v>13</v>
      </c>
      <c r="F106">
        <f t="shared" si="13"/>
        <v>128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2025-10-13T09:55:12Z</dcterms:created>
  <dcterms:modified xsi:type="dcterms:W3CDTF">2025-10-14T04:53:16Z</dcterms:modified>
</cp:coreProperties>
</file>