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ws2812_led\"/>
    </mc:Choice>
  </mc:AlternateContent>
  <bookViews>
    <workbookView xWindow="0" yWindow="0" windowWidth="18375" windowHeight="100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D14" i="1" l="1"/>
  <c r="G14" i="1" s="1"/>
  <c r="D13" i="1"/>
  <c r="G13" i="1" s="1"/>
  <c r="D12" i="1"/>
  <c r="G12" i="1" s="1"/>
  <c r="D11" i="1"/>
  <c r="G11" i="1" s="1"/>
  <c r="D10" i="1"/>
  <c r="G10" i="1" s="1"/>
</calcChain>
</file>

<file path=xl/sharedStrings.xml><?xml version="1.0" encoding="utf-8"?>
<sst xmlns="http://schemas.openxmlformats.org/spreadsheetml/2006/main" count="29" uniqueCount="17">
  <si>
    <t>CLOCK</t>
    <phoneticPr fontId="1"/>
  </si>
  <si>
    <t>MHz</t>
    <phoneticPr fontId="1"/>
  </si>
  <si>
    <t>T0H</t>
    <phoneticPr fontId="1"/>
  </si>
  <si>
    <t>T0L</t>
    <phoneticPr fontId="1"/>
  </si>
  <si>
    <t>T1H</t>
    <phoneticPr fontId="1"/>
  </si>
  <si>
    <t>T1L</t>
    <phoneticPr fontId="1"/>
  </si>
  <si>
    <t>RES</t>
    <phoneticPr fontId="1"/>
  </si>
  <si>
    <t>ns</t>
    <phoneticPr fontId="1"/>
  </si>
  <si>
    <t>;</t>
    <phoneticPr fontId="1"/>
  </si>
  <si>
    <t>localparam c_t0h_count</t>
    <phoneticPr fontId="1"/>
  </si>
  <si>
    <t>localparam c_t0l_count</t>
    <phoneticPr fontId="1"/>
  </si>
  <si>
    <t>localparam c_t1h_count</t>
    <phoneticPr fontId="1"/>
  </si>
  <si>
    <t>localparam c_t1l_count</t>
    <phoneticPr fontId="1"/>
  </si>
  <si>
    <t>localparam c_res_count</t>
    <phoneticPr fontId="1"/>
  </si>
  <si>
    <t>1clkの時間</t>
    <rPh sb="5" eb="7">
      <t>ジカン</t>
    </rPh>
    <phoneticPr fontId="1"/>
  </si>
  <si>
    <t>ns</t>
    <phoneticPr fontId="1"/>
  </si>
  <si>
    <t>= 15'd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</si>
</sst>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tabSelected="1" zoomScale="160" zoomScaleNormal="160" workbookViewId="0">
      <selection activeCell="C16" sqref="C16"/>
    </sheetView>
  </sheetViews>
  <sheetFormatPr defaultRowHeight="13.5" x14ac:dyDescent="0.15"/>
  <cols>
    <col min="2" max="2" width="21" bestFit="1" customWidth="1"/>
  </cols>
  <sheetData>
    <row r="2" spans="2:8" x14ac:dyDescent="0.15">
      <c r="B2" t="s">
        <v>0</v>
      </c>
      <c r="C2">
        <v>85.909080000000003</v>
      </c>
      <c r="D2" t="s">
        <v>1</v>
      </c>
      <c r="F2" t="s">
        <v>14</v>
      </c>
      <c r="G2">
        <f>1000000000/(C2*1000*1000)</f>
        <v>11.640213118333941</v>
      </c>
      <c r="H2" t="s">
        <v>15</v>
      </c>
    </row>
    <row r="4" spans="2:8" x14ac:dyDescent="0.15">
      <c r="B4" t="s">
        <v>2</v>
      </c>
      <c r="C4">
        <v>300</v>
      </c>
      <c r="D4" t="s">
        <v>7</v>
      </c>
    </row>
    <row r="5" spans="2:8" x14ac:dyDescent="0.15">
      <c r="B5" t="s">
        <v>3</v>
      </c>
      <c r="C5">
        <v>790</v>
      </c>
      <c r="D5" t="s">
        <v>7</v>
      </c>
    </row>
    <row r="6" spans="2:8" x14ac:dyDescent="0.15">
      <c r="B6" t="s">
        <v>4</v>
      </c>
      <c r="C6">
        <v>790</v>
      </c>
      <c r="D6" t="s">
        <v>7</v>
      </c>
    </row>
    <row r="7" spans="2:8" x14ac:dyDescent="0.15">
      <c r="B7" t="s">
        <v>5</v>
      </c>
      <c r="C7">
        <v>790</v>
      </c>
      <c r="D7" t="s">
        <v>7</v>
      </c>
    </row>
    <row r="8" spans="2:8" x14ac:dyDescent="0.15">
      <c r="B8" t="s">
        <v>6</v>
      </c>
      <c r="C8">
        <v>300000</v>
      </c>
      <c r="D8" t="s">
        <v>7</v>
      </c>
    </row>
    <row r="10" spans="2:8" x14ac:dyDescent="0.15">
      <c r="B10" t="s">
        <v>9</v>
      </c>
      <c r="C10" s="1" t="s">
        <v>16</v>
      </c>
      <c r="D10">
        <f>ROUND(C4*$C$2*1000000/1000000000,0)</f>
        <v>26</v>
      </c>
      <c r="E10" t="s">
        <v>8</v>
      </c>
      <c r="G10">
        <f t="shared" ref="G10:G13" si="0">D10*$G$2</f>
        <v>302.64554107668249</v>
      </c>
    </row>
    <row r="11" spans="2:8" x14ac:dyDescent="0.15">
      <c r="B11" t="s">
        <v>10</v>
      </c>
      <c r="C11" s="1" t="s">
        <v>16</v>
      </c>
      <c r="D11">
        <f>ROUND(C5*$C$2*1000000/1000000000,0)</f>
        <v>68</v>
      </c>
      <c r="E11" t="s">
        <v>8</v>
      </c>
      <c r="G11">
        <f t="shared" si="0"/>
        <v>791.53449204670801</v>
      </c>
    </row>
    <row r="12" spans="2:8" x14ac:dyDescent="0.15">
      <c r="B12" t="s">
        <v>11</v>
      </c>
      <c r="C12" s="1" t="s">
        <v>16</v>
      </c>
      <c r="D12">
        <f>ROUND(C6*$C$2*1000000/1000000000,0)</f>
        <v>68</v>
      </c>
      <c r="E12" t="s">
        <v>8</v>
      </c>
      <c r="G12">
        <f t="shared" si="0"/>
        <v>791.53449204670801</v>
      </c>
    </row>
    <row r="13" spans="2:8" x14ac:dyDescent="0.15">
      <c r="B13" t="s">
        <v>12</v>
      </c>
      <c r="C13" s="1" t="s">
        <v>16</v>
      </c>
      <c r="D13">
        <f>ROUND(C7*$C$2*1000000/1000000000,0)</f>
        <v>68</v>
      </c>
      <c r="E13" t="s">
        <v>8</v>
      </c>
      <c r="G13">
        <f t="shared" si="0"/>
        <v>791.53449204670801</v>
      </c>
    </row>
    <row r="14" spans="2:8" x14ac:dyDescent="0.15">
      <c r="B14" t="s">
        <v>13</v>
      </c>
      <c r="C14" s="1" t="s">
        <v>16</v>
      </c>
      <c r="D14">
        <f>ROUNDUP(C8*$C$2*1000000/1000000000,0)</f>
        <v>25773</v>
      </c>
      <c r="E14" t="s">
        <v>8</v>
      </c>
      <c r="G14">
        <f>D14*$G$2</f>
        <v>300003.21269882069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2025-06-14T06:02:26Z</dcterms:created>
  <dcterms:modified xsi:type="dcterms:W3CDTF">2025-08-25T11:41:33Z</dcterms:modified>
</cp:coreProperties>
</file>