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msx\"/>
    </mc:Choice>
  </mc:AlternateContent>
  <bookViews>
    <workbookView xWindow="0" yWindow="0" windowWidth="28800" windowHeight="12450" activeTab="5"/>
  </bookViews>
  <sheets>
    <sheet name="Sheet1" sheetId="1" r:id="rId1"/>
    <sheet name="SCREEN0(W40)" sheetId="3" r:id="rId2"/>
    <sheet name="SCREEN0(W80)" sheetId="4" r:id="rId3"/>
    <sheet name="Sheet2" sheetId="2" r:id="rId4"/>
    <sheet name="VDP" sheetId="5" r:id="rId5"/>
    <sheet name="VDPコマンド" sheetId="6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5" l="1"/>
  <c r="V7" i="5"/>
  <c r="V6" i="5"/>
  <c r="V5" i="5"/>
  <c r="V4" i="5"/>
  <c r="V3" i="5"/>
</calcChain>
</file>

<file path=xl/sharedStrings.xml><?xml version="1.0" encoding="utf-8"?>
<sst xmlns="http://schemas.openxmlformats.org/spreadsheetml/2006/main" count="482" uniqueCount="196">
  <si>
    <t>VRAMを構成する要素</t>
    <rPh sb="5" eb="7">
      <t>コウセイ</t>
    </rPh>
    <rPh sb="9" eb="11">
      <t>ヨウソ</t>
    </rPh>
    <phoneticPr fontId="1"/>
  </si>
  <si>
    <t>概要</t>
    <rPh sb="0" eb="2">
      <t>ガイヨウ</t>
    </rPh>
    <phoneticPr fontId="1"/>
  </si>
  <si>
    <t>Pattern Generator Table</t>
    <phoneticPr fontId="1"/>
  </si>
  <si>
    <t>PCGの形状を定義する領域</t>
    <rPh sb="4" eb="6">
      <t>ケイジョウ</t>
    </rPh>
    <rPh sb="7" eb="9">
      <t>テイギ</t>
    </rPh>
    <rPh sb="11" eb="13">
      <t>リョウイキ</t>
    </rPh>
    <phoneticPr fontId="1"/>
  </si>
  <si>
    <t>Pattern Name Table</t>
    <phoneticPr fontId="1"/>
  </si>
  <si>
    <t>画面上のPCG配置を定義する領域</t>
    <rPh sb="0" eb="3">
      <t>ガメンジョウ</t>
    </rPh>
    <rPh sb="7" eb="9">
      <t>ハイチ</t>
    </rPh>
    <rPh sb="10" eb="12">
      <t>テイギ</t>
    </rPh>
    <rPh sb="14" eb="16">
      <t>リョウイキ</t>
    </rPh>
    <phoneticPr fontId="1"/>
  </si>
  <si>
    <t>Sprite Attribute Table</t>
    <phoneticPr fontId="1"/>
  </si>
  <si>
    <t>スプライトの表示位置・色・パターン番号を定義する領域</t>
    <rPh sb="6" eb="8">
      <t>ヒョウジ</t>
    </rPh>
    <rPh sb="8" eb="10">
      <t>イチ</t>
    </rPh>
    <rPh sb="11" eb="12">
      <t>イロ</t>
    </rPh>
    <rPh sb="17" eb="19">
      <t>バンゴウ</t>
    </rPh>
    <rPh sb="20" eb="22">
      <t>テイギ</t>
    </rPh>
    <rPh sb="24" eb="26">
      <t>リョウイキ</t>
    </rPh>
    <phoneticPr fontId="1"/>
  </si>
  <si>
    <t>Color Table</t>
    <phoneticPr fontId="1"/>
  </si>
  <si>
    <t>PCGの色を定義する領域</t>
    <rPh sb="4" eb="5">
      <t>イロ</t>
    </rPh>
    <rPh sb="6" eb="8">
      <t>テイギ</t>
    </rPh>
    <rPh sb="10" eb="12">
      <t>リョウイキ</t>
    </rPh>
    <phoneticPr fontId="1"/>
  </si>
  <si>
    <t>Palette Table</t>
    <phoneticPr fontId="1"/>
  </si>
  <si>
    <t>カラーパレットの値を保持する領域 (MSX2以降。MSX-BASICのみ)</t>
    <rPh sb="8" eb="9">
      <t>アタイ</t>
    </rPh>
    <rPh sb="10" eb="12">
      <t>ホジ</t>
    </rPh>
    <rPh sb="14" eb="16">
      <t>リョウイキ</t>
    </rPh>
    <rPh sb="22" eb="24">
      <t>イコウ</t>
    </rPh>
    <phoneticPr fontId="1"/>
  </si>
  <si>
    <t>Sprite Generator Table</t>
    <phoneticPr fontId="1"/>
  </si>
  <si>
    <t>スプライトの形状を定義する領域</t>
    <rPh sb="6" eb="8">
      <t>ケイジョウ</t>
    </rPh>
    <rPh sb="9" eb="11">
      <t>テイギ</t>
    </rPh>
    <rPh sb="13" eb="15">
      <t>リョウイキ</t>
    </rPh>
    <phoneticPr fontId="1"/>
  </si>
  <si>
    <t>MSX</t>
    <phoneticPr fontId="1"/>
  </si>
  <si>
    <t>VDP</t>
    <phoneticPr fontId="1"/>
  </si>
  <si>
    <t>MSX1</t>
    <phoneticPr fontId="1"/>
  </si>
  <si>
    <t>MSX2</t>
    <phoneticPr fontId="1"/>
  </si>
  <si>
    <t>MSX2+</t>
    <phoneticPr fontId="1"/>
  </si>
  <si>
    <t>MSXturboR</t>
    <phoneticPr fontId="1"/>
  </si>
  <si>
    <t>TMS9918相当</t>
    <rPh sb="7" eb="9">
      <t>ソウトウ</t>
    </rPh>
    <phoneticPr fontId="1"/>
  </si>
  <si>
    <t>V9938</t>
    <phoneticPr fontId="1"/>
  </si>
  <si>
    <t>V9958</t>
    <phoneticPr fontId="1"/>
  </si>
  <si>
    <t>アクセスの種類</t>
    <rPh sb="5" eb="7">
      <t>シュルイ</t>
    </rPh>
    <phoneticPr fontId="1"/>
  </si>
  <si>
    <t>概要</t>
    <rPh sb="0" eb="2">
      <t>ガイヨウ</t>
    </rPh>
    <phoneticPr fontId="1"/>
  </si>
  <si>
    <t>VRAMライト</t>
    <phoneticPr fontId="1"/>
  </si>
  <si>
    <t>VRAMリード</t>
    <phoneticPr fontId="1"/>
  </si>
  <si>
    <t>コントロールレジスタライト</t>
    <phoneticPr fontId="1"/>
  </si>
  <si>
    <t>ステータスレジスタリード</t>
    <phoneticPr fontId="1"/>
  </si>
  <si>
    <t>VDPのコントロールレジスタに値を書き込む手段。</t>
    <rPh sb="15" eb="16">
      <t>アタイ</t>
    </rPh>
    <rPh sb="17" eb="18">
      <t>カ</t>
    </rPh>
    <rPh sb="19" eb="20">
      <t>コ</t>
    </rPh>
    <rPh sb="21" eb="23">
      <t>シュダン</t>
    </rPh>
    <phoneticPr fontId="1"/>
  </si>
  <si>
    <t>VDPを介してVRAMへ書き込む手段。</t>
    <rPh sb="4" eb="5">
      <t>カイ</t>
    </rPh>
    <rPh sb="12" eb="13">
      <t>カ</t>
    </rPh>
    <rPh sb="14" eb="15">
      <t>コ</t>
    </rPh>
    <rPh sb="16" eb="18">
      <t>シュダン</t>
    </rPh>
    <phoneticPr fontId="1"/>
  </si>
  <si>
    <t>VDPを介してVRAMを読み出す手段。</t>
    <rPh sb="4" eb="5">
      <t>カイ</t>
    </rPh>
    <rPh sb="12" eb="13">
      <t>ヨ</t>
    </rPh>
    <rPh sb="14" eb="15">
      <t>ダ</t>
    </rPh>
    <rPh sb="16" eb="18">
      <t>シュダン</t>
    </rPh>
    <phoneticPr fontId="1"/>
  </si>
  <si>
    <t>VDPのステータスレジスタを読み出す手段。</t>
    <rPh sb="14" eb="15">
      <t>ヨ</t>
    </rPh>
    <rPh sb="16" eb="17">
      <t>ダ</t>
    </rPh>
    <rPh sb="18" eb="20">
      <t>シュダン</t>
    </rPh>
    <phoneticPr fontId="1"/>
  </si>
  <si>
    <t>カラーパレットライト</t>
    <phoneticPr fontId="1"/>
  </si>
  <si>
    <t>VDPのカラーパレットレジスタへ書き込む手段。</t>
    <rPh sb="16" eb="17">
      <t>カ</t>
    </rPh>
    <rPh sb="18" eb="19">
      <t>コ</t>
    </rPh>
    <rPh sb="20" eb="22">
      <t>シュダン</t>
    </rPh>
    <phoneticPr fontId="1"/>
  </si>
  <si>
    <t>対応VDP</t>
    <rPh sb="0" eb="2">
      <t>タイオウ</t>
    </rPh>
    <phoneticPr fontId="1"/>
  </si>
  <si>
    <t>TMS9918/V9938/V9958</t>
  </si>
  <si>
    <t>TMS9918/V9938/V9958</t>
    <phoneticPr fontId="1"/>
  </si>
  <si>
    <t>V9938/V9958</t>
    <phoneticPr fontId="1"/>
  </si>
  <si>
    <t>VDP I/O アドレス名</t>
    <rPh sb="12" eb="13">
      <t>メイ</t>
    </rPh>
    <phoneticPr fontId="1"/>
  </si>
  <si>
    <t>具体的なアドレス</t>
    <rPh sb="0" eb="3">
      <t>グタイテキ</t>
    </rPh>
    <phoneticPr fontId="1"/>
  </si>
  <si>
    <t>用途</t>
    <rPh sb="0" eb="2">
      <t>ヨウト</t>
    </rPh>
    <phoneticPr fontId="1"/>
  </si>
  <si>
    <t>Port#0 (Read)</t>
    <phoneticPr fontId="1"/>
  </si>
  <si>
    <t>Port#0 (Write)</t>
    <phoneticPr fontId="1"/>
  </si>
  <si>
    <t>Port#1 (Read)</t>
    <phoneticPr fontId="1"/>
  </si>
  <si>
    <t>Port#1 (Write)</t>
    <phoneticPr fontId="1"/>
  </si>
  <si>
    <t>Port#2 (Write)</t>
    <phoneticPr fontId="1"/>
  </si>
  <si>
    <t>Port#3 (Write)</t>
    <phoneticPr fontId="1"/>
  </si>
  <si>
    <t>PEEK(6)</t>
    <phoneticPr fontId="1"/>
  </si>
  <si>
    <t>PEEK(7)</t>
    <phoneticPr fontId="1"/>
  </si>
  <si>
    <t>PEEK(6)+1</t>
    <phoneticPr fontId="1"/>
  </si>
  <si>
    <t>PEEK(7)+1</t>
    <phoneticPr fontId="1"/>
  </si>
  <si>
    <t>PEEK(7)+2</t>
    <phoneticPr fontId="1"/>
  </si>
  <si>
    <t>PEEK(7)+3</t>
    <phoneticPr fontId="1"/>
  </si>
  <si>
    <t>VRAM読み出し</t>
    <rPh sb="4" eb="5">
      <t>ヨ</t>
    </rPh>
    <rPh sb="6" eb="7">
      <t>ダ</t>
    </rPh>
    <phoneticPr fontId="1"/>
  </si>
  <si>
    <t>VRAM書き込み</t>
    <rPh sb="4" eb="5">
      <t>カ</t>
    </rPh>
    <rPh sb="6" eb="7">
      <t>コ</t>
    </rPh>
    <phoneticPr fontId="1"/>
  </si>
  <si>
    <t>ステータスレジスタ読み出し</t>
    <rPh sb="9" eb="10">
      <t>ヨ</t>
    </rPh>
    <rPh sb="11" eb="12">
      <t>ダ</t>
    </rPh>
    <phoneticPr fontId="1"/>
  </si>
  <si>
    <t>コントロールレジスタ書き込み</t>
    <rPh sb="10" eb="11">
      <t>カ</t>
    </rPh>
    <rPh sb="12" eb="13">
      <t>コ</t>
    </rPh>
    <phoneticPr fontId="1"/>
  </si>
  <si>
    <t>パレットレジスタへの書き込み</t>
    <rPh sb="10" eb="11">
      <t>カ</t>
    </rPh>
    <rPh sb="12" eb="13">
      <t>コ</t>
    </rPh>
    <phoneticPr fontId="1"/>
  </si>
  <si>
    <t>間接指定のコントロールレジスタ書き込み</t>
    <rPh sb="0" eb="2">
      <t>カンセツ</t>
    </rPh>
    <rPh sb="2" eb="4">
      <t>シテイ</t>
    </rPh>
    <rPh sb="15" eb="16">
      <t>カ</t>
    </rPh>
    <rPh sb="17" eb="18">
      <t>コ</t>
    </rPh>
    <phoneticPr fontId="1"/>
  </si>
  <si>
    <t>Blink Table</t>
    <phoneticPr fontId="1"/>
  </si>
  <si>
    <t>点滅の有無を指定する領域</t>
    <rPh sb="0" eb="2">
      <t>テンメツ</t>
    </rPh>
    <rPh sb="3" eb="5">
      <t>ウム</t>
    </rPh>
    <rPh sb="6" eb="8">
      <t>シテイ</t>
    </rPh>
    <rPh sb="10" eb="12">
      <t>リョウイキ</t>
    </rPh>
    <phoneticPr fontId="1"/>
  </si>
  <si>
    <t>bit1</t>
    <phoneticPr fontId="1"/>
  </si>
  <si>
    <t>設定値</t>
    <rPh sb="0" eb="3">
      <t>セッテイチ</t>
    </rPh>
    <phoneticPr fontId="1"/>
  </si>
  <si>
    <t>bit0</t>
    <phoneticPr fontId="1"/>
  </si>
  <si>
    <t>意味</t>
    <rPh sb="0" eb="2">
      <t>イミ</t>
    </rPh>
    <phoneticPr fontId="1"/>
  </si>
  <si>
    <t>8ドット×8ドットサイズ。拡大無し。</t>
    <rPh sb="13" eb="15">
      <t>カクダイ</t>
    </rPh>
    <rPh sb="15" eb="16">
      <t>ナ</t>
    </rPh>
    <phoneticPr fontId="1"/>
  </si>
  <si>
    <t>16ドット×16ドットサイズ。拡大無し。</t>
    <rPh sb="15" eb="17">
      <t>カクダイ</t>
    </rPh>
    <rPh sb="17" eb="18">
      <t>ナ</t>
    </rPh>
    <phoneticPr fontId="1"/>
  </si>
  <si>
    <t>8ドット×8ドットサイズ。拡大あり。</t>
    <rPh sb="13" eb="15">
      <t>カクダイ</t>
    </rPh>
    <phoneticPr fontId="1"/>
  </si>
  <si>
    <t>16ドット×16ドットサイズ。拡大あり。</t>
    <rPh sb="15" eb="17">
      <t>カクダイ</t>
    </rPh>
    <phoneticPr fontId="1"/>
  </si>
  <si>
    <t>M5</t>
    <phoneticPr fontId="1"/>
  </si>
  <si>
    <t>M4</t>
    <phoneticPr fontId="1"/>
  </si>
  <si>
    <t>M3</t>
    <phoneticPr fontId="1"/>
  </si>
  <si>
    <t>M2</t>
    <phoneticPr fontId="1"/>
  </si>
  <si>
    <t>M1</t>
    <phoneticPr fontId="1"/>
  </si>
  <si>
    <t>R#0</t>
    <phoneticPr fontId="1"/>
  </si>
  <si>
    <t>R#1</t>
    <phoneticPr fontId="1"/>
  </si>
  <si>
    <t>意味</t>
    <rPh sb="0" eb="2">
      <t>イミ</t>
    </rPh>
    <phoneticPr fontId="1"/>
  </si>
  <si>
    <t>TMS9918</t>
    <phoneticPr fontId="1"/>
  </si>
  <si>
    <t>V9938</t>
    <phoneticPr fontId="1"/>
  </si>
  <si>
    <t>V9958</t>
    <phoneticPr fontId="1"/>
  </si>
  <si>
    <t>互換性</t>
    <rPh sb="0" eb="3">
      <t>ゴカンセイ</t>
    </rPh>
    <phoneticPr fontId="1"/>
  </si>
  <si>
    <t>×</t>
    <phoneticPr fontId="1"/>
  </si>
  <si>
    <t>○</t>
    <phoneticPr fontId="1"/>
  </si>
  <si>
    <t>SCREEN3(MULTI COLOR)</t>
    <phoneticPr fontId="1"/>
  </si>
  <si>
    <t>SCREEN1(GRAPHIC1)</t>
    <phoneticPr fontId="1"/>
  </si>
  <si>
    <t>SCREEN0:WIDTH40(TEXT1)</t>
    <phoneticPr fontId="1"/>
  </si>
  <si>
    <t>SCREEN0:WIDTH80(TEXT2)</t>
    <phoneticPr fontId="1"/>
  </si>
  <si>
    <t>SCREEN2(GRAPHIC2)</t>
    <phoneticPr fontId="1"/>
  </si>
  <si>
    <t>SCREEN4(GRAPHIC3)</t>
    <phoneticPr fontId="1"/>
  </si>
  <si>
    <t>SCREEN5(GRAPHIC4)</t>
    <phoneticPr fontId="1"/>
  </si>
  <si>
    <t>SCREEN6(GRAPHIC5)</t>
    <phoneticPr fontId="1"/>
  </si>
  <si>
    <t>SCREEN7(GRAPHIC6)</t>
    <phoneticPr fontId="1"/>
  </si>
  <si>
    <t>SCREEN8(GRAPHIC7)</t>
    <phoneticPr fontId="1"/>
  </si>
  <si>
    <t>未定義</t>
    <rPh sb="0" eb="3">
      <t>ミテイギ</t>
    </rPh>
    <phoneticPr fontId="1"/>
  </si>
  <si>
    <t>-</t>
    <phoneticPr fontId="1"/>
  </si>
  <si>
    <t>意味</t>
    <rPh sb="0" eb="2">
      <t>イミ</t>
    </rPh>
    <phoneticPr fontId="1"/>
  </si>
  <si>
    <t>BASE(n)のn</t>
    <phoneticPr fontId="1"/>
  </si>
  <si>
    <t>初期値</t>
    <rPh sb="0" eb="3">
      <t>ショキチ</t>
    </rPh>
    <phoneticPr fontId="1"/>
  </si>
  <si>
    <t>00000H</t>
    <phoneticPr fontId="1"/>
  </si>
  <si>
    <t>00800H</t>
    <phoneticPr fontId="1"/>
  </si>
  <si>
    <t>01800H</t>
    <phoneticPr fontId="1"/>
  </si>
  <si>
    <t>02000H</t>
    <phoneticPr fontId="1"/>
  </si>
  <si>
    <t>01B00H</t>
    <phoneticPr fontId="1"/>
  </si>
  <si>
    <t>03800H</t>
    <phoneticPr fontId="1"/>
  </si>
  <si>
    <t>01E00H</t>
    <phoneticPr fontId="1"/>
  </si>
  <si>
    <t>07600H</t>
    <phoneticPr fontId="1"/>
  </si>
  <si>
    <t>07800H</t>
    <phoneticPr fontId="1"/>
  </si>
  <si>
    <t>0FA00H</t>
    <phoneticPr fontId="1"/>
  </si>
  <si>
    <t>0F000H</t>
    <phoneticPr fontId="1"/>
  </si>
  <si>
    <t>対応するSCREENモード</t>
    <rPh sb="0" eb="2">
      <t>タイオウ</t>
    </rPh>
    <phoneticPr fontId="1"/>
  </si>
  <si>
    <t>Pattern Generator Table Address</t>
    <phoneticPr fontId="1"/>
  </si>
  <si>
    <t>Pattern Name Table Address</t>
    <phoneticPr fontId="1"/>
  </si>
  <si>
    <t>Color Table Address</t>
    <phoneticPr fontId="1"/>
  </si>
  <si>
    <t>N/A</t>
    <phoneticPr fontId="1"/>
  </si>
  <si>
    <t>Blink Table Address (Width80 only)</t>
    <phoneticPr fontId="1"/>
  </si>
  <si>
    <t>Sprite Generator Table Address</t>
    <phoneticPr fontId="1"/>
  </si>
  <si>
    <t>Sprite Attribute Table Address</t>
    <phoneticPr fontId="1"/>
  </si>
  <si>
    <t>SCREENモード</t>
    <phoneticPr fontId="1"/>
  </si>
  <si>
    <t>0(WIDTH80)</t>
    <phoneticPr fontId="1"/>
  </si>
  <si>
    <t>0(WIDTH40)</t>
    <phoneticPr fontId="1"/>
  </si>
  <si>
    <t>Pattern Generator Table のサイズ(byte)</t>
    <phoneticPr fontId="1"/>
  </si>
  <si>
    <t>Sprite Pattern Generator Table のアドレス</t>
    <phoneticPr fontId="1"/>
  </si>
  <si>
    <t>R#6設定値</t>
    <rPh sb="3" eb="6">
      <t>セッテイチ</t>
    </rPh>
    <phoneticPr fontId="1"/>
  </si>
  <si>
    <t>0000h</t>
    <phoneticPr fontId="1"/>
  </si>
  <si>
    <t>0800h</t>
    <phoneticPr fontId="1"/>
  </si>
  <si>
    <t>1000h</t>
    <phoneticPr fontId="1"/>
  </si>
  <si>
    <t>1800h</t>
    <phoneticPr fontId="1"/>
  </si>
  <si>
    <t>2000h</t>
    <phoneticPr fontId="1"/>
  </si>
  <si>
    <t>2800h</t>
    <phoneticPr fontId="1"/>
  </si>
  <si>
    <t>3000h</t>
    <phoneticPr fontId="1"/>
  </si>
  <si>
    <t>3800h</t>
    <phoneticPr fontId="1"/>
  </si>
  <si>
    <t>00h</t>
    <phoneticPr fontId="1"/>
  </si>
  <si>
    <t>01h</t>
    <phoneticPr fontId="1"/>
  </si>
  <si>
    <t>02h</t>
    <phoneticPr fontId="1"/>
  </si>
  <si>
    <t>03h</t>
    <phoneticPr fontId="1"/>
  </si>
  <si>
    <t>04h</t>
    <phoneticPr fontId="1"/>
  </si>
  <si>
    <t>05h</t>
    <phoneticPr fontId="1"/>
  </si>
  <si>
    <t>06h</t>
    <phoneticPr fontId="1"/>
  </si>
  <si>
    <t>07h</t>
    <phoneticPr fontId="1"/>
  </si>
  <si>
    <t>コマンド名</t>
    <rPh sb="4" eb="5">
      <t>メイ</t>
    </rPh>
    <phoneticPr fontId="1"/>
  </si>
  <si>
    <t>転送先</t>
    <rPh sb="0" eb="3">
      <t>テンソウサキ</t>
    </rPh>
    <phoneticPr fontId="1"/>
  </si>
  <si>
    <t>転送元</t>
    <rPh sb="0" eb="3">
      <t>テンソウモト</t>
    </rPh>
    <phoneticPr fontId="1"/>
  </si>
  <si>
    <t>転送単位</t>
    <rPh sb="0" eb="2">
      <t>テンソウ</t>
    </rPh>
    <rPh sb="2" eb="4">
      <t>タンイ</t>
    </rPh>
    <phoneticPr fontId="1"/>
  </si>
  <si>
    <t>ニーモニック</t>
    <phoneticPr fontId="1"/>
  </si>
  <si>
    <t>R#46の上位4bit</t>
    <rPh sb="5" eb="7">
      <t>ジョウイ</t>
    </rPh>
    <phoneticPr fontId="1"/>
  </si>
  <si>
    <t>HMMC</t>
    <phoneticPr fontId="1"/>
  </si>
  <si>
    <t>YMMM</t>
    <phoneticPr fontId="1"/>
  </si>
  <si>
    <t>HMMM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</si>
  <si>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</si>
  <si>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</si>
  <si>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</si>
  <si>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</si>
  <si>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</si>
  <si>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</si>
  <si>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</si>
  <si>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</si>
  <si>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</si>
  <si>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</si>
  <si>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VRAM</t>
    <phoneticPr fontId="1"/>
  </si>
  <si>
    <t>CPU</t>
    <phoneticPr fontId="1"/>
  </si>
  <si>
    <t>VDPレジスタ</t>
    <phoneticPr fontId="1"/>
  </si>
  <si>
    <t>未使用</t>
    <rPh sb="0" eb="3">
      <t>ミシヨウ</t>
    </rPh>
    <phoneticPr fontId="1"/>
  </si>
  <si>
    <t>Line</t>
    <phoneticPr fontId="1"/>
  </si>
  <si>
    <t>Search</t>
    <phoneticPr fontId="1"/>
  </si>
  <si>
    <t>Pset</t>
    <phoneticPr fontId="1"/>
  </si>
  <si>
    <t>Point</t>
    <phoneticPr fontId="1"/>
  </si>
  <si>
    <t>Stop</t>
    <phoneticPr fontId="1"/>
  </si>
  <si>
    <t>Logical move</t>
    <phoneticPr fontId="1"/>
  </si>
  <si>
    <t>High speed move</t>
    <phoneticPr fontId="1"/>
  </si>
  <si>
    <t>-</t>
    <phoneticPr fontId="1"/>
  </si>
  <si>
    <t>1byte</t>
    <phoneticPr fontId="1"/>
  </si>
  <si>
    <t>1dot</t>
    <phoneticPr fontId="1"/>
  </si>
  <si>
    <t>ロジカルオペレーション</t>
    <phoneticPr fontId="1"/>
  </si>
  <si>
    <t>IMP</t>
    <phoneticPr fontId="1"/>
  </si>
  <si>
    <t>AND</t>
    <phoneticPr fontId="1"/>
  </si>
  <si>
    <t>OR</t>
    <phoneticPr fontId="1"/>
  </si>
  <si>
    <t>EOR</t>
    <phoneticPr fontId="1"/>
  </si>
  <si>
    <t>NOT</t>
    <phoneticPr fontId="1"/>
  </si>
  <si>
    <t>TIMP</t>
    <phoneticPr fontId="1"/>
  </si>
  <si>
    <t>TAND</t>
    <phoneticPr fontId="1"/>
  </si>
  <si>
    <t>TOR</t>
    <phoneticPr fontId="1"/>
  </si>
  <si>
    <t>TEOR</t>
    <phoneticPr fontId="1"/>
  </si>
  <si>
    <t>TNOT</t>
    <phoneticPr fontId="1"/>
  </si>
  <si>
    <t>演算内容</t>
    <rPh sb="0" eb="2">
      <t>エンザン</t>
    </rPh>
    <rPh sb="2" eb="4">
      <t>ナイヨウ</t>
    </rPh>
    <phoneticPr fontId="1"/>
  </si>
  <si>
    <t>DC = SC</t>
    <phoneticPr fontId="1"/>
  </si>
  <si>
    <t>DC = SC or DC</t>
    <phoneticPr fontId="1"/>
  </si>
  <si>
    <t>DC = SC and DC</t>
    <phoneticPr fontId="1"/>
  </si>
  <si>
    <t>DC = SC xor DC</t>
    <phoneticPr fontId="1"/>
  </si>
  <si>
    <t>DC = not SC</t>
    <phoneticPr fontId="1"/>
  </si>
  <si>
    <t>if SC = 0 then DC = DC else DC = SC</t>
    <phoneticPr fontId="1"/>
  </si>
  <si>
    <t>if SC = 0 then DC = DC else DC = SC and DC</t>
    <phoneticPr fontId="1"/>
  </si>
  <si>
    <t>if SC = 0 then DC = DC else DC = SC or DC</t>
    <phoneticPr fontId="1"/>
  </si>
  <si>
    <t>if SC = 0 then DC = DC else DC = SC xor DC</t>
    <phoneticPr fontId="1"/>
  </si>
  <si>
    <t>if SC = 0 then DC = DC else DC = not SC</t>
    <phoneticPr fontId="1"/>
  </si>
  <si>
    <t>R#46の下位4bit</t>
    <rPh sb="5" eb="7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</si>
</sst>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1" xfId="0" applyBorder="1">
      <alignment vertical="center"/>
    </xf>
    <xf numFmtId="0" fontId="0" fillId="3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4" xfId="0" applyBorder="1">
      <alignment vertical="center"/>
    </xf>
    <xf numFmtId="0" fontId="0" fillId="3" borderId="15" xfId="0" applyFill="1" applyBorder="1">
      <alignment vertical="center"/>
    </xf>
    <xf numFmtId="0" fontId="0" fillId="0" borderId="13" xfId="0" applyBorder="1">
      <alignment vertical="center"/>
    </xf>
    <xf numFmtId="0" fontId="0" fillId="3" borderId="3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zoomScale="175" zoomScaleNormal="175" workbookViewId="0">
      <selection activeCell="B14" sqref="A1:XFD1048576"/>
    </sheetView>
  </sheetViews>
  <sheetFormatPr defaultRowHeight="13.5" x14ac:dyDescent="0.15"/>
  <cols>
    <col min="2" max="2" width="25" customWidth="1"/>
    <col min="3" max="3" width="60.5" customWidth="1"/>
  </cols>
  <sheetData>
    <row r="1" spans="2:3" ht="14.25" thickBot="1" x14ac:dyDescent="0.2"/>
    <row r="2" spans="2:3" x14ac:dyDescent="0.15">
      <c r="B2" s="5" t="s">
        <v>0</v>
      </c>
      <c r="C2" s="6" t="s">
        <v>1</v>
      </c>
    </row>
    <row r="3" spans="2:3" x14ac:dyDescent="0.15">
      <c r="B3" s="1" t="s">
        <v>2</v>
      </c>
      <c r="C3" s="2" t="s">
        <v>3</v>
      </c>
    </row>
    <row r="4" spans="2:3" x14ac:dyDescent="0.15">
      <c r="B4" s="1" t="s">
        <v>4</v>
      </c>
      <c r="C4" s="2" t="s">
        <v>5</v>
      </c>
    </row>
    <row r="5" spans="2:3" x14ac:dyDescent="0.15">
      <c r="B5" s="1" t="s">
        <v>6</v>
      </c>
      <c r="C5" s="2" t="s">
        <v>7</v>
      </c>
    </row>
    <row r="6" spans="2:3" x14ac:dyDescent="0.15">
      <c r="B6" s="1" t="s">
        <v>8</v>
      </c>
      <c r="C6" s="2" t="s">
        <v>9</v>
      </c>
    </row>
    <row r="7" spans="2:3" x14ac:dyDescent="0.15">
      <c r="B7" s="1" t="s">
        <v>10</v>
      </c>
      <c r="C7" s="2" t="s">
        <v>11</v>
      </c>
    </row>
    <row r="8" spans="2:3" ht="14.25" thickBot="1" x14ac:dyDescent="0.2">
      <c r="B8" s="3" t="s">
        <v>12</v>
      </c>
      <c r="C8" s="4" t="s">
        <v>13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zoomScale="175" zoomScaleNormal="175" workbookViewId="0">
      <selection activeCell="C13" sqref="C13"/>
    </sheetView>
  </sheetViews>
  <sheetFormatPr defaultRowHeight="13.5" x14ac:dyDescent="0.15"/>
  <cols>
    <col min="2" max="2" width="25" customWidth="1"/>
    <col min="3" max="3" width="60.5" customWidth="1"/>
  </cols>
  <sheetData>
    <row r="1" spans="2:3" ht="14.25" thickBot="1" x14ac:dyDescent="0.2"/>
    <row r="2" spans="2:3" x14ac:dyDescent="0.15">
      <c r="B2" s="5" t="s">
        <v>0</v>
      </c>
      <c r="C2" s="6" t="s">
        <v>1</v>
      </c>
    </row>
    <row r="3" spans="2:3" x14ac:dyDescent="0.15">
      <c r="B3" s="1" t="s">
        <v>2</v>
      </c>
      <c r="C3" s="2" t="s">
        <v>3</v>
      </c>
    </row>
    <row r="4" spans="2:3" x14ac:dyDescent="0.15">
      <c r="B4" s="1" t="s">
        <v>4</v>
      </c>
      <c r="C4" s="2" t="s">
        <v>5</v>
      </c>
    </row>
    <row r="5" spans="2:3" ht="14.25" thickBot="1" x14ac:dyDescent="0.2">
      <c r="B5" s="3" t="s">
        <v>10</v>
      </c>
      <c r="C5" s="4" t="s">
        <v>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zoomScale="175" zoomScaleNormal="175" workbookViewId="0">
      <selection activeCell="F5" sqref="F5"/>
    </sheetView>
  </sheetViews>
  <sheetFormatPr defaultRowHeight="13.5" x14ac:dyDescent="0.15"/>
  <cols>
    <col min="2" max="2" width="25" customWidth="1"/>
    <col min="3" max="3" width="60.5" customWidth="1"/>
  </cols>
  <sheetData>
    <row r="1" spans="2:3" ht="14.25" thickBot="1" x14ac:dyDescent="0.2"/>
    <row r="2" spans="2:3" x14ac:dyDescent="0.15">
      <c r="B2" s="5" t="s">
        <v>0</v>
      </c>
      <c r="C2" s="6" t="s">
        <v>1</v>
      </c>
    </row>
    <row r="3" spans="2:3" x14ac:dyDescent="0.15">
      <c r="B3" s="1" t="s">
        <v>2</v>
      </c>
      <c r="C3" s="2" t="s">
        <v>3</v>
      </c>
    </row>
    <row r="4" spans="2:3" x14ac:dyDescent="0.15">
      <c r="B4" s="1" t="s">
        <v>4</v>
      </c>
      <c r="C4" s="2" t="s">
        <v>5</v>
      </c>
    </row>
    <row r="5" spans="2:3" x14ac:dyDescent="0.15">
      <c r="B5" s="1" t="s">
        <v>10</v>
      </c>
      <c r="C5" s="2" t="s">
        <v>11</v>
      </c>
    </row>
    <row r="6" spans="2:3" ht="14.25" thickBot="1" x14ac:dyDescent="0.2">
      <c r="B6" s="15" t="s">
        <v>60</v>
      </c>
      <c r="C6" s="17" t="s">
        <v>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opLeftCell="F1" zoomScale="160" zoomScaleNormal="160" workbookViewId="0">
      <selection activeCell="J12" sqref="J12"/>
    </sheetView>
  </sheetViews>
  <sheetFormatPr defaultRowHeight="13.5" x14ac:dyDescent="0.15"/>
  <cols>
    <col min="2" max="2" width="11.875" customWidth="1"/>
    <col min="3" max="3" width="15.375" customWidth="1"/>
    <col min="5" max="5" width="22.875" bestFit="1" customWidth="1"/>
    <col min="6" max="6" width="22.875" customWidth="1"/>
    <col min="7" max="7" width="39.25" bestFit="1" customWidth="1"/>
    <col min="9" max="9" width="18.125" bestFit="1" customWidth="1"/>
    <col min="10" max="10" width="15.875" bestFit="1" customWidth="1"/>
    <col min="11" max="11" width="36.75" bestFit="1" customWidth="1"/>
  </cols>
  <sheetData>
    <row r="1" spans="2:11" ht="14.25" thickBot="1" x14ac:dyDescent="0.2"/>
    <row r="2" spans="2:11" ht="14.25" thickBot="1" x14ac:dyDescent="0.2">
      <c r="B2" s="9" t="s">
        <v>14</v>
      </c>
      <c r="C2" s="10" t="s">
        <v>15</v>
      </c>
      <c r="E2" s="9" t="s">
        <v>23</v>
      </c>
      <c r="F2" s="19" t="s">
        <v>35</v>
      </c>
      <c r="G2" s="10" t="s">
        <v>24</v>
      </c>
      <c r="I2" s="12" t="s">
        <v>39</v>
      </c>
      <c r="J2" s="13" t="s">
        <v>40</v>
      </c>
      <c r="K2" s="14" t="s">
        <v>41</v>
      </c>
    </row>
    <row r="3" spans="2:11" x14ac:dyDescent="0.15">
      <c r="B3" s="7" t="s">
        <v>16</v>
      </c>
      <c r="C3" s="8" t="s">
        <v>20</v>
      </c>
      <c r="E3" s="7" t="s">
        <v>27</v>
      </c>
      <c r="F3" s="18" t="s">
        <v>37</v>
      </c>
      <c r="G3" s="8" t="s">
        <v>29</v>
      </c>
      <c r="I3" s="1" t="s">
        <v>42</v>
      </c>
      <c r="J3" s="11" t="s">
        <v>48</v>
      </c>
      <c r="K3" s="2" t="s">
        <v>54</v>
      </c>
    </row>
    <row r="4" spans="2:11" x14ac:dyDescent="0.15">
      <c r="B4" s="1" t="s">
        <v>17</v>
      </c>
      <c r="C4" s="2" t="s">
        <v>21</v>
      </c>
      <c r="E4" s="1" t="s">
        <v>25</v>
      </c>
      <c r="F4" s="11" t="s">
        <v>36</v>
      </c>
      <c r="G4" s="2" t="s">
        <v>30</v>
      </c>
      <c r="I4" s="1" t="s">
        <v>43</v>
      </c>
      <c r="J4" s="11" t="s">
        <v>49</v>
      </c>
      <c r="K4" s="2" t="s">
        <v>55</v>
      </c>
    </row>
    <row r="5" spans="2:11" x14ac:dyDescent="0.15">
      <c r="B5" s="1" t="s">
        <v>18</v>
      </c>
      <c r="C5" s="2" t="s">
        <v>22</v>
      </c>
      <c r="E5" s="1" t="s">
        <v>26</v>
      </c>
      <c r="F5" s="11" t="s">
        <v>36</v>
      </c>
      <c r="G5" s="2" t="s">
        <v>31</v>
      </c>
      <c r="I5" s="1" t="s">
        <v>44</v>
      </c>
      <c r="J5" s="11" t="s">
        <v>50</v>
      </c>
      <c r="K5" s="2" t="s">
        <v>56</v>
      </c>
    </row>
    <row r="6" spans="2:11" ht="14.25" thickBot="1" x14ac:dyDescent="0.2">
      <c r="B6" s="3" t="s">
        <v>19</v>
      </c>
      <c r="C6" s="4" t="s">
        <v>22</v>
      </c>
      <c r="E6" s="1" t="s">
        <v>28</v>
      </c>
      <c r="F6" s="11" t="s">
        <v>36</v>
      </c>
      <c r="G6" s="2" t="s">
        <v>32</v>
      </c>
      <c r="I6" s="1" t="s">
        <v>45</v>
      </c>
      <c r="J6" s="11" t="s">
        <v>51</v>
      </c>
      <c r="K6" s="2" t="s">
        <v>57</v>
      </c>
    </row>
    <row r="7" spans="2:11" ht="14.25" thickBot="1" x14ac:dyDescent="0.2">
      <c r="E7" s="15" t="s">
        <v>33</v>
      </c>
      <c r="F7" s="16" t="s">
        <v>38</v>
      </c>
      <c r="G7" s="17" t="s">
        <v>34</v>
      </c>
      <c r="I7" s="1" t="s">
        <v>46</v>
      </c>
      <c r="J7" s="11" t="s">
        <v>52</v>
      </c>
      <c r="K7" s="2" t="s">
        <v>58</v>
      </c>
    </row>
    <row r="8" spans="2:11" ht="14.25" thickBot="1" x14ac:dyDescent="0.2">
      <c r="I8" s="3" t="s">
        <v>47</v>
      </c>
      <c r="J8" s="20" t="s">
        <v>53</v>
      </c>
      <c r="K8" s="4" t="s">
        <v>59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2"/>
  <sheetViews>
    <sheetView topLeftCell="N1" zoomScaleNormal="100" workbookViewId="0">
      <selection activeCell="X16" sqref="X16"/>
    </sheetView>
  </sheetViews>
  <sheetFormatPr defaultRowHeight="13.5" x14ac:dyDescent="0.15"/>
  <cols>
    <col min="4" max="4" width="32.125" bestFit="1" customWidth="1"/>
    <col min="6" max="10" width="9" style="24"/>
    <col min="11" max="11" width="27.375" style="24" customWidth="1"/>
    <col min="12" max="14" width="9" style="24"/>
    <col min="16" max="16" width="11.25" bestFit="1" customWidth="1"/>
    <col min="17" max="17" width="11.25" customWidth="1"/>
    <col min="18" max="18" width="21.25" bestFit="1" customWidth="1"/>
    <col min="19" max="19" width="32.75" customWidth="1"/>
    <col min="21" max="21" width="13.375" style="24" bestFit="1" customWidth="1"/>
    <col min="22" max="22" width="35.625" style="24" bestFit="1" customWidth="1"/>
    <col min="24" max="24" width="37.75" style="24" bestFit="1" customWidth="1"/>
    <col min="25" max="25" width="12" style="24" customWidth="1"/>
  </cols>
  <sheetData>
    <row r="1" spans="2:25" ht="14.25" thickBot="1" x14ac:dyDescent="0.2"/>
    <row r="2" spans="2:25" x14ac:dyDescent="0.15">
      <c r="B2" s="56" t="s">
        <v>63</v>
      </c>
      <c r="C2" s="54"/>
      <c r="D2" s="55" t="s">
        <v>65</v>
      </c>
      <c r="F2" s="56" t="s">
        <v>75</v>
      </c>
      <c r="G2" s="54"/>
      <c r="H2" s="54"/>
      <c r="I2" s="54" t="s">
        <v>76</v>
      </c>
      <c r="J2" s="54"/>
      <c r="K2" s="54" t="s">
        <v>77</v>
      </c>
      <c r="L2" s="54" t="s">
        <v>81</v>
      </c>
      <c r="M2" s="54"/>
      <c r="N2" s="55"/>
      <c r="P2" s="12" t="s">
        <v>97</v>
      </c>
      <c r="Q2" s="13" t="s">
        <v>98</v>
      </c>
      <c r="R2" s="13" t="s">
        <v>110</v>
      </c>
      <c r="S2" s="14" t="s">
        <v>96</v>
      </c>
      <c r="U2" s="34" t="s">
        <v>118</v>
      </c>
      <c r="V2" s="33" t="s">
        <v>121</v>
      </c>
      <c r="X2" s="39" t="s">
        <v>122</v>
      </c>
      <c r="Y2" s="38" t="s">
        <v>123</v>
      </c>
    </row>
    <row r="3" spans="2:25" x14ac:dyDescent="0.15">
      <c r="B3" s="21" t="s">
        <v>62</v>
      </c>
      <c r="C3" s="22" t="s">
        <v>64</v>
      </c>
      <c r="D3" s="57"/>
      <c r="F3" s="25" t="s">
        <v>70</v>
      </c>
      <c r="G3" s="26" t="s">
        <v>71</v>
      </c>
      <c r="H3" s="26" t="s">
        <v>72</v>
      </c>
      <c r="I3" s="26" t="s">
        <v>73</v>
      </c>
      <c r="J3" s="26" t="s">
        <v>74</v>
      </c>
      <c r="K3" s="58"/>
      <c r="L3" s="26" t="s">
        <v>78</v>
      </c>
      <c r="M3" s="26" t="s">
        <v>79</v>
      </c>
      <c r="N3" s="23" t="s">
        <v>80</v>
      </c>
      <c r="P3" s="1">
        <v>0</v>
      </c>
      <c r="Q3" s="35" t="s">
        <v>99</v>
      </c>
      <c r="R3" s="35">
        <v>0</v>
      </c>
      <c r="S3" s="2" t="s">
        <v>112</v>
      </c>
      <c r="U3" s="27" t="s">
        <v>120</v>
      </c>
      <c r="V3" s="29">
        <f>8*256</f>
        <v>2048</v>
      </c>
      <c r="X3" s="27" t="s">
        <v>124</v>
      </c>
      <c r="Y3" s="29" t="s">
        <v>132</v>
      </c>
    </row>
    <row r="4" spans="2:25" x14ac:dyDescent="0.15">
      <c r="B4" s="1">
        <v>0</v>
      </c>
      <c r="C4" s="11">
        <v>0</v>
      </c>
      <c r="D4" s="2" t="s">
        <v>66</v>
      </c>
      <c r="F4" s="27">
        <v>0</v>
      </c>
      <c r="G4" s="28">
        <v>0</v>
      </c>
      <c r="H4" s="28">
        <v>0</v>
      </c>
      <c r="I4" s="28">
        <v>0</v>
      </c>
      <c r="J4" s="28">
        <v>0</v>
      </c>
      <c r="K4" s="28" t="s">
        <v>85</v>
      </c>
      <c r="L4" s="28" t="s">
        <v>83</v>
      </c>
      <c r="M4" s="28" t="s">
        <v>83</v>
      </c>
      <c r="N4" s="29" t="s">
        <v>83</v>
      </c>
      <c r="P4" s="1">
        <v>1</v>
      </c>
      <c r="Q4" s="35" t="s">
        <v>99</v>
      </c>
      <c r="R4" s="35">
        <v>0</v>
      </c>
      <c r="S4" s="2" t="s">
        <v>115</v>
      </c>
      <c r="U4" s="27" t="s">
        <v>119</v>
      </c>
      <c r="V4" s="29">
        <f>8*256</f>
        <v>2048</v>
      </c>
      <c r="X4" s="27" t="s">
        <v>125</v>
      </c>
      <c r="Y4" s="29" t="s">
        <v>133</v>
      </c>
    </row>
    <row r="5" spans="2:25" x14ac:dyDescent="0.15">
      <c r="B5" s="1">
        <v>0</v>
      </c>
      <c r="C5" s="11">
        <v>1</v>
      </c>
      <c r="D5" s="2" t="s">
        <v>68</v>
      </c>
      <c r="F5" s="27">
        <v>0</v>
      </c>
      <c r="G5" s="28">
        <v>0</v>
      </c>
      <c r="H5" s="28">
        <v>0</v>
      </c>
      <c r="I5" s="28">
        <v>0</v>
      </c>
      <c r="J5" s="28">
        <v>1</v>
      </c>
      <c r="K5" s="28" t="s">
        <v>84</v>
      </c>
      <c r="L5" s="28" t="s">
        <v>83</v>
      </c>
      <c r="M5" s="28" t="s">
        <v>83</v>
      </c>
      <c r="N5" s="29" t="s">
        <v>83</v>
      </c>
      <c r="P5" s="1">
        <v>2</v>
      </c>
      <c r="Q5" s="36" t="s">
        <v>100</v>
      </c>
      <c r="R5" s="36">
        <v>0</v>
      </c>
      <c r="S5" s="2" t="s">
        <v>111</v>
      </c>
      <c r="U5" s="27">
        <v>1</v>
      </c>
      <c r="V5" s="29">
        <f>8*256</f>
        <v>2048</v>
      </c>
      <c r="X5" s="27" t="s">
        <v>126</v>
      </c>
      <c r="Y5" s="29" t="s">
        <v>134</v>
      </c>
    </row>
    <row r="6" spans="2:25" x14ac:dyDescent="0.15">
      <c r="B6" s="1">
        <v>1</v>
      </c>
      <c r="C6" s="11">
        <v>0</v>
      </c>
      <c r="D6" s="2" t="s">
        <v>67</v>
      </c>
      <c r="F6" s="27">
        <v>0</v>
      </c>
      <c r="G6" s="28">
        <v>0</v>
      </c>
      <c r="H6" s="28">
        <v>0</v>
      </c>
      <c r="I6" s="28">
        <v>1</v>
      </c>
      <c r="J6" s="28">
        <v>0</v>
      </c>
      <c r="K6" s="28" t="s">
        <v>86</v>
      </c>
      <c r="L6" s="28" t="s">
        <v>83</v>
      </c>
      <c r="M6" s="28" t="s">
        <v>83</v>
      </c>
      <c r="N6" s="29" t="s">
        <v>83</v>
      </c>
      <c r="P6" s="1">
        <v>3</v>
      </c>
      <c r="Q6" s="36" t="s">
        <v>99</v>
      </c>
      <c r="R6" s="36">
        <v>0</v>
      </c>
      <c r="S6" s="2" t="s">
        <v>114</v>
      </c>
      <c r="U6" s="27">
        <v>2</v>
      </c>
      <c r="V6" s="29">
        <f>8*256*3</f>
        <v>6144</v>
      </c>
      <c r="X6" s="27" t="s">
        <v>127</v>
      </c>
      <c r="Y6" s="29" t="s">
        <v>135</v>
      </c>
    </row>
    <row r="7" spans="2:25" ht="14.25" thickBot="1" x14ac:dyDescent="0.2">
      <c r="B7" s="3">
        <v>1</v>
      </c>
      <c r="C7" s="20">
        <v>1</v>
      </c>
      <c r="D7" s="4" t="s">
        <v>69</v>
      </c>
      <c r="F7" s="27">
        <v>0</v>
      </c>
      <c r="G7" s="28">
        <v>0</v>
      </c>
      <c r="H7" s="28">
        <v>0</v>
      </c>
      <c r="I7" s="28">
        <v>1</v>
      </c>
      <c r="J7" s="28">
        <v>1</v>
      </c>
      <c r="K7" s="28" t="s">
        <v>94</v>
      </c>
      <c r="L7" s="28" t="s">
        <v>95</v>
      </c>
      <c r="M7" s="28" t="s">
        <v>95</v>
      </c>
      <c r="N7" s="29" t="s">
        <v>95</v>
      </c>
      <c r="P7" s="1">
        <v>4</v>
      </c>
      <c r="Q7" s="36" t="s">
        <v>99</v>
      </c>
      <c r="R7" s="36">
        <v>0</v>
      </c>
      <c r="S7" s="2" t="s">
        <v>114</v>
      </c>
      <c r="U7" s="27">
        <v>3</v>
      </c>
      <c r="V7" s="29">
        <f>8*256</f>
        <v>2048</v>
      </c>
      <c r="X7" s="27" t="s">
        <v>128</v>
      </c>
      <c r="Y7" s="29" t="s">
        <v>136</v>
      </c>
    </row>
    <row r="8" spans="2:25" ht="14.25" thickBot="1" x14ac:dyDescent="0.2">
      <c r="F8" s="27">
        <v>0</v>
      </c>
      <c r="G8" s="28">
        <v>0</v>
      </c>
      <c r="H8" s="28">
        <v>1</v>
      </c>
      <c r="I8" s="28">
        <v>0</v>
      </c>
      <c r="J8" s="28">
        <v>0</v>
      </c>
      <c r="K8" s="28" t="s">
        <v>88</v>
      </c>
      <c r="L8" s="28" t="s">
        <v>83</v>
      </c>
      <c r="M8" s="28" t="s">
        <v>83</v>
      </c>
      <c r="N8" s="29" t="s">
        <v>83</v>
      </c>
      <c r="P8" s="1">
        <v>5</v>
      </c>
      <c r="Q8" s="36" t="s">
        <v>101</v>
      </c>
      <c r="R8" s="36">
        <v>1</v>
      </c>
      <c r="S8" s="2" t="s">
        <v>112</v>
      </c>
      <c r="U8" s="30">
        <v>4</v>
      </c>
      <c r="V8" s="32">
        <f>8*256*3</f>
        <v>6144</v>
      </c>
      <c r="X8" s="27" t="s">
        <v>129</v>
      </c>
      <c r="Y8" s="29" t="s">
        <v>137</v>
      </c>
    </row>
    <row r="9" spans="2:25" x14ac:dyDescent="0.15">
      <c r="F9" s="27">
        <v>0</v>
      </c>
      <c r="G9" s="28">
        <v>0</v>
      </c>
      <c r="H9" s="28">
        <v>1</v>
      </c>
      <c r="I9" s="28">
        <v>0</v>
      </c>
      <c r="J9" s="28">
        <v>1</v>
      </c>
      <c r="K9" s="28" t="s">
        <v>94</v>
      </c>
      <c r="L9" s="28" t="s">
        <v>95</v>
      </c>
      <c r="M9" s="28" t="s">
        <v>95</v>
      </c>
      <c r="N9" s="29" t="s">
        <v>95</v>
      </c>
      <c r="P9" s="1">
        <v>6</v>
      </c>
      <c r="Q9" s="36" t="s">
        <v>102</v>
      </c>
      <c r="R9" s="36">
        <v>1</v>
      </c>
      <c r="S9" s="2" t="s">
        <v>113</v>
      </c>
      <c r="X9" s="27" t="s">
        <v>130</v>
      </c>
      <c r="Y9" s="29" t="s">
        <v>138</v>
      </c>
    </row>
    <row r="10" spans="2:25" ht="14.25" thickBot="1" x14ac:dyDescent="0.2">
      <c r="F10" s="27">
        <v>0</v>
      </c>
      <c r="G10" s="28">
        <v>0</v>
      </c>
      <c r="H10" s="28">
        <v>1</v>
      </c>
      <c r="I10" s="28">
        <v>1</v>
      </c>
      <c r="J10" s="28">
        <v>0</v>
      </c>
      <c r="K10" s="28" t="s">
        <v>94</v>
      </c>
      <c r="L10" s="28" t="s">
        <v>95</v>
      </c>
      <c r="M10" s="28" t="s">
        <v>95</v>
      </c>
      <c r="N10" s="29" t="s">
        <v>95</v>
      </c>
      <c r="P10" s="1">
        <v>7</v>
      </c>
      <c r="Q10" s="36" t="s">
        <v>99</v>
      </c>
      <c r="R10" s="36">
        <v>1</v>
      </c>
      <c r="S10" s="2" t="s">
        <v>111</v>
      </c>
      <c r="X10" s="30" t="s">
        <v>131</v>
      </c>
      <c r="Y10" s="32" t="s">
        <v>139</v>
      </c>
    </row>
    <row r="11" spans="2:25" x14ac:dyDescent="0.15">
      <c r="F11" s="27">
        <v>0</v>
      </c>
      <c r="G11" s="28">
        <v>0</v>
      </c>
      <c r="H11" s="28">
        <v>1</v>
      </c>
      <c r="I11" s="28">
        <v>1</v>
      </c>
      <c r="J11" s="28">
        <v>1</v>
      </c>
      <c r="K11" s="28" t="s">
        <v>94</v>
      </c>
      <c r="L11" s="28" t="s">
        <v>95</v>
      </c>
      <c r="M11" s="28" t="s">
        <v>95</v>
      </c>
      <c r="N11" s="29" t="s">
        <v>95</v>
      </c>
      <c r="P11" s="1">
        <v>8</v>
      </c>
      <c r="Q11" s="36" t="s">
        <v>103</v>
      </c>
      <c r="R11" s="36">
        <v>1</v>
      </c>
      <c r="S11" s="2" t="s">
        <v>117</v>
      </c>
    </row>
    <row r="12" spans="2:25" x14ac:dyDescent="0.15">
      <c r="F12" s="27">
        <v>0</v>
      </c>
      <c r="G12" s="28">
        <v>1</v>
      </c>
      <c r="H12" s="28">
        <v>0</v>
      </c>
      <c r="I12" s="28">
        <v>0</v>
      </c>
      <c r="J12" s="28">
        <v>0</v>
      </c>
      <c r="K12" s="28" t="s">
        <v>89</v>
      </c>
      <c r="L12" s="28" t="s">
        <v>82</v>
      </c>
      <c r="M12" s="28" t="s">
        <v>83</v>
      </c>
      <c r="N12" s="29" t="s">
        <v>83</v>
      </c>
      <c r="P12" s="1">
        <v>9</v>
      </c>
      <c r="Q12" s="36" t="s">
        <v>104</v>
      </c>
      <c r="R12" s="36">
        <v>1</v>
      </c>
      <c r="S12" s="2" t="s">
        <v>116</v>
      </c>
    </row>
    <row r="13" spans="2:25" x14ac:dyDescent="0.15">
      <c r="F13" s="27">
        <v>0</v>
      </c>
      <c r="G13" s="28">
        <v>1</v>
      </c>
      <c r="H13" s="28">
        <v>0</v>
      </c>
      <c r="I13" s="28">
        <v>0</v>
      </c>
      <c r="J13" s="28">
        <v>1</v>
      </c>
      <c r="K13" s="28" t="s">
        <v>94</v>
      </c>
      <c r="L13" s="28" t="s">
        <v>95</v>
      </c>
      <c r="M13" s="28" t="s">
        <v>95</v>
      </c>
      <c r="N13" s="29" t="s">
        <v>95</v>
      </c>
      <c r="P13" s="1">
        <v>10</v>
      </c>
      <c r="Q13" s="36" t="s">
        <v>101</v>
      </c>
      <c r="R13" s="36">
        <v>2</v>
      </c>
      <c r="S13" s="2" t="s">
        <v>112</v>
      </c>
    </row>
    <row r="14" spans="2:25" x14ac:dyDescent="0.15">
      <c r="F14" s="27">
        <v>0</v>
      </c>
      <c r="G14" s="28">
        <v>1</v>
      </c>
      <c r="H14" s="28">
        <v>0</v>
      </c>
      <c r="I14" s="28">
        <v>1</v>
      </c>
      <c r="J14" s="28">
        <v>0</v>
      </c>
      <c r="K14" s="28" t="s">
        <v>87</v>
      </c>
      <c r="L14" s="28" t="s">
        <v>82</v>
      </c>
      <c r="M14" s="28" t="s">
        <v>83</v>
      </c>
      <c r="N14" s="29" t="s">
        <v>83</v>
      </c>
      <c r="P14" s="1">
        <v>11</v>
      </c>
      <c r="Q14" s="36" t="s">
        <v>102</v>
      </c>
      <c r="R14" s="36">
        <v>2</v>
      </c>
      <c r="S14" s="2" t="s">
        <v>113</v>
      </c>
    </row>
    <row r="15" spans="2:25" x14ac:dyDescent="0.15">
      <c r="F15" s="27">
        <v>0</v>
      </c>
      <c r="G15" s="28">
        <v>1</v>
      </c>
      <c r="H15" s="28">
        <v>0</v>
      </c>
      <c r="I15" s="28">
        <v>1</v>
      </c>
      <c r="J15" s="28">
        <v>1</v>
      </c>
      <c r="K15" s="28" t="s">
        <v>94</v>
      </c>
      <c r="L15" s="28" t="s">
        <v>95</v>
      </c>
      <c r="M15" s="28" t="s">
        <v>95</v>
      </c>
      <c r="N15" s="29" t="s">
        <v>95</v>
      </c>
      <c r="P15" s="1">
        <v>12</v>
      </c>
      <c r="Q15" s="36" t="s">
        <v>99</v>
      </c>
      <c r="R15" s="36">
        <v>2</v>
      </c>
      <c r="S15" s="2" t="s">
        <v>111</v>
      </c>
    </row>
    <row r="16" spans="2:25" x14ac:dyDescent="0.15">
      <c r="F16" s="27">
        <v>0</v>
      </c>
      <c r="G16" s="28">
        <v>1</v>
      </c>
      <c r="H16" s="28">
        <v>1</v>
      </c>
      <c r="I16" s="28">
        <v>0</v>
      </c>
      <c r="J16" s="28">
        <v>0</v>
      </c>
      <c r="K16" s="28" t="s">
        <v>90</v>
      </c>
      <c r="L16" s="28" t="s">
        <v>82</v>
      </c>
      <c r="M16" s="28" t="s">
        <v>83</v>
      </c>
      <c r="N16" s="29" t="s">
        <v>83</v>
      </c>
      <c r="P16" s="1">
        <v>13</v>
      </c>
      <c r="Q16" s="36" t="s">
        <v>103</v>
      </c>
      <c r="R16" s="36">
        <v>2</v>
      </c>
      <c r="S16" s="2" t="s">
        <v>117</v>
      </c>
    </row>
    <row r="17" spans="6:19" x14ac:dyDescent="0.15">
      <c r="F17" s="27">
        <v>0</v>
      </c>
      <c r="G17" s="28">
        <v>1</v>
      </c>
      <c r="H17" s="28">
        <v>1</v>
      </c>
      <c r="I17" s="28">
        <v>0</v>
      </c>
      <c r="J17" s="28">
        <v>1</v>
      </c>
      <c r="K17" s="28" t="s">
        <v>94</v>
      </c>
      <c r="L17" s="28" t="s">
        <v>95</v>
      </c>
      <c r="M17" s="28" t="s">
        <v>95</v>
      </c>
      <c r="N17" s="29" t="s">
        <v>95</v>
      </c>
      <c r="P17" s="1">
        <v>14</v>
      </c>
      <c r="Q17" s="36" t="s">
        <v>104</v>
      </c>
      <c r="R17" s="36">
        <v>2</v>
      </c>
      <c r="S17" s="2" t="s">
        <v>116</v>
      </c>
    </row>
    <row r="18" spans="6:19" x14ac:dyDescent="0.15">
      <c r="F18" s="27">
        <v>0</v>
      </c>
      <c r="G18" s="28">
        <v>1</v>
      </c>
      <c r="H18" s="28">
        <v>1</v>
      </c>
      <c r="I18" s="28">
        <v>1</v>
      </c>
      <c r="J18" s="28">
        <v>0</v>
      </c>
      <c r="K18" s="28" t="s">
        <v>94</v>
      </c>
      <c r="L18" s="28" t="s">
        <v>95</v>
      </c>
      <c r="M18" s="28" t="s">
        <v>95</v>
      </c>
      <c r="N18" s="29" t="s">
        <v>95</v>
      </c>
      <c r="P18" s="1">
        <v>15</v>
      </c>
      <c r="Q18" s="36" t="s">
        <v>100</v>
      </c>
      <c r="R18" s="36">
        <v>3</v>
      </c>
      <c r="S18" s="2" t="s">
        <v>112</v>
      </c>
    </row>
    <row r="19" spans="6:19" x14ac:dyDescent="0.15">
      <c r="F19" s="27">
        <v>0</v>
      </c>
      <c r="G19" s="28">
        <v>1</v>
      </c>
      <c r="H19" s="28">
        <v>1</v>
      </c>
      <c r="I19" s="28">
        <v>1</v>
      </c>
      <c r="J19" s="28">
        <v>1</v>
      </c>
      <c r="K19" s="28" t="s">
        <v>94</v>
      </c>
      <c r="L19" s="28" t="s">
        <v>95</v>
      </c>
      <c r="M19" s="28" t="s">
        <v>95</v>
      </c>
      <c r="N19" s="29" t="s">
        <v>95</v>
      </c>
      <c r="P19" s="1">
        <v>16</v>
      </c>
      <c r="Q19" s="36" t="s">
        <v>99</v>
      </c>
      <c r="R19" s="36">
        <v>3</v>
      </c>
      <c r="S19" s="2" t="s">
        <v>114</v>
      </c>
    </row>
    <row r="20" spans="6:19" x14ac:dyDescent="0.15">
      <c r="F20" s="27">
        <v>1</v>
      </c>
      <c r="G20" s="28">
        <v>0</v>
      </c>
      <c r="H20" s="28">
        <v>0</v>
      </c>
      <c r="I20" s="28">
        <v>0</v>
      </c>
      <c r="J20" s="28">
        <v>0</v>
      </c>
      <c r="K20" s="28" t="s">
        <v>91</v>
      </c>
      <c r="L20" s="28" t="s">
        <v>82</v>
      </c>
      <c r="M20" s="28" t="s">
        <v>83</v>
      </c>
      <c r="N20" s="29" t="s">
        <v>83</v>
      </c>
      <c r="P20" s="1">
        <v>17</v>
      </c>
      <c r="Q20" s="36" t="s">
        <v>99</v>
      </c>
      <c r="R20" s="36">
        <v>3</v>
      </c>
      <c r="S20" s="2" t="s">
        <v>111</v>
      </c>
    </row>
    <row r="21" spans="6:19" x14ac:dyDescent="0.15">
      <c r="F21" s="27">
        <v>1</v>
      </c>
      <c r="G21" s="28">
        <v>0</v>
      </c>
      <c r="H21" s="28">
        <v>0</v>
      </c>
      <c r="I21" s="28">
        <v>0</v>
      </c>
      <c r="J21" s="28">
        <v>1</v>
      </c>
      <c r="K21" s="28" t="s">
        <v>94</v>
      </c>
      <c r="L21" s="28" t="s">
        <v>95</v>
      </c>
      <c r="M21" s="28" t="s">
        <v>95</v>
      </c>
      <c r="N21" s="29" t="s">
        <v>95</v>
      </c>
      <c r="P21" s="1">
        <v>18</v>
      </c>
      <c r="Q21" s="36" t="s">
        <v>103</v>
      </c>
      <c r="R21" s="36">
        <v>3</v>
      </c>
      <c r="S21" s="2" t="s">
        <v>117</v>
      </c>
    </row>
    <row r="22" spans="6:19" x14ac:dyDescent="0.15">
      <c r="F22" s="27">
        <v>1</v>
      </c>
      <c r="G22" s="28">
        <v>0</v>
      </c>
      <c r="H22" s="28">
        <v>0</v>
      </c>
      <c r="I22" s="28">
        <v>1</v>
      </c>
      <c r="J22" s="28">
        <v>0</v>
      </c>
      <c r="K22" s="28" t="s">
        <v>94</v>
      </c>
      <c r="L22" s="28" t="s">
        <v>95</v>
      </c>
      <c r="M22" s="28" t="s">
        <v>95</v>
      </c>
      <c r="N22" s="29" t="s">
        <v>95</v>
      </c>
      <c r="P22" s="1">
        <v>19</v>
      </c>
      <c r="Q22" s="36" t="s">
        <v>104</v>
      </c>
      <c r="R22" s="36">
        <v>3</v>
      </c>
      <c r="S22" s="2" t="s">
        <v>116</v>
      </c>
    </row>
    <row r="23" spans="6:19" x14ac:dyDescent="0.15">
      <c r="F23" s="27">
        <v>1</v>
      </c>
      <c r="G23" s="28">
        <v>0</v>
      </c>
      <c r="H23" s="28">
        <v>0</v>
      </c>
      <c r="I23" s="28">
        <v>1</v>
      </c>
      <c r="J23" s="28">
        <v>1</v>
      </c>
      <c r="K23" s="28" t="s">
        <v>94</v>
      </c>
      <c r="L23" s="28" t="s">
        <v>95</v>
      </c>
      <c r="M23" s="28" t="s">
        <v>95</v>
      </c>
      <c r="N23" s="29" t="s">
        <v>95</v>
      </c>
      <c r="P23" s="1">
        <v>20</v>
      </c>
      <c r="Q23" s="36" t="s">
        <v>101</v>
      </c>
      <c r="R23" s="36">
        <v>4</v>
      </c>
      <c r="S23" s="2" t="s">
        <v>112</v>
      </c>
    </row>
    <row r="24" spans="6:19" x14ac:dyDescent="0.15">
      <c r="F24" s="27">
        <v>1</v>
      </c>
      <c r="G24" s="28">
        <v>0</v>
      </c>
      <c r="H24" s="28">
        <v>1</v>
      </c>
      <c r="I24" s="28">
        <v>0</v>
      </c>
      <c r="J24" s="28">
        <v>0</v>
      </c>
      <c r="K24" s="28" t="s">
        <v>92</v>
      </c>
      <c r="L24" s="28" t="s">
        <v>82</v>
      </c>
      <c r="M24" s="28" t="s">
        <v>83</v>
      </c>
      <c r="N24" s="29" t="s">
        <v>83</v>
      </c>
      <c r="P24" s="1">
        <v>21</v>
      </c>
      <c r="Q24" s="36" t="s">
        <v>102</v>
      </c>
      <c r="R24" s="36">
        <v>4</v>
      </c>
      <c r="S24" s="2" t="s">
        <v>113</v>
      </c>
    </row>
    <row r="25" spans="6:19" x14ac:dyDescent="0.15">
      <c r="F25" s="27">
        <v>1</v>
      </c>
      <c r="G25" s="28">
        <v>0</v>
      </c>
      <c r="H25" s="28">
        <v>1</v>
      </c>
      <c r="I25" s="28">
        <v>0</v>
      </c>
      <c r="J25" s="28">
        <v>1</v>
      </c>
      <c r="K25" s="28" t="s">
        <v>94</v>
      </c>
      <c r="L25" s="28" t="s">
        <v>95</v>
      </c>
      <c r="M25" s="28" t="s">
        <v>95</v>
      </c>
      <c r="N25" s="29" t="s">
        <v>95</v>
      </c>
      <c r="P25" s="1">
        <v>22</v>
      </c>
      <c r="Q25" s="36" t="s">
        <v>99</v>
      </c>
      <c r="R25" s="36">
        <v>4</v>
      </c>
      <c r="S25" s="2" t="s">
        <v>111</v>
      </c>
    </row>
    <row r="26" spans="6:19" x14ac:dyDescent="0.15">
      <c r="F26" s="27">
        <v>1</v>
      </c>
      <c r="G26" s="28">
        <v>0</v>
      </c>
      <c r="H26" s="28">
        <v>1</v>
      </c>
      <c r="I26" s="28">
        <v>1</v>
      </c>
      <c r="J26" s="28">
        <v>0</v>
      </c>
      <c r="K26" s="28" t="s">
        <v>94</v>
      </c>
      <c r="L26" s="28" t="s">
        <v>95</v>
      </c>
      <c r="M26" s="28" t="s">
        <v>95</v>
      </c>
      <c r="N26" s="29" t="s">
        <v>95</v>
      </c>
      <c r="P26" s="1">
        <v>23</v>
      </c>
      <c r="Q26" s="36" t="s">
        <v>105</v>
      </c>
      <c r="R26" s="36">
        <v>4</v>
      </c>
      <c r="S26" s="2" t="s">
        <v>117</v>
      </c>
    </row>
    <row r="27" spans="6:19" x14ac:dyDescent="0.15">
      <c r="F27" s="27">
        <v>1</v>
      </c>
      <c r="G27" s="28">
        <v>0</v>
      </c>
      <c r="H27" s="28">
        <v>1</v>
      </c>
      <c r="I27" s="28">
        <v>1</v>
      </c>
      <c r="J27" s="28">
        <v>1</v>
      </c>
      <c r="K27" s="28" t="s">
        <v>94</v>
      </c>
      <c r="L27" s="28" t="s">
        <v>95</v>
      </c>
      <c r="M27" s="28" t="s">
        <v>95</v>
      </c>
      <c r="N27" s="29" t="s">
        <v>95</v>
      </c>
      <c r="P27" s="1">
        <v>24</v>
      </c>
      <c r="Q27" s="36" t="s">
        <v>104</v>
      </c>
      <c r="R27" s="36">
        <v>4</v>
      </c>
      <c r="S27" s="2" t="s">
        <v>116</v>
      </c>
    </row>
    <row r="28" spans="6:19" x14ac:dyDescent="0.15">
      <c r="F28" s="27">
        <v>1</v>
      </c>
      <c r="G28" s="28">
        <v>1</v>
      </c>
      <c r="H28" s="28">
        <v>0</v>
      </c>
      <c r="I28" s="28">
        <v>0</v>
      </c>
      <c r="J28" s="28">
        <v>0</v>
      </c>
      <c r="K28" s="28" t="s">
        <v>94</v>
      </c>
      <c r="L28" s="28" t="s">
        <v>95</v>
      </c>
      <c r="M28" s="28" t="s">
        <v>95</v>
      </c>
      <c r="N28" s="29" t="s">
        <v>95</v>
      </c>
      <c r="P28" s="1">
        <v>25</v>
      </c>
      <c r="Q28" s="36" t="s">
        <v>99</v>
      </c>
      <c r="R28" s="36">
        <v>5</v>
      </c>
      <c r="S28" s="2" t="s">
        <v>112</v>
      </c>
    </row>
    <row r="29" spans="6:19" x14ac:dyDescent="0.15">
      <c r="F29" s="27">
        <v>1</v>
      </c>
      <c r="G29" s="28">
        <v>1</v>
      </c>
      <c r="H29" s="28">
        <v>0</v>
      </c>
      <c r="I29" s="28">
        <v>0</v>
      </c>
      <c r="J29" s="28">
        <v>1</v>
      </c>
      <c r="K29" s="28" t="s">
        <v>94</v>
      </c>
      <c r="L29" s="28" t="s">
        <v>95</v>
      </c>
      <c r="M29" s="28" t="s">
        <v>95</v>
      </c>
      <c r="N29" s="29" t="s">
        <v>95</v>
      </c>
      <c r="P29" s="1">
        <v>26</v>
      </c>
      <c r="Q29" s="36" t="s">
        <v>99</v>
      </c>
      <c r="R29" s="36">
        <v>5</v>
      </c>
      <c r="S29" s="2" t="s">
        <v>114</v>
      </c>
    </row>
    <row r="30" spans="6:19" x14ac:dyDescent="0.15">
      <c r="F30" s="27">
        <v>1</v>
      </c>
      <c r="G30" s="28">
        <v>1</v>
      </c>
      <c r="H30" s="28">
        <v>0</v>
      </c>
      <c r="I30" s="28">
        <v>1</v>
      </c>
      <c r="J30" s="28">
        <v>0</v>
      </c>
      <c r="K30" s="28" t="s">
        <v>94</v>
      </c>
      <c r="L30" s="28" t="s">
        <v>95</v>
      </c>
      <c r="M30" s="28" t="s">
        <v>95</v>
      </c>
      <c r="N30" s="29" t="s">
        <v>95</v>
      </c>
      <c r="P30" s="1">
        <v>27</v>
      </c>
      <c r="Q30" s="36" t="s">
        <v>99</v>
      </c>
      <c r="R30" s="36">
        <v>5</v>
      </c>
      <c r="S30" s="2" t="s">
        <v>114</v>
      </c>
    </row>
    <row r="31" spans="6:19" x14ac:dyDescent="0.15">
      <c r="F31" s="27">
        <v>1</v>
      </c>
      <c r="G31" s="28">
        <v>1</v>
      </c>
      <c r="H31" s="28">
        <v>0</v>
      </c>
      <c r="I31" s="28">
        <v>1</v>
      </c>
      <c r="J31" s="28">
        <v>1</v>
      </c>
      <c r="K31" s="28" t="s">
        <v>94</v>
      </c>
      <c r="L31" s="28" t="s">
        <v>95</v>
      </c>
      <c r="M31" s="28" t="s">
        <v>95</v>
      </c>
      <c r="N31" s="29" t="s">
        <v>95</v>
      </c>
      <c r="P31" s="1">
        <v>28</v>
      </c>
      <c r="Q31" s="36" t="s">
        <v>106</v>
      </c>
      <c r="R31" s="36">
        <v>5</v>
      </c>
      <c r="S31" s="2" t="s">
        <v>117</v>
      </c>
    </row>
    <row r="32" spans="6:19" x14ac:dyDescent="0.15">
      <c r="F32" s="27">
        <v>1</v>
      </c>
      <c r="G32" s="28">
        <v>1</v>
      </c>
      <c r="H32" s="28">
        <v>1</v>
      </c>
      <c r="I32" s="28">
        <v>0</v>
      </c>
      <c r="J32" s="28">
        <v>0</v>
      </c>
      <c r="K32" s="28" t="s">
        <v>93</v>
      </c>
      <c r="L32" s="28" t="s">
        <v>82</v>
      </c>
      <c r="M32" s="28" t="s">
        <v>83</v>
      </c>
      <c r="N32" s="29" t="s">
        <v>83</v>
      </c>
      <c r="P32" s="1">
        <v>29</v>
      </c>
      <c r="Q32" s="36" t="s">
        <v>107</v>
      </c>
      <c r="R32" s="36">
        <v>5</v>
      </c>
      <c r="S32" s="2" t="s">
        <v>116</v>
      </c>
    </row>
    <row r="33" spans="6:19" x14ac:dyDescent="0.15">
      <c r="F33" s="27">
        <v>1</v>
      </c>
      <c r="G33" s="28">
        <v>1</v>
      </c>
      <c r="H33" s="28">
        <v>1</v>
      </c>
      <c r="I33" s="28">
        <v>0</v>
      </c>
      <c r="J33" s="28">
        <v>1</v>
      </c>
      <c r="K33" s="28" t="s">
        <v>94</v>
      </c>
      <c r="L33" s="28" t="s">
        <v>95</v>
      </c>
      <c r="M33" s="28" t="s">
        <v>95</v>
      </c>
      <c r="N33" s="29" t="s">
        <v>95</v>
      </c>
      <c r="P33" s="1">
        <v>30</v>
      </c>
      <c r="Q33" s="36" t="s">
        <v>99</v>
      </c>
      <c r="R33" s="36">
        <v>6</v>
      </c>
      <c r="S33" s="2" t="s">
        <v>112</v>
      </c>
    </row>
    <row r="34" spans="6:19" x14ac:dyDescent="0.15">
      <c r="F34" s="27">
        <v>1</v>
      </c>
      <c r="G34" s="28">
        <v>1</v>
      </c>
      <c r="H34" s="28">
        <v>1</v>
      </c>
      <c r="I34" s="28">
        <v>1</v>
      </c>
      <c r="J34" s="28">
        <v>0</v>
      </c>
      <c r="K34" s="28" t="s">
        <v>94</v>
      </c>
      <c r="L34" s="28" t="s">
        <v>95</v>
      </c>
      <c r="M34" s="28" t="s">
        <v>95</v>
      </c>
      <c r="N34" s="29" t="s">
        <v>95</v>
      </c>
      <c r="P34" s="1">
        <v>31</v>
      </c>
      <c r="Q34" s="36" t="s">
        <v>99</v>
      </c>
      <c r="R34" s="36">
        <v>6</v>
      </c>
      <c r="S34" s="2" t="s">
        <v>114</v>
      </c>
    </row>
    <row r="35" spans="6:19" ht="14.25" thickBot="1" x14ac:dyDescent="0.2">
      <c r="F35" s="30">
        <v>1</v>
      </c>
      <c r="G35" s="31">
        <v>1</v>
      </c>
      <c r="H35" s="31">
        <v>1</v>
      </c>
      <c r="I35" s="31">
        <v>1</v>
      </c>
      <c r="J35" s="31">
        <v>1</v>
      </c>
      <c r="K35" s="31" t="s">
        <v>94</v>
      </c>
      <c r="L35" s="31" t="s">
        <v>95</v>
      </c>
      <c r="M35" s="31" t="s">
        <v>95</v>
      </c>
      <c r="N35" s="32" t="s">
        <v>95</v>
      </c>
      <c r="P35" s="1">
        <v>32</v>
      </c>
      <c r="Q35" s="36" t="s">
        <v>99</v>
      </c>
      <c r="R35" s="36">
        <v>6</v>
      </c>
      <c r="S35" s="2" t="s">
        <v>114</v>
      </c>
    </row>
    <row r="36" spans="6:19" x14ac:dyDescent="0.15">
      <c r="P36" s="1">
        <v>33</v>
      </c>
      <c r="Q36" s="36" t="s">
        <v>106</v>
      </c>
      <c r="R36" s="36">
        <v>6</v>
      </c>
      <c r="S36" s="2" t="s">
        <v>117</v>
      </c>
    </row>
    <row r="37" spans="6:19" x14ac:dyDescent="0.15">
      <c r="P37" s="1">
        <v>34</v>
      </c>
      <c r="Q37" s="36" t="s">
        <v>107</v>
      </c>
      <c r="R37" s="36">
        <v>6</v>
      </c>
      <c r="S37" s="2" t="s">
        <v>116</v>
      </c>
    </row>
    <row r="38" spans="6:19" x14ac:dyDescent="0.15">
      <c r="P38" s="1">
        <v>35</v>
      </c>
      <c r="Q38" s="36" t="s">
        <v>99</v>
      </c>
      <c r="R38" s="36">
        <v>7</v>
      </c>
      <c r="S38" s="2" t="s">
        <v>112</v>
      </c>
    </row>
    <row r="39" spans="6:19" x14ac:dyDescent="0.15">
      <c r="P39" s="1">
        <v>36</v>
      </c>
      <c r="Q39" s="36" t="s">
        <v>99</v>
      </c>
      <c r="R39" s="36">
        <v>7</v>
      </c>
      <c r="S39" s="2" t="s">
        <v>114</v>
      </c>
    </row>
    <row r="40" spans="6:19" x14ac:dyDescent="0.15">
      <c r="P40" s="1">
        <v>37</v>
      </c>
      <c r="Q40" s="36" t="s">
        <v>99</v>
      </c>
      <c r="R40" s="36">
        <v>7</v>
      </c>
      <c r="S40" s="2" t="s">
        <v>114</v>
      </c>
    </row>
    <row r="41" spans="6:19" x14ac:dyDescent="0.15">
      <c r="P41" s="1">
        <v>38</v>
      </c>
      <c r="Q41" s="36" t="s">
        <v>108</v>
      </c>
      <c r="R41" s="36">
        <v>7</v>
      </c>
      <c r="S41" s="2" t="s">
        <v>117</v>
      </c>
    </row>
    <row r="42" spans="6:19" x14ac:dyDescent="0.15">
      <c r="P42" s="1">
        <v>39</v>
      </c>
      <c r="Q42" s="36" t="s">
        <v>109</v>
      </c>
      <c r="R42" s="36">
        <v>7</v>
      </c>
      <c r="S42" s="2" t="s">
        <v>116</v>
      </c>
    </row>
    <row r="43" spans="6:19" x14ac:dyDescent="0.15">
      <c r="P43" s="1">
        <v>40</v>
      </c>
      <c r="Q43" s="36" t="s">
        <v>99</v>
      </c>
      <c r="R43" s="36">
        <v>8</v>
      </c>
      <c r="S43" s="2" t="s">
        <v>112</v>
      </c>
    </row>
    <row r="44" spans="6:19" x14ac:dyDescent="0.15">
      <c r="P44" s="1">
        <v>41</v>
      </c>
      <c r="Q44" s="36" t="s">
        <v>99</v>
      </c>
      <c r="R44" s="36">
        <v>8</v>
      </c>
      <c r="S44" s="2" t="s">
        <v>114</v>
      </c>
    </row>
    <row r="45" spans="6:19" x14ac:dyDescent="0.15">
      <c r="P45" s="1">
        <v>42</v>
      </c>
      <c r="Q45" s="36" t="s">
        <v>99</v>
      </c>
      <c r="R45" s="36">
        <v>8</v>
      </c>
      <c r="S45" s="2" t="s">
        <v>114</v>
      </c>
    </row>
    <row r="46" spans="6:19" x14ac:dyDescent="0.15">
      <c r="P46" s="1">
        <v>43</v>
      </c>
      <c r="Q46" s="36" t="s">
        <v>108</v>
      </c>
      <c r="R46" s="36">
        <v>8</v>
      </c>
      <c r="S46" s="2" t="s">
        <v>117</v>
      </c>
    </row>
    <row r="47" spans="6:19" x14ac:dyDescent="0.15">
      <c r="P47" s="1">
        <v>44</v>
      </c>
      <c r="Q47" s="36" t="s">
        <v>109</v>
      </c>
      <c r="R47" s="36">
        <v>8</v>
      </c>
      <c r="S47" s="2" t="s">
        <v>116</v>
      </c>
    </row>
    <row r="48" spans="6:19" x14ac:dyDescent="0.15">
      <c r="P48" s="1">
        <v>50</v>
      </c>
      <c r="Q48" s="36" t="s">
        <v>99</v>
      </c>
      <c r="R48" s="36">
        <v>10</v>
      </c>
      <c r="S48" s="2" t="s">
        <v>112</v>
      </c>
    </row>
    <row r="49" spans="16:19" x14ac:dyDescent="0.15">
      <c r="P49" s="1">
        <v>51</v>
      </c>
      <c r="Q49" s="36" t="s">
        <v>99</v>
      </c>
      <c r="R49" s="36">
        <v>10</v>
      </c>
      <c r="S49" s="2" t="s">
        <v>114</v>
      </c>
    </row>
    <row r="50" spans="16:19" x14ac:dyDescent="0.15">
      <c r="P50" s="1">
        <v>52</v>
      </c>
      <c r="Q50" s="36" t="s">
        <v>99</v>
      </c>
      <c r="R50" s="36">
        <v>10</v>
      </c>
      <c r="S50" s="2" t="s">
        <v>114</v>
      </c>
    </row>
    <row r="51" spans="16:19" x14ac:dyDescent="0.15">
      <c r="P51" s="1">
        <v>53</v>
      </c>
      <c r="Q51" s="36" t="s">
        <v>108</v>
      </c>
      <c r="R51" s="36">
        <v>10</v>
      </c>
      <c r="S51" s="2" t="s">
        <v>117</v>
      </c>
    </row>
    <row r="52" spans="16:19" x14ac:dyDescent="0.15">
      <c r="P52" s="1">
        <v>54</v>
      </c>
      <c r="Q52" s="36" t="s">
        <v>109</v>
      </c>
      <c r="R52" s="36">
        <v>10</v>
      </c>
      <c r="S52" s="2" t="s">
        <v>116</v>
      </c>
    </row>
    <row r="53" spans="16:19" x14ac:dyDescent="0.15">
      <c r="P53" s="1">
        <v>55</v>
      </c>
      <c r="Q53" s="36" t="s">
        <v>99</v>
      </c>
      <c r="R53" s="36">
        <v>11</v>
      </c>
      <c r="S53" s="2" t="s">
        <v>112</v>
      </c>
    </row>
    <row r="54" spans="16:19" x14ac:dyDescent="0.15">
      <c r="P54" s="1">
        <v>56</v>
      </c>
      <c r="Q54" s="36" t="s">
        <v>99</v>
      </c>
      <c r="R54" s="36">
        <v>11</v>
      </c>
      <c r="S54" s="2" t="s">
        <v>114</v>
      </c>
    </row>
    <row r="55" spans="16:19" x14ac:dyDescent="0.15">
      <c r="P55" s="1">
        <v>57</v>
      </c>
      <c r="Q55" s="36" t="s">
        <v>99</v>
      </c>
      <c r="R55" s="36">
        <v>11</v>
      </c>
      <c r="S55" s="2" t="s">
        <v>114</v>
      </c>
    </row>
    <row r="56" spans="16:19" x14ac:dyDescent="0.15">
      <c r="P56" s="1">
        <v>58</v>
      </c>
      <c r="Q56" s="36" t="s">
        <v>108</v>
      </c>
      <c r="R56" s="36">
        <v>11</v>
      </c>
      <c r="S56" s="2" t="s">
        <v>117</v>
      </c>
    </row>
    <row r="57" spans="16:19" x14ac:dyDescent="0.15">
      <c r="P57" s="1">
        <v>59</v>
      </c>
      <c r="Q57" s="36" t="s">
        <v>109</v>
      </c>
      <c r="R57" s="36">
        <v>11</v>
      </c>
      <c r="S57" s="2" t="s">
        <v>116</v>
      </c>
    </row>
    <row r="58" spans="16:19" x14ac:dyDescent="0.15">
      <c r="P58" s="1">
        <v>60</v>
      </c>
      <c r="Q58" s="36" t="s">
        <v>99</v>
      </c>
      <c r="R58" s="36">
        <v>12</v>
      </c>
      <c r="S58" s="2" t="s">
        <v>112</v>
      </c>
    </row>
    <row r="59" spans="16:19" x14ac:dyDescent="0.15">
      <c r="P59" s="1">
        <v>61</v>
      </c>
      <c r="Q59" s="36" t="s">
        <v>99</v>
      </c>
      <c r="R59" s="36">
        <v>12</v>
      </c>
      <c r="S59" s="2" t="s">
        <v>114</v>
      </c>
    </row>
    <row r="60" spans="16:19" x14ac:dyDescent="0.15">
      <c r="P60" s="1">
        <v>62</v>
      </c>
      <c r="Q60" s="36" t="s">
        <v>99</v>
      </c>
      <c r="R60" s="36">
        <v>12</v>
      </c>
      <c r="S60" s="2" t="s">
        <v>114</v>
      </c>
    </row>
    <row r="61" spans="16:19" x14ac:dyDescent="0.15">
      <c r="P61" s="1">
        <v>63</v>
      </c>
      <c r="Q61" s="36" t="s">
        <v>108</v>
      </c>
      <c r="R61" s="36">
        <v>12</v>
      </c>
      <c r="S61" s="2" t="s">
        <v>117</v>
      </c>
    </row>
    <row r="62" spans="16:19" ht="14.25" thickBot="1" x14ac:dyDescent="0.2">
      <c r="P62" s="3">
        <v>64</v>
      </c>
      <c r="Q62" s="37" t="s">
        <v>109</v>
      </c>
      <c r="R62" s="37">
        <v>12</v>
      </c>
      <c r="S62" s="4" t="s">
        <v>116</v>
      </c>
    </row>
  </sheetData>
  <mergeCells count="6">
    <mergeCell ref="L2:N2"/>
    <mergeCell ref="B2:C2"/>
    <mergeCell ref="D2:D3"/>
    <mergeCell ref="I2:J2"/>
    <mergeCell ref="F2:H2"/>
    <mergeCell ref="K2:K3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zoomScale="85" zoomScaleNormal="85" workbookViewId="0">
      <selection activeCell="A14" sqref="A14"/>
    </sheetView>
  </sheetViews>
  <sheetFormatPr defaultRowHeight="13.5" x14ac:dyDescent="0.15"/>
  <cols>
    <col min="2" max="2" width="15.625" style="24" bestFit="1" customWidth="1"/>
    <col min="3" max="4" width="11.5" style="24" bestFit="1" customWidth="1"/>
    <col min="5" max="5" width="9" style="24" bestFit="1" customWidth="1"/>
    <col min="6" max="6" width="11.125" style="24" bestFit="1" customWidth="1"/>
    <col min="7" max="10" width="9.75" style="24" customWidth="1"/>
    <col min="12" max="12" width="23.75" style="24" bestFit="1" customWidth="1"/>
    <col min="13" max="13" width="42.125" style="24" bestFit="1" customWidth="1"/>
    <col min="14" max="17" width="3.125" style="24" bestFit="1" customWidth="1"/>
  </cols>
  <sheetData>
    <row r="1" spans="2:17" ht="14.25" thickBot="1" x14ac:dyDescent="0.2"/>
    <row r="2" spans="2:17" ht="14.25" thickBot="1" x14ac:dyDescent="0.2">
      <c r="B2" s="46" t="s">
        <v>140</v>
      </c>
      <c r="C2" s="47" t="s">
        <v>141</v>
      </c>
      <c r="D2" s="47" t="s">
        <v>142</v>
      </c>
      <c r="E2" s="47" t="s">
        <v>143</v>
      </c>
      <c r="F2" s="47" t="s">
        <v>144</v>
      </c>
      <c r="G2" s="59" t="s">
        <v>145</v>
      </c>
      <c r="H2" s="59"/>
      <c r="I2" s="59"/>
      <c r="J2" s="60"/>
      <c r="L2" s="46" t="s">
        <v>173</v>
      </c>
      <c r="M2" s="47" t="s">
        <v>184</v>
      </c>
      <c r="N2" s="59" t="s">
        <v>195</v>
      </c>
      <c r="O2" s="59"/>
      <c r="P2" s="59"/>
      <c r="Q2" s="60"/>
    </row>
    <row r="3" spans="2:17" x14ac:dyDescent="0.15">
      <c r="B3" s="61" t="s">
        <v>169</v>
      </c>
      <c r="C3" s="40" t="s">
        <v>159</v>
      </c>
      <c r="D3" s="40" t="s">
        <v>160</v>
      </c>
      <c r="E3" s="40" t="s">
        <v>171</v>
      </c>
      <c r="F3" s="40" t="s">
        <v>146</v>
      </c>
      <c r="G3" s="40">
        <v>1</v>
      </c>
      <c r="H3" s="40">
        <v>1</v>
      </c>
      <c r="I3" s="40">
        <v>1</v>
      </c>
      <c r="J3" s="41">
        <v>1</v>
      </c>
      <c r="L3" s="53" t="s">
        <v>174</v>
      </c>
      <c r="M3" s="40" t="s">
        <v>185</v>
      </c>
      <c r="N3" s="40">
        <v>0</v>
      </c>
      <c r="O3" s="40">
        <v>0</v>
      </c>
      <c r="P3" s="40">
        <v>0</v>
      </c>
      <c r="Q3" s="41">
        <v>0</v>
      </c>
    </row>
    <row r="4" spans="2:17" x14ac:dyDescent="0.15">
      <c r="B4" s="62"/>
      <c r="C4" s="28" t="s">
        <v>159</v>
      </c>
      <c r="D4" s="28" t="s">
        <v>159</v>
      </c>
      <c r="E4" s="28" t="s">
        <v>171</v>
      </c>
      <c r="F4" s="28" t="s">
        <v>147</v>
      </c>
      <c r="G4" s="28">
        <v>1</v>
      </c>
      <c r="H4" s="28">
        <v>1</v>
      </c>
      <c r="I4" s="28">
        <v>1</v>
      </c>
      <c r="J4" s="29">
        <v>0</v>
      </c>
      <c r="L4" s="27" t="s">
        <v>175</v>
      </c>
      <c r="M4" s="28" t="s">
        <v>187</v>
      </c>
      <c r="N4" s="28">
        <v>0</v>
      </c>
      <c r="O4" s="28">
        <v>0</v>
      </c>
      <c r="P4" s="28">
        <v>0</v>
      </c>
      <c r="Q4" s="29">
        <v>1</v>
      </c>
    </row>
    <row r="5" spans="2:17" x14ac:dyDescent="0.15">
      <c r="B5" s="62"/>
      <c r="C5" s="28" t="s">
        <v>159</v>
      </c>
      <c r="D5" s="28" t="s">
        <v>159</v>
      </c>
      <c r="E5" s="28" t="s">
        <v>171</v>
      </c>
      <c r="F5" s="28" t="s">
        <v>148</v>
      </c>
      <c r="G5" s="28">
        <v>1</v>
      </c>
      <c r="H5" s="28">
        <v>1</v>
      </c>
      <c r="I5" s="28">
        <v>0</v>
      </c>
      <c r="J5" s="29">
        <v>1</v>
      </c>
      <c r="L5" s="27" t="s">
        <v>176</v>
      </c>
      <c r="M5" s="28" t="s">
        <v>186</v>
      </c>
      <c r="N5" s="28">
        <v>0</v>
      </c>
      <c r="O5" s="28">
        <v>0</v>
      </c>
      <c r="P5" s="28">
        <v>1</v>
      </c>
      <c r="Q5" s="29">
        <v>0</v>
      </c>
    </row>
    <row r="6" spans="2:17" ht="14.25" thickBot="1" x14ac:dyDescent="0.2">
      <c r="B6" s="63"/>
      <c r="C6" s="31" t="s">
        <v>159</v>
      </c>
      <c r="D6" s="31" t="s">
        <v>161</v>
      </c>
      <c r="E6" s="31" t="s">
        <v>171</v>
      </c>
      <c r="F6" s="31" t="s">
        <v>149</v>
      </c>
      <c r="G6" s="31">
        <v>1</v>
      </c>
      <c r="H6" s="31">
        <v>1</v>
      </c>
      <c r="I6" s="31">
        <v>0</v>
      </c>
      <c r="J6" s="32">
        <v>0</v>
      </c>
      <c r="L6" s="27" t="s">
        <v>177</v>
      </c>
      <c r="M6" s="28" t="s">
        <v>188</v>
      </c>
      <c r="N6" s="28">
        <v>0</v>
      </c>
      <c r="O6" s="28">
        <v>0</v>
      </c>
      <c r="P6" s="28">
        <v>1</v>
      </c>
      <c r="Q6" s="29">
        <v>1</v>
      </c>
    </row>
    <row r="7" spans="2:17" x14ac:dyDescent="0.15">
      <c r="B7" s="61" t="s">
        <v>168</v>
      </c>
      <c r="C7" s="40" t="s">
        <v>159</v>
      </c>
      <c r="D7" s="40" t="s">
        <v>160</v>
      </c>
      <c r="E7" s="40" t="s">
        <v>172</v>
      </c>
      <c r="F7" s="40" t="s">
        <v>150</v>
      </c>
      <c r="G7" s="40">
        <v>1</v>
      </c>
      <c r="H7" s="40">
        <v>0</v>
      </c>
      <c r="I7" s="40">
        <v>1</v>
      </c>
      <c r="J7" s="41">
        <v>1</v>
      </c>
      <c r="L7" s="27" t="s">
        <v>178</v>
      </c>
      <c r="M7" s="28" t="s">
        <v>189</v>
      </c>
      <c r="N7" s="28">
        <v>0</v>
      </c>
      <c r="O7" s="28">
        <v>1</v>
      </c>
      <c r="P7" s="28">
        <v>0</v>
      </c>
      <c r="Q7" s="29">
        <v>0</v>
      </c>
    </row>
    <row r="8" spans="2:17" x14ac:dyDescent="0.15">
      <c r="B8" s="62"/>
      <c r="C8" s="28" t="s">
        <v>160</v>
      </c>
      <c r="D8" s="28" t="s">
        <v>159</v>
      </c>
      <c r="E8" s="28" t="s">
        <v>172</v>
      </c>
      <c r="F8" s="28" t="s">
        <v>151</v>
      </c>
      <c r="G8" s="28">
        <v>1</v>
      </c>
      <c r="H8" s="28">
        <v>0</v>
      </c>
      <c r="I8" s="28">
        <v>1</v>
      </c>
      <c r="J8" s="29">
        <v>0</v>
      </c>
      <c r="L8" s="27" t="s">
        <v>95</v>
      </c>
      <c r="M8" s="28"/>
      <c r="N8" s="28">
        <v>0</v>
      </c>
      <c r="O8" s="28">
        <v>1</v>
      </c>
      <c r="P8" s="28">
        <v>0</v>
      </c>
      <c r="Q8" s="29">
        <v>1</v>
      </c>
    </row>
    <row r="9" spans="2:17" x14ac:dyDescent="0.15">
      <c r="B9" s="62"/>
      <c r="C9" s="28" t="s">
        <v>159</v>
      </c>
      <c r="D9" s="28" t="s">
        <v>159</v>
      </c>
      <c r="E9" s="28" t="s">
        <v>172</v>
      </c>
      <c r="F9" s="28" t="s">
        <v>152</v>
      </c>
      <c r="G9" s="28">
        <v>1</v>
      </c>
      <c r="H9" s="28">
        <v>0</v>
      </c>
      <c r="I9" s="28">
        <v>0</v>
      </c>
      <c r="J9" s="29">
        <v>1</v>
      </c>
      <c r="L9" s="27" t="s">
        <v>95</v>
      </c>
      <c r="M9" s="28"/>
      <c r="N9" s="28">
        <v>0</v>
      </c>
      <c r="O9" s="28">
        <v>1</v>
      </c>
      <c r="P9" s="28">
        <v>1</v>
      </c>
      <c r="Q9" s="29">
        <v>0</v>
      </c>
    </row>
    <row r="10" spans="2:17" ht="14.25" thickBot="1" x14ac:dyDescent="0.2">
      <c r="B10" s="63"/>
      <c r="C10" s="31" t="s">
        <v>159</v>
      </c>
      <c r="D10" s="31" t="s">
        <v>161</v>
      </c>
      <c r="E10" s="31" t="s">
        <v>172</v>
      </c>
      <c r="F10" s="31" t="s">
        <v>153</v>
      </c>
      <c r="G10" s="31">
        <v>1</v>
      </c>
      <c r="H10" s="31">
        <v>0</v>
      </c>
      <c r="I10" s="31">
        <v>0</v>
      </c>
      <c r="J10" s="32">
        <v>0</v>
      </c>
      <c r="L10" s="30" t="s">
        <v>95</v>
      </c>
      <c r="M10" s="31"/>
      <c r="N10" s="31">
        <v>0</v>
      </c>
      <c r="O10" s="31">
        <v>1</v>
      </c>
      <c r="P10" s="31">
        <v>1</v>
      </c>
      <c r="Q10" s="32">
        <v>1</v>
      </c>
    </row>
    <row r="11" spans="2:17" ht="14.25" thickBot="1" x14ac:dyDescent="0.2">
      <c r="B11" s="48" t="s">
        <v>163</v>
      </c>
      <c r="C11" s="42" t="s">
        <v>159</v>
      </c>
      <c r="D11" s="42" t="s">
        <v>161</v>
      </c>
      <c r="E11" s="42" t="s">
        <v>172</v>
      </c>
      <c r="F11" s="42" t="s">
        <v>154</v>
      </c>
      <c r="G11" s="42">
        <v>0</v>
      </c>
      <c r="H11" s="42">
        <v>1</v>
      </c>
      <c r="I11" s="42">
        <v>1</v>
      </c>
      <c r="J11" s="43">
        <v>1</v>
      </c>
      <c r="L11" s="50" t="s">
        <v>179</v>
      </c>
      <c r="M11" s="51" t="s">
        <v>190</v>
      </c>
      <c r="N11" s="51">
        <v>1</v>
      </c>
      <c r="O11" s="51">
        <v>0</v>
      </c>
      <c r="P11" s="51">
        <v>0</v>
      </c>
      <c r="Q11" s="52">
        <v>0</v>
      </c>
    </row>
    <row r="12" spans="2:17" ht="14.25" thickBot="1" x14ac:dyDescent="0.2">
      <c r="B12" s="48" t="s">
        <v>164</v>
      </c>
      <c r="C12" s="42" t="s">
        <v>161</v>
      </c>
      <c r="D12" s="42" t="s">
        <v>159</v>
      </c>
      <c r="E12" s="42" t="s">
        <v>172</v>
      </c>
      <c r="F12" s="42" t="s">
        <v>155</v>
      </c>
      <c r="G12" s="42">
        <v>0</v>
      </c>
      <c r="H12" s="42">
        <v>1</v>
      </c>
      <c r="I12" s="42">
        <v>1</v>
      </c>
      <c r="J12" s="43">
        <v>0</v>
      </c>
      <c r="L12" s="27" t="s">
        <v>180</v>
      </c>
      <c r="M12" s="28" t="s">
        <v>191</v>
      </c>
      <c r="N12" s="28">
        <v>1</v>
      </c>
      <c r="O12" s="28">
        <v>0</v>
      </c>
      <c r="P12" s="28">
        <v>0</v>
      </c>
      <c r="Q12" s="29">
        <v>1</v>
      </c>
    </row>
    <row r="13" spans="2:17" ht="14.25" thickBot="1" x14ac:dyDescent="0.2">
      <c r="B13" s="48" t="s">
        <v>165</v>
      </c>
      <c r="C13" s="42" t="s">
        <v>159</v>
      </c>
      <c r="D13" s="42" t="s">
        <v>161</v>
      </c>
      <c r="E13" s="42" t="s">
        <v>172</v>
      </c>
      <c r="F13" s="42" t="s">
        <v>156</v>
      </c>
      <c r="G13" s="42">
        <v>0</v>
      </c>
      <c r="H13" s="42">
        <v>1</v>
      </c>
      <c r="I13" s="42">
        <v>0</v>
      </c>
      <c r="J13" s="43">
        <v>1</v>
      </c>
      <c r="L13" s="27" t="s">
        <v>181</v>
      </c>
      <c r="M13" s="28" t="s">
        <v>192</v>
      </c>
      <c r="N13" s="28">
        <v>1</v>
      </c>
      <c r="O13" s="28">
        <v>0</v>
      </c>
      <c r="P13" s="28">
        <v>1</v>
      </c>
      <c r="Q13" s="29">
        <v>0</v>
      </c>
    </row>
    <row r="14" spans="2:17" ht="14.25" thickBot="1" x14ac:dyDescent="0.2">
      <c r="B14" s="48" t="s">
        <v>166</v>
      </c>
      <c r="C14" s="42" t="s">
        <v>161</v>
      </c>
      <c r="D14" s="42" t="s">
        <v>159</v>
      </c>
      <c r="E14" s="42" t="s">
        <v>172</v>
      </c>
      <c r="F14" s="42" t="s">
        <v>157</v>
      </c>
      <c r="G14" s="42">
        <v>0</v>
      </c>
      <c r="H14" s="42">
        <v>1</v>
      </c>
      <c r="I14" s="42">
        <v>0</v>
      </c>
      <c r="J14" s="43">
        <v>0</v>
      </c>
      <c r="L14" s="27" t="s">
        <v>182</v>
      </c>
      <c r="M14" s="28" t="s">
        <v>193</v>
      </c>
      <c r="N14" s="28">
        <v>1</v>
      </c>
      <c r="O14" s="28">
        <v>0</v>
      </c>
      <c r="P14" s="28">
        <v>1</v>
      </c>
      <c r="Q14" s="29">
        <v>1</v>
      </c>
    </row>
    <row r="15" spans="2:17" x14ac:dyDescent="0.15">
      <c r="B15" s="61" t="s">
        <v>162</v>
      </c>
      <c r="C15" s="40" t="s">
        <v>95</v>
      </c>
      <c r="D15" s="40" t="s">
        <v>95</v>
      </c>
      <c r="E15" s="40" t="s">
        <v>95</v>
      </c>
      <c r="F15" s="40" t="s">
        <v>95</v>
      </c>
      <c r="G15" s="40">
        <v>0</v>
      </c>
      <c r="H15" s="40">
        <v>0</v>
      </c>
      <c r="I15" s="40">
        <v>1</v>
      </c>
      <c r="J15" s="41">
        <v>1</v>
      </c>
      <c r="L15" s="27" t="s">
        <v>183</v>
      </c>
      <c r="M15" s="28" t="s">
        <v>194</v>
      </c>
      <c r="N15" s="28">
        <v>1</v>
      </c>
      <c r="O15" s="28">
        <v>1</v>
      </c>
      <c r="P15" s="28">
        <v>0</v>
      </c>
      <c r="Q15" s="29">
        <v>0</v>
      </c>
    </row>
    <row r="16" spans="2:17" x14ac:dyDescent="0.15">
      <c r="B16" s="62"/>
      <c r="C16" s="28" t="s">
        <v>95</v>
      </c>
      <c r="D16" s="28" t="s">
        <v>95</v>
      </c>
      <c r="E16" s="28" t="s">
        <v>95</v>
      </c>
      <c r="F16" s="28" t="s">
        <v>95</v>
      </c>
      <c r="G16" s="28">
        <v>0</v>
      </c>
      <c r="H16" s="28">
        <v>0</v>
      </c>
      <c r="I16" s="28">
        <v>1</v>
      </c>
      <c r="J16" s="29">
        <v>0</v>
      </c>
      <c r="L16" s="27" t="s">
        <v>95</v>
      </c>
      <c r="M16" s="28"/>
      <c r="N16" s="28">
        <v>1</v>
      </c>
      <c r="O16" s="28">
        <v>1</v>
      </c>
      <c r="P16" s="28">
        <v>0</v>
      </c>
      <c r="Q16" s="29">
        <v>1</v>
      </c>
    </row>
    <row r="17" spans="2:17" ht="14.25" thickBot="1" x14ac:dyDescent="0.2">
      <c r="B17" s="63"/>
      <c r="C17" s="31" t="s">
        <v>95</v>
      </c>
      <c r="D17" s="31" t="s">
        <v>170</v>
      </c>
      <c r="E17" s="31" t="s">
        <v>95</v>
      </c>
      <c r="F17" s="31" t="s">
        <v>95</v>
      </c>
      <c r="G17" s="31">
        <v>0</v>
      </c>
      <c r="H17" s="31">
        <v>0</v>
      </c>
      <c r="I17" s="31">
        <v>0</v>
      </c>
      <c r="J17" s="32">
        <v>1</v>
      </c>
      <c r="L17" s="27" t="s">
        <v>95</v>
      </c>
      <c r="M17" s="28"/>
      <c r="N17" s="28">
        <v>1</v>
      </c>
      <c r="O17" s="28">
        <v>1</v>
      </c>
      <c r="P17" s="28">
        <v>1</v>
      </c>
      <c r="Q17" s="29">
        <v>0</v>
      </c>
    </row>
    <row r="18" spans="2:17" ht="14.25" thickBot="1" x14ac:dyDescent="0.2">
      <c r="B18" s="49" t="s">
        <v>167</v>
      </c>
      <c r="C18" s="44" t="s">
        <v>95</v>
      </c>
      <c r="D18" s="44" t="s">
        <v>95</v>
      </c>
      <c r="E18" s="44" t="s">
        <v>95</v>
      </c>
      <c r="F18" s="44" t="s">
        <v>158</v>
      </c>
      <c r="G18" s="44">
        <v>0</v>
      </c>
      <c r="H18" s="44">
        <v>0</v>
      </c>
      <c r="I18" s="44">
        <v>0</v>
      </c>
      <c r="J18" s="45">
        <v>0</v>
      </c>
      <c r="L18" s="30" t="s">
        <v>95</v>
      </c>
      <c r="M18" s="31"/>
      <c r="N18" s="31">
        <v>1</v>
      </c>
      <c r="O18" s="31">
        <v>1</v>
      </c>
      <c r="P18" s="31">
        <v>1</v>
      </c>
      <c r="Q18" s="32">
        <v>1</v>
      </c>
    </row>
  </sheetData>
  <mergeCells count="5">
    <mergeCell ref="G2:J2"/>
    <mergeCell ref="B3:B6"/>
    <mergeCell ref="B7:B10"/>
    <mergeCell ref="B15:B17"/>
    <mergeCell ref="N2:Q2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SCREEN0(W40)</vt:lpstr>
      <vt:lpstr>SCREEN0(W80)</vt:lpstr>
      <vt:lpstr>Sheet2</vt:lpstr>
      <vt:lpstr>VDP</vt:lpstr>
      <vt:lpstr>VDPコマンド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2020-03-02T13:34:16Z</dcterms:created>
  <dcterms:modified xsi:type="dcterms:W3CDTF">2020-04-22T04:24:35Z</dcterms:modified>
</cp:coreProperties>
</file>