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xWindow="0" yWindow="0" windowWidth="28800" windowHeight="12330" activeTab="2"/>
  </bookViews>
  <sheets>
    <sheet name="Freq. to Reg." sheetId="1" r:id="rId1"/>
    <sheet name="Reg. to Freq." sheetId="2" r:id="rId2"/>
    <sheet name="μsec to cloc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8" i="3" l="1"/>
  <c r="C6" i="3"/>
  <c r="C5" i="2" l="1"/>
  <c r="C11" i="2" s="1"/>
  <c r="C12" i="1"/>
  <c r="C11" i="1"/>
  <c r="C12" i="2" l="1"/>
  <c r="C9" i="2"/>
  <c r="C6" i="1"/>
  <c r="C9" i="1" l="1"/>
</calcChain>
</file>

<file path=xl/sharedStrings.xml><?xml version="1.0" encoding="utf-8"?>
<sst xmlns="http://schemas.openxmlformats.org/spreadsheetml/2006/main" count="30" uniqueCount="16">
  <si>
    <t>CPU Clock</t>
    <phoneticPr fontId="1"/>
  </si>
  <si>
    <t>MHz</t>
    <phoneticPr fontId="1"/>
  </si>
  <si>
    <t>Target Freq.</t>
    <phoneticPr fontId="1"/>
  </si>
  <si>
    <t>Hz</t>
    <phoneticPr fontId="1"/>
  </si>
  <si>
    <t>Counter value</t>
    <phoneticPr fontId="1"/>
  </si>
  <si>
    <t>Register value (LOW)</t>
    <phoneticPr fontId="1"/>
  </si>
  <si>
    <t>Register value (HI)</t>
    <phoneticPr fontId="1"/>
  </si>
  <si>
    <t>Wave length</t>
    <phoneticPr fontId="1"/>
  </si>
  <si>
    <t>μsec</t>
    <phoneticPr fontId="1"/>
  </si>
  <si>
    <t>1sample time</t>
    <phoneticPr fontId="1"/>
  </si>
  <si>
    <t>Play Freq.</t>
    <phoneticPr fontId="1"/>
  </si>
  <si>
    <t>Target time</t>
    <phoneticPr fontId="1"/>
  </si>
  <si>
    <t>μsec</t>
    <phoneticPr fontId="1"/>
  </si>
  <si>
    <t>Time of 1clock</t>
    <phoneticPr fontId="1"/>
  </si>
  <si>
    <t>Clock of target time</t>
    <phoneticPr fontId="1"/>
  </si>
  <si>
    <t>clock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</si>
</sst>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="190" zoomScaleNormal="190" workbookViewId="0">
      <selection activeCell="C12" sqref="C12"/>
    </sheetView>
  </sheetViews>
  <sheetFormatPr defaultRowHeight="13.5" x14ac:dyDescent="0.15"/>
  <cols>
    <col min="2" max="2" width="19.25" bestFit="1" customWidth="1"/>
  </cols>
  <sheetData>
    <row r="2" spans="2:4" x14ac:dyDescent="0.15">
      <c r="B2" s="2" t="s">
        <v>0</v>
      </c>
      <c r="C2" s="3">
        <v>3.5790000000000002</v>
      </c>
      <c r="D2" s="2" t="s">
        <v>1</v>
      </c>
    </row>
    <row r="4" spans="2:4" x14ac:dyDescent="0.15">
      <c r="B4" s="2" t="s">
        <v>2</v>
      </c>
      <c r="C4" s="3">
        <v>880</v>
      </c>
      <c r="D4" s="2" t="s">
        <v>3</v>
      </c>
    </row>
    <row r="6" spans="2:4" x14ac:dyDescent="0.15">
      <c r="B6" s="2" t="s">
        <v>4</v>
      </c>
      <c r="C6" s="2">
        <f>ROUND((1/C4)/(32/(C2*1000000)),0)</f>
        <v>127</v>
      </c>
    </row>
    <row r="8" spans="2:4" x14ac:dyDescent="0.15">
      <c r="B8" s="2" t="s">
        <v>5</v>
      </c>
      <c r="C8" s="4">
        <f>MOD(C6-1,256)</f>
        <v>126</v>
      </c>
    </row>
    <row r="9" spans="2:4" x14ac:dyDescent="0.15">
      <c r="B9" s="2" t="s">
        <v>6</v>
      </c>
      <c r="C9" s="4">
        <f>((C6-1)-C8)/256</f>
        <v>0</v>
      </c>
    </row>
    <row r="11" spans="2:4" x14ac:dyDescent="0.15">
      <c r="B11" s="2" t="s">
        <v>7</v>
      </c>
      <c r="C11" s="1">
        <f>1000000/C4</f>
        <v>1136.3636363636363</v>
      </c>
      <c r="D11" s="2" t="s">
        <v>8</v>
      </c>
    </row>
    <row r="12" spans="2:4" x14ac:dyDescent="0.15">
      <c r="B12" s="2" t="s">
        <v>9</v>
      </c>
      <c r="C12" s="1">
        <f>C11/32</f>
        <v>35.511363636363633</v>
      </c>
      <c r="D12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="160" zoomScaleNormal="160" workbookViewId="0">
      <selection activeCell="D5" sqref="D5"/>
    </sheetView>
  </sheetViews>
  <sheetFormatPr defaultRowHeight="13.5" x14ac:dyDescent="0.15"/>
  <cols>
    <col min="2" max="2" width="19.25" bestFit="1" customWidth="1"/>
  </cols>
  <sheetData>
    <row r="2" spans="2:4" x14ac:dyDescent="0.15">
      <c r="B2" s="2" t="s">
        <v>5</v>
      </c>
      <c r="C2" s="3">
        <v>16</v>
      </c>
    </row>
    <row r="3" spans="2:4" x14ac:dyDescent="0.15">
      <c r="B3" s="2" t="s">
        <v>6</v>
      </c>
      <c r="C3" s="3">
        <v>0</v>
      </c>
    </row>
    <row r="5" spans="2:4" x14ac:dyDescent="0.15">
      <c r="B5" s="2" t="s">
        <v>4</v>
      </c>
      <c r="C5" s="2">
        <f>(C2+C3*256)+1</f>
        <v>17</v>
      </c>
    </row>
    <row r="7" spans="2:4" x14ac:dyDescent="0.15">
      <c r="B7" s="2" t="s">
        <v>0</v>
      </c>
      <c r="C7" s="3">
        <v>3.5790000000000002</v>
      </c>
      <c r="D7" s="2" t="s">
        <v>1</v>
      </c>
    </row>
    <row r="9" spans="2:4" x14ac:dyDescent="0.15">
      <c r="B9" s="2" t="s">
        <v>10</v>
      </c>
      <c r="C9" s="1">
        <f>1000000/C11</f>
        <v>6579.0441176470595</v>
      </c>
      <c r="D9" s="2" t="s">
        <v>3</v>
      </c>
    </row>
    <row r="11" spans="2:4" x14ac:dyDescent="0.15">
      <c r="B11" s="2" t="s">
        <v>7</v>
      </c>
      <c r="C11" s="1">
        <f>C5*32/C7</f>
        <v>151.99776473875383</v>
      </c>
      <c r="D11" s="2" t="s">
        <v>8</v>
      </c>
    </row>
    <row r="12" spans="2:4" x14ac:dyDescent="0.15">
      <c r="B12" s="2" t="s">
        <v>9</v>
      </c>
      <c r="C12" s="1">
        <f>C11/32</f>
        <v>4.7499301480860572</v>
      </c>
      <c r="D12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zoomScale="190" zoomScaleNormal="190" workbookViewId="0">
      <selection activeCell="C5" sqref="C5"/>
    </sheetView>
  </sheetViews>
  <sheetFormatPr defaultRowHeight="13.5" x14ac:dyDescent="0.15"/>
  <cols>
    <col min="2" max="2" width="19.25" bestFit="1" customWidth="1"/>
  </cols>
  <sheetData>
    <row r="2" spans="2:4" x14ac:dyDescent="0.15">
      <c r="B2" s="2" t="s">
        <v>0</v>
      </c>
      <c r="C2" s="3">
        <v>3.5790000000000002</v>
      </c>
      <c r="D2" s="2" t="s">
        <v>1</v>
      </c>
    </row>
    <row r="4" spans="2:4" x14ac:dyDescent="0.15">
      <c r="B4" s="2" t="s">
        <v>11</v>
      </c>
      <c r="C4" s="3">
        <v>8.9</v>
      </c>
      <c r="D4" s="2" t="s">
        <v>12</v>
      </c>
    </row>
    <row r="6" spans="2:4" x14ac:dyDescent="0.15">
      <c r="B6" s="2" t="s">
        <v>13</v>
      </c>
      <c r="C6" s="1">
        <f>1/C2</f>
        <v>0.27940765576976806</v>
      </c>
      <c r="D6" s="2" t="s">
        <v>12</v>
      </c>
    </row>
    <row r="8" spans="2:4" x14ac:dyDescent="0.15">
      <c r="B8" s="2" t="s">
        <v>14</v>
      </c>
      <c r="C8" s="1">
        <f>C4/C6</f>
        <v>31.853100000000005</v>
      </c>
      <c r="D8" s="2" t="s">
        <v>15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Freq. to Reg.</vt:lpstr>
      <vt:lpstr>Reg. to Freq.</vt:lpstr>
      <vt:lpstr>μsec to clock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2021-11-17T12:21:33Z</dcterms:created>
  <dcterms:modified xsi:type="dcterms:W3CDTF">2021-11-22T22:51:34Z</dcterms:modified>
</cp:coreProperties>
</file>