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A:\Vinna &amp; Verk\Vefur\Sussvefur proto\suss-master\"/>
    </mc:Choice>
  </mc:AlternateContent>
  <bookViews>
    <workbookView xWindow="0" yWindow="0" windowWidth="28800" windowHeight="12210"/>
  </bookViews>
  <sheets>
    <sheet name="Blað1" sheetId="1" r:id="rId1"/>
    <sheet name="Blað2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1" l="1"/>
  <c r="G53" i="1"/>
  <c r="F53" i="1"/>
  <c r="E53" i="1"/>
  <c r="D53" i="1"/>
  <c r="C53" i="1"/>
  <c r="B53" i="1"/>
  <c r="G45" i="1"/>
  <c r="F45" i="1"/>
  <c r="E45" i="1"/>
  <c r="D45" i="1"/>
  <c r="C45" i="1"/>
  <c r="B45" i="1"/>
  <c r="G37" i="1"/>
  <c r="F37" i="1"/>
  <c r="E37" i="1"/>
  <c r="D37" i="1"/>
  <c r="C37" i="1"/>
  <c r="B37" i="1"/>
  <c r="G12" i="1"/>
  <c r="G56" i="1"/>
  <c r="F12" i="1"/>
  <c r="F56" i="1"/>
  <c r="E12" i="1"/>
  <c r="E56" i="1"/>
  <c r="D12" i="1"/>
  <c r="D56" i="1"/>
  <c r="C12" i="1"/>
  <c r="C56" i="1"/>
  <c r="B12" i="1"/>
  <c r="B56" i="1"/>
  <c r="E57" i="1"/>
  <c r="E59" i="1"/>
  <c r="B57" i="1"/>
  <c r="B59" i="1"/>
  <c r="F57" i="1"/>
  <c r="F59" i="1"/>
  <c r="G57" i="1"/>
  <c r="G59" i="1"/>
  <c r="D57" i="1"/>
  <c r="D59" i="1"/>
  <c r="C57" i="1"/>
  <c r="C59" i="1"/>
  <c r="B62" i="1"/>
  <c r="C61" i="1"/>
  <c r="C62" i="1"/>
  <c r="D61" i="1"/>
  <c r="D62" i="1"/>
  <c r="E61" i="1"/>
  <c r="E62" i="1"/>
  <c r="F61" i="1"/>
  <c r="F62" i="1"/>
  <c r="G61" i="1"/>
  <c r="G62" i="1"/>
</calcChain>
</file>

<file path=xl/sharedStrings.xml><?xml version="1.0" encoding="utf-8"?>
<sst xmlns="http://schemas.openxmlformats.org/spreadsheetml/2006/main" count="55" uniqueCount="52">
  <si>
    <t>Vaxtabætur</t>
  </si>
  <si>
    <t>Önnur laun</t>
  </si>
  <si>
    <t>Lífeyrissjóður</t>
  </si>
  <si>
    <t>Samtals:</t>
  </si>
  <si>
    <t>Matur o.fl.</t>
  </si>
  <si>
    <t>Lækniskostnaður</t>
  </si>
  <si>
    <t>Hársnyrting</t>
  </si>
  <si>
    <t>Önnur snyrting</t>
  </si>
  <si>
    <t>Hreyfing</t>
  </si>
  <si>
    <t>Lyf</t>
  </si>
  <si>
    <t>Fatnaður</t>
  </si>
  <si>
    <t>Áfengi/tóbak</t>
  </si>
  <si>
    <t>Afþreying</t>
  </si>
  <si>
    <t>Laun:</t>
  </si>
  <si>
    <t>Tekjur</t>
  </si>
  <si>
    <t>Kostnaður</t>
  </si>
  <si>
    <t>Heimiliskostnaður</t>
  </si>
  <si>
    <t>Lán:</t>
  </si>
  <si>
    <t>Húsnæðislán</t>
  </si>
  <si>
    <t>Banki 1</t>
  </si>
  <si>
    <t>Banki 2</t>
  </si>
  <si>
    <t>Kreditkort</t>
  </si>
  <si>
    <t>Tilfallandi útgjöld:</t>
  </si>
  <si>
    <t>Viðgerð á bíl</t>
  </si>
  <si>
    <t>Tryggingar</t>
  </si>
  <si>
    <t>Viðhald</t>
  </si>
  <si>
    <t>Hússjóður</t>
  </si>
  <si>
    <t>Rafmagn</t>
  </si>
  <si>
    <t>Fasteignagjöld</t>
  </si>
  <si>
    <t>Vatns-og holræsagjöld</t>
  </si>
  <si>
    <t>Húsaleiga</t>
  </si>
  <si>
    <t>Ferðalög</t>
  </si>
  <si>
    <t>Sparnaður</t>
  </si>
  <si>
    <t>Varasjóður</t>
  </si>
  <si>
    <t>Annað</t>
  </si>
  <si>
    <t>Alls tekjur</t>
  </si>
  <si>
    <t>Mismunur</t>
  </si>
  <si>
    <t>Ferðakostnaður</t>
  </si>
  <si>
    <t>Yfirdráttur</t>
  </si>
  <si>
    <t>Alls kostnaður</t>
  </si>
  <si>
    <t>Sjóðsstreymi</t>
  </si>
  <si>
    <t>Húsaleigubætur</t>
  </si>
  <si>
    <t>Samskiptakostnaður</t>
  </si>
  <si>
    <t>Mán. 2</t>
  </si>
  <si>
    <t>Mán. 1</t>
  </si>
  <si>
    <t>Mán. 3</t>
  </si>
  <si>
    <t>Mán. 4</t>
  </si>
  <si>
    <t>Mán. 5</t>
  </si>
  <si>
    <t>Mán. 6</t>
  </si>
  <si>
    <t>Bensín</t>
  </si>
  <si>
    <t>Kaffihús o.fl.</t>
  </si>
  <si>
    <t xml:space="preserve">                                         Fjárhagsáætlun með eigin húsnæði.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</si>
</sst>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8" fillId="0" borderId="0" xfId="0" applyFont="1"/>
    <xf numFmtId="0" fontId="9" fillId="3" borderId="2" xfId="0" applyFont="1" applyFill="1" applyBorder="1"/>
    <xf numFmtId="0" fontId="9" fillId="3" borderId="1" xfId="0" applyFont="1" applyFill="1" applyBorder="1"/>
    <xf numFmtId="0" fontId="9" fillId="3" borderId="3" xfId="0" applyFont="1" applyFill="1" applyBorder="1"/>
    <xf numFmtId="0" fontId="10" fillId="3" borderId="4" xfId="0" applyFont="1" applyFill="1" applyBorder="1"/>
    <xf numFmtId="0" fontId="10" fillId="3" borderId="0" xfId="0" applyFont="1" applyFill="1" applyBorder="1"/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5" fillId="2" borderId="8" xfId="0" applyFont="1" applyFill="1" applyBorder="1"/>
    <xf numFmtId="0" fontId="0" fillId="2" borderId="8" xfId="0" applyFill="1" applyBorder="1"/>
    <xf numFmtId="0" fontId="3" fillId="2" borderId="8" xfId="0" applyFont="1" applyFill="1" applyBorder="1" applyAlignment="1">
      <alignment vertical="top" wrapText="1"/>
    </xf>
    <xf numFmtId="0" fontId="2" fillId="2" borderId="8" xfId="0" applyFont="1" applyFill="1" applyBorder="1"/>
    <xf numFmtId="0" fontId="6" fillId="2" borderId="8" xfId="0" applyFont="1" applyFill="1" applyBorder="1"/>
    <xf numFmtId="0" fontId="1" fillId="2" borderId="8" xfId="0" applyFont="1" applyFill="1" applyBorder="1"/>
    <xf numFmtId="0" fontId="7" fillId="2" borderId="8" xfId="0" applyFont="1" applyFill="1" applyBorder="1"/>
    <xf numFmtId="0" fontId="3" fillId="2" borderId="8" xfId="0" applyFont="1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523875</xdr:colOff>
      <xdr:row>0</xdr:row>
      <xdr:rowOff>1154517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5FF655-DD84-4BAD-8790-3B9709901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924175" cy="1154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L4" sqref="L4"/>
    </sheetView>
  </sheetViews>
  <sheetFormatPr defaultColWidth="8.85546875" defaultRowHeight="15" x14ac:dyDescent="0.25"/>
  <cols>
    <col min="1" max="1" width="18.28515625" customWidth="1"/>
    <col min="4" max="4" width="10.7109375" customWidth="1"/>
    <col min="6" max="7" width="10.7109375" customWidth="1"/>
  </cols>
  <sheetData>
    <row r="1" spans="1:7" s="10" customFormat="1" ht="92.25" customHeight="1" thickBot="1" x14ac:dyDescent="0.3"/>
    <row r="2" spans="1:7" ht="18.75" x14ac:dyDescent="0.3">
      <c r="A2" s="12" t="s">
        <v>51</v>
      </c>
      <c r="B2" s="11"/>
      <c r="C2" s="11"/>
      <c r="D2" s="11"/>
      <c r="E2" s="11"/>
      <c r="F2" s="11"/>
      <c r="G2" s="13"/>
    </row>
    <row r="3" spans="1:7" ht="18.75" x14ac:dyDescent="0.3">
      <c r="A3" s="14"/>
      <c r="B3" s="15"/>
      <c r="C3" s="15"/>
      <c r="D3" s="15"/>
      <c r="E3" s="15"/>
      <c r="F3" s="15"/>
      <c r="G3" s="16"/>
    </row>
    <row r="4" spans="1:7" ht="19.5" thickBot="1" x14ac:dyDescent="0.35">
      <c r="A4" s="14"/>
      <c r="B4" s="17"/>
      <c r="C4" s="17"/>
      <c r="D4" s="17"/>
      <c r="E4" s="17"/>
      <c r="F4" s="17"/>
      <c r="G4" s="18"/>
    </row>
    <row r="5" spans="1:7" ht="18.75" x14ac:dyDescent="0.3">
      <c r="A5" s="19" t="s">
        <v>14</v>
      </c>
      <c r="B5" s="2" t="s">
        <v>44</v>
      </c>
      <c r="C5" s="2" t="s">
        <v>43</v>
      </c>
      <c r="D5" s="2" t="s">
        <v>45</v>
      </c>
      <c r="E5" s="2" t="s">
        <v>46</v>
      </c>
      <c r="F5" s="2" t="s">
        <v>47</v>
      </c>
      <c r="G5" s="3" t="s">
        <v>48</v>
      </c>
    </row>
    <row r="6" spans="1:7" x14ac:dyDescent="0.25">
      <c r="A6" s="20"/>
      <c r="B6" s="4"/>
      <c r="C6" s="4"/>
      <c r="D6" s="4"/>
      <c r="E6" s="4"/>
      <c r="F6" s="4"/>
      <c r="G6" s="5"/>
    </row>
    <row r="7" spans="1:7" x14ac:dyDescent="0.25">
      <c r="A7" s="21" t="s">
        <v>13</v>
      </c>
      <c r="B7" s="6">
        <v>220000</v>
      </c>
      <c r="C7" s="6">
        <v>220000</v>
      </c>
      <c r="D7" s="6">
        <v>220000</v>
      </c>
      <c r="E7" s="6">
        <v>220000</v>
      </c>
      <c r="F7" s="6">
        <v>220000</v>
      </c>
      <c r="G7" s="7">
        <v>220000</v>
      </c>
    </row>
    <row r="8" spans="1:7" x14ac:dyDescent="0.25">
      <c r="A8" s="20" t="s">
        <v>2</v>
      </c>
      <c r="B8" s="6">
        <v>40000</v>
      </c>
      <c r="C8" s="6">
        <v>40000</v>
      </c>
      <c r="D8" s="6">
        <v>40000</v>
      </c>
      <c r="E8" s="6">
        <v>40000</v>
      </c>
      <c r="F8" s="6">
        <v>40000</v>
      </c>
      <c r="G8" s="7">
        <v>40000</v>
      </c>
    </row>
    <row r="9" spans="1:7" x14ac:dyDescent="0.25">
      <c r="A9" s="20" t="s">
        <v>0</v>
      </c>
      <c r="B9" s="6">
        <v>17000</v>
      </c>
      <c r="C9" s="6">
        <v>17000</v>
      </c>
      <c r="D9" s="6">
        <v>17000</v>
      </c>
      <c r="E9" s="6">
        <v>17000</v>
      </c>
      <c r="F9" s="6">
        <v>17000</v>
      </c>
      <c r="G9" s="7">
        <v>17000</v>
      </c>
    </row>
    <row r="10" spans="1:7" x14ac:dyDescent="0.25">
      <c r="A10" s="20" t="s">
        <v>41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7">
        <v>0</v>
      </c>
    </row>
    <row r="11" spans="1:7" x14ac:dyDescent="0.25">
      <c r="A11" s="20" t="s">
        <v>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</row>
    <row r="12" spans="1:7" x14ac:dyDescent="0.25">
      <c r="A12" s="22" t="s">
        <v>3</v>
      </c>
      <c r="B12" s="6">
        <f t="shared" ref="B12:G12" si="0">SUM(B7:B11)</f>
        <v>277000</v>
      </c>
      <c r="C12" s="6">
        <f t="shared" si="0"/>
        <v>277000</v>
      </c>
      <c r="D12" s="6">
        <f t="shared" si="0"/>
        <v>277000</v>
      </c>
      <c r="E12" s="6">
        <f t="shared" si="0"/>
        <v>277000</v>
      </c>
      <c r="F12" s="6">
        <f t="shared" si="0"/>
        <v>277000</v>
      </c>
      <c r="G12" s="7">
        <f t="shared" si="0"/>
        <v>277000</v>
      </c>
    </row>
    <row r="13" spans="1:7" x14ac:dyDescent="0.25">
      <c r="A13" s="20"/>
      <c r="B13" s="4"/>
      <c r="C13" s="4"/>
      <c r="D13" s="4"/>
      <c r="E13" s="4"/>
      <c r="F13" s="4"/>
      <c r="G13" s="5"/>
    </row>
    <row r="14" spans="1:7" x14ac:dyDescent="0.25">
      <c r="A14" s="23" t="s">
        <v>15</v>
      </c>
      <c r="B14" s="4"/>
      <c r="C14" s="4"/>
      <c r="D14" s="4"/>
      <c r="E14" s="4"/>
      <c r="F14" s="4"/>
      <c r="G14" s="5"/>
    </row>
    <row r="15" spans="1:7" x14ac:dyDescent="0.25">
      <c r="A15" s="24"/>
      <c r="B15" s="4"/>
      <c r="C15" s="4"/>
      <c r="D15" s="4"/>
      <c r="E15" s="4"/>
      <c r="F15" s="4"/>
      <c r="G15" s="5"/>
    </row>
    <row r="16" spans="1:7" x14ac:dyDescent="0.25">
      <c r="A16" s="25" t="s">
        <v>16</v>
      </c>
      <c r="B16" s="4"/>
      <c r="C16" s="4"/>
      <c r="D16" s="4"/>
      <c r="E16" s="4"/>
      <c r="F16" s="4"/>
      <c r="G16" s="5"/>
    </row>
    <row r="17" spans="1:7" x14ac:dyDescent="0.25">
      <c r="A17" s="20" t="s">
        <v>4</v>
      </c>
      <c r="B17" s="6">
        <v>40000</v>
      </c>
      <c r="C17" s="6">
        <v>40000</v>
      </c>
      <c r="D17" s="6">
        <v>40000</v>
      </c>
      <c r="E17" s="6">
        <v>40000</v>
      </c>
      <c r="F17" s="6">
        <v>40000</v>
      </c>
      <c r="G17" s="7">
        <v>40000</v>
      </c>
    </row>
    <row r="18" spans="1:7" x14ac:dyDescent="0.25">
      <c r="A18" s="26" t="s">
        <v>30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7">
        <v>0</v>
      </c>
    </row>
    <row r="19" spans="1:7" x14ac:dyDescent="0.25">
      <c r="A19" s="20" t="s">
        <v>49</v>
      </c>
      <c r="B19" s="6">
        <v>15000</v>
      </c>
      <c r="C19" s="6">
        <v>15000</v>
      </c>
      <c r="D19" s="6">
        <v>15000</v>
      </c>
      <c r="E19" s="6">
        <v>15000</v>
      </c>
      <c r="F19" s="6">
        <v>15000</v>
      </c>
      <c r="G19" s="7">
        <v>15000</v>
      </c>
    </row>
    <row r="20" spans="1:7" x14ac:dyDescent="0.25">
      <c r="A20" s="26" t="s">
        <v>24</v>
      </c>
      <c r="B20" s="6">
        <v>12000</v>
      </c>
      <c r="C20" s="6">
        <v>12000</v>
      </c>
      <c r="D20" s="6">
        <v>12000</v>
      </c>
      <c r="E20" s="6">
        <v>12000</v>
      </c>
      <c r="F20" s="6">
        <v>12000</v>
      </c>
      <c r="G20" s="7">
        <v>12000</v>
      </c>
    </row>
    <row r="21" spans="1:7" x14ac:dyDescent="0.25">
      <c r="A21" s="26" t="s">
        <v>42</v>
      </c>
      <c r="B21" s="6">
        <v>10000</v>
      </c>
      <c r="C21" s="6">
        <v>10000</v>
      </c>
      <c r="D21" s="6">
        <v>10000</v>
      </c>
      <c r="E21" s="6">
        <v>10000</v>
      </c>
      <c r="F21" s="6">
        <v>10000</v>
      </c>
      <c r="G21" s="7">
        <v>10000</v>
      </c>
    </row>
    <row r="22" spans="1:7" x14ac:dyDescent="0.25">
      <c r="A22" s="26" t="s">
        <v>26</v>
      </c>
      <c r="B22" s="6">
        <v>15000</v>
      </c>
      <c r="C22" s="6">
        <v>15000</v>
      </c>
      <c r="D22" s="6">
        <v>15000</v>
      </c>
      <c r="E22" s="6">
        <v>15000</v>
      </c>
      <c r="F22" s="6">
        <v>15000</v>
      </c>
      <c r="G22" s="7">
        <v>15000</v>
      </c>
    </row>
    <row r="23" spans="1:7" x14ac:dyDescent="0.25">
      <c r="A23" s="20" t="s">
        <v>5</v>
      </c>
      <c r="B23" s="6">
        <v>3000</v>
      </c>
      <c r="C23" s="6">
        <v>3000</v>
      </c>
      <c r="D23" s="6">
        <v>3000</v>
      </c>
      <c r="E23" s="6">
        <v>3000</v>
      </c>
      <c r="F23" s="6">
        <v>3000</v>
      </c>
      <c r="G23" s="7">
        <v>3000</v>
      </c>
    </row>
    <row r="24" spans="1:7" x14ac:dyDescent="0.25">
      <c r="A24" s="20" t="s">
        <v>6</v>
      </c>
      <c r="B24" s="6">
        <v>4000</v>
      </c>
      <c r="C24" s="6">
        <v>4000</v>
      </c>
      <c r="D24" s="6">
        <v>4000</v>
      </c>
      <c r="E24" s="6">
        <v>4000</v>
      </c>
      <c r="F24" s="6">
        <v>4000</v>
      </c>
      <c r="G24" s="7">
        <v>4000</v>
      </c>
    </row>
    <row r="25" spans="1:7" x14ac:dyDescent="0.25">
      <c r="A25" s="20" t="s">
        <v>7</v>
      </c>
      <c r="B25" s="6"/>
      <c r="C25" s="6">
        <v>3000</v>
      </c>
      <c r="D25" s="6"/>
      <c r="E25" s="6">
        <v>3000</v>
      </c>
      <c r="F25" s="6"/>
      <c r="G25" s="7">
        <v>3000</v>
      </c>
    </row>
    <row r="26" spans="1:7" x14ac:dyDescent="0.25">
      <c r="A26" s="20" t="s">
        <v>8</v>
      </c>
      <c r="B26" s="6">
        <v>7000</v>
      </c>
      <c r="C26" s="6">
        <v>7000</v>
      </c>
      <c r="D26" s="6">
        <v>7000</v>
      </c>
      <c r="E26" s="6">
        <v>7000</v>
      </c>
      <c r="F26" s="6">
        <v>7000</v>
      </c>
      <c r="G26" s="7">
        <v>7000</v>
      </c>
    </row>
    <row r="27" spans="1:7" x14ac:dyDescent="0.25">
      <c r="A27" s="20" t="s">
        <v>9</v>
      </c>
      <c r="B27" s="6">
        <v>3000</v>
      </c>
      <c r="C27" s="6">
        <v>3000</v>
      </c>
      <c r="D27" s="6">
        <v>3000</v>
      </c>
      <c r="E27" s="6">
        <v>3000</v>
      </c>
      <c r="F27" s="6">
        <v>3000</v>
      </c>
      <c r="G27" s="7">
        <v>3000</v>
      </c>
    </row>
    <row r="28" spans="1:7" x14ac:dyDescent="0.25">
      <c r="A28" s="20" t="s">
        <v>11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7">
        <v>0</v>
      </c>
    </row>
    <row r="29" spans="1:7" x14ac:dyDescent="0.25">
      <c r="A29" s="20" t="s">
        <v>10</v>
      </c>
      <c r="B29" s="6">
        <v>4000</v>
      </c>
      <c r="C29" s="6">
        <v>4000</v>
      </c>
      <c r="D29" s="6">
        <v>4000</v>
      </c>
      <c r="E29" s="6">
        <v>4000</v>
      </c>
      <c r="F29" s="6">
        <v>4000</v>
      </c>
      <c r="G29" s="7">
        <v>4000</v>
      </c>
    </row>
    <row r="30" spans="1:7" x14ac:dyDescent="0.25">
      <c r="A30" s="20" t="s">
        <v>12</v>
      </c>
      <c r="B30" s="6">
        <v>2000</v>
      </c>
      <c r="C30" s="6">
        <v>2000</v>
      </c>
      <c r="D30" s="6">
        <v>2000</v>
      </c>
      <c r="E30" s="6">
        <v>2000</v>
      </c>
      <c r="F30" s="6">
        <v>2000</v>
      </c>
      <c r="G30" s="7">
        <v>2000</v>
      </c>
    </row>
    <row r="31" spans="1:7" x14ac:dyDescent="0.25">
      <c r="A31" s="20" t="s">
        <v>50</v>
      </c>
      <c r="B31" s="6">
        <v>4000</v>
      </c>
      <c r="C31" s="6">
        <v>4000</v>
      </c>
      <c r="D31" s="6">
        <v>4000</v>
      </c>
      <c r="E31" s="6">
        <v>4000</v>
      </c>
      <c r="F31" s="6">
        <v>4000</v>
      </c>
      <c r="G31" s="7">
        <v>4000</v>
      </c>
    </row>
    <row r="32" spans="1:7" x14ac:dyDescent="0.25">
      <c r="A32" s="20" t="s">
        <v>27</v>
      </c>
      <c r="B32" s="6">
        <v>5000</v>
      </c>
      <c r="C32" s="6">
        <v>5000</v>
      </c>
      <c r="D32" s="6">
        <v>5000</v>
      </c>
      <c r="E32" s="6">
        <v>5000</v>
      </c>
      <c r="F32" s="6">
        <v>5000</v>
      </c>
      <c r="G32" s="7">
        <v>5000</v>
      </c>
    </row>
    <row r="33" spans="1:7" x14ac:dyDescent="0.25">
      <c r="A33" s="20" t="s">
        <v>29</v>
      </c>
      <c r="B33" s="6">
        <v>6000</v>
      </c>
      <c r="C33" s="6">
        <v>6000</v>
      </c>
      <c r="D33" s="6">
        <v>6000</v>
      </c>
      <c r="E33" s="6">
        <v>6000</v>
      </c>
      <c r="F33" s="6">
        <v>6000</v>
      </c>
      <c r="G33" s="7">
        <v>6000</v>
      </c>
    </row>
    <row r="34" spans="1:7" x14ac:dyDescent="0.25">
      <c r="A34" s="20" t="s">
        <v>28</v>
      </c>
      <c r="B34" s="6">
        <v>7000</v>
      </c>
      <c r="C34" s="6">
        <v>7000</v>
      </c>
      <c r="D34" s="6">
        <v>7000</v>
      </c>
      <c r="E34" s="6">
        <v>7000</v>
      </c>
      <c r="F34" s="6">
        <v>7000</v>
      </c>
      <c r="G34" s="7">
        <v>7000</v>
      </c>
    </row>
    <row r="35" spans="1:7" x14ac:dyDescent="0.25">
      <c r="A35" s="20" t="s">
        <v>37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7">
        <v>0</v>
      </c>
    </row>
    <row r="36" spans="1:7" x14ac:dyDescent="0.25">
      <c r="A36" s="20" t="s">
        <v>34</v>
      </c>
      <c r="B36" s="6">
        <v>10000</v>
      </c>
      <c r="C36" s="6">
        <v>10000</v>
      </c>
      <c r="D36" s="6">
        <v>10000</v>
      </c>
      <c r="E36" s="6">
        <v>10000</v>
      </c>
      <c r="F36" s="6">
        <v>10000</v>
      </c>
      <c r="G36" s="7">
        <v>10000</v>
      </c>
    </row>
    <row r="37" spans="1:7" x14ac:dyDescent="0.25">
      <c r="A37" s="22" t="s">
        <v>3</v>
      </c>
      <c r="B37" s="6">
        <f t="shared" ref="B37:G37" si="1">SUM(B17:B36)</f>
        <v>147000</v>
      </c>
      <c r="C37" s="6">
        <f t="shared" si="1"/>
        <v>150000</v>
      </c>
      <c r="D37" s="6">
        <f t="shared" si="1"/>
        <v>147000</v>
      </c>
      <c r="E37" s="6">
        <f t="shared" si="1"/>
        <v>150000</v>
      </c>
      <c r="F37" s="6">
        <f t="shared" si="1"/>
        <v>147000</v>
      </c>
      <c r="G37" s="7">
        <f t="shared" si="1"/>
        <v>150000</v>
      </c>
    </row>
    <row r="38" spans="1:7" x14ac:dyDescent="0.25">
      <c r="A38" s="20"/>
      <c r="B38" s="4"/>
      <c r="C38" s="4"/>
      <c r="D38" s="4"/>
      <c r="E38" s="4"/>
      <c r="F38" s="4"/>
      <c r="G38" s="5"/>
    </row>
    <row r="39" spans="1:7" x14ac:dyDescent="0.25">
      <c r="A39" s="25" t="s">
        <v>17</v>
      </c>
      <c r="B39" s="4"/>
      <c r="C39" s="4"/>
      <c r="D39" s="4"/>
      <c r="E39" s="4"/>
      <c r="F39" s="4"/>
      <c r="G39" s="5"/>
    </row>
    <row r="40" spans="1:7" x14ac:dyDescent="0.25">
      <c r="A40" s="20" t="s">
        <v>18</v>
      </c>
      <c r="B40" s="6">
        <v>85000</v>
      </c>
      <c r="C40" s="6">
        <v>85000</v>
      </c>
      <c r="D40" s="6">
        <v>85000</v>
      </c>
      <c r="E40" s="6">
        <v>85000</v>
      </c>
      <c r="F40" s="6">
        <v>85000</v>
      </c>
      <c r="G40" s="7">
        <v>85000</v>
      </c>
    </row>
    <row r="41" spans="1:7" x14ac:dyDescent="0.25">
      <c r="A41" s="20" t="s">
        <v>19</v>
      </c>
      <c r="B41" s="6">
        <v>12000</v>
      </c>
      <c r="C41" s="6">
        <v>12000</v>
      </c>
      <c r="D41" s="6">
        <v>12000</v>
      </c>
      <c r="E41" s="6">
        <v>12000</v>
      </c>
      <c r="F41" s="6">
        <v>12000</v>
      </c>
      <c r="G41" s="7">
        <v>12000</v>
      </c>
    </row>
    <row r="42" spans="1:7" x14ac:dyDescent="0.25">
      <c r="A42" s="20" t="s">
        <v>20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7">
        <v>0</v>
      </c>
    </row>
    <row r="43" spans="1:7" x14ac:dyDescent="0.25">
      <c r="A43" s="20" t="s">
        <v>38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5">
        <v>0</v>
      </c>
    </row>
    <row r="44" spans="1:7" x14ac:dyDescent="0.25">
      <c r="A44" s="20" t="s">
        <v>21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5">
        <v>0</v>
      </c>
    </row>
    <row r="45" spans="1:7" x14ac:dyDescent="0.25">
      <c r="A45" s="22" t="s">
        <v>3</v>
      </c>
      <c r="B45" s="6">
        <f t="shared" ref="B45:G45" si="2">SUM(B40:B44)</f>
        <v>97000</v>
      </c>
      <c r="C45" s="6">
        <f t="shared" si="2"/>
        <v>97000</v>
      </c>
      <c r="D45" s="6">
        <f t="shared" si="2"/>
        <v>97000</v>
      </c>
      <c r="E45" s="6">
        <f t="shared" si="2"/>
        <v>97000</v>
      </c>
      <c r="F45" s="6">
        <f t="shared" si="2"/>
        <v>97000</v>
      </c>
      <c r="G45" s="7">
        <f t="shared" si="2"/>
        <v>97000</v>
      </c>
    </row>
    <row r="46" spans="1:7" x14ac:dyDescent="0.25">
      <c r="A46" s="20"/>
      <c r="B46" s="4"/>
      <c r="C46" s="4"/>
      <c r="D46" s="4"/>
      <c r="E46" s="4"/>
      <c r="F46" s="4"/>
      <c r="G46" s="5"/>
    </row>
    <row r="47" spans="1:7" x14ac:dyDescent="0.25">
      <c r="A47" s="25" t="s">
        <v>22</v>
      </c>
      <c r="B47" s="4"/>
      <c r="C47" s="4"/>
      <c r="D47" s="4"/>
      <c r="E47" s="4"/>
      <c r="F47" s="4"/>
      <c r="G47" s="5"/>
    </row>
    <row r="48" spans="1:7" x14ac:dyDescent="0.25">
      <c r="A48" s="20" t="s">
        <v>23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5">
        <v>0</v>
      </c>
    </row>
    <row r="49" spans="1:8" x14ac:dyDescent="0.25">
      <c r="A49" s="20" t="s">
        <v>25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5">
        <v>0</v>
      </c>
    </row>
    <row r="50" spans="1:8" x14ac:dyDescent="0.25">
      <c r="A50" s="20" t="s">
        <v>31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5">
        <v>0</v>
      </c>
    </row>
    <row r="51" spans="1:8" x14ac:dyDescent="0.25">
      <c r="A51" s="20" t="s">
        <v>32</v>
      </c>
      <c r="B51" s="6">
        <v>6000</v>
      </c>
      <c r="C51" s="6">
        <v>6000</v>
      </c>
      <c r="D51" s="6">
        <v>6000</v>
      </c>
      <c r="E51" s="6">
        <v>6000</v>
      </c>
      <c r="F51" s="6">
        <v>6000</v>
      </c>
      <c r="G51" s="7">
        <v>6000</v>
      </c>
    </row>
    <row r="52" spans="1:8" x14ac:dyDescent="0.25">
      <c r="A52" s="20" t="s">
        <v>33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5">
        <v>0</v>
      </c>
    </row>
    <row r="53" spans="1:8" x14ac:dyDescent="0.25">
      <c r="A53" s="22" t="s">
        <v>3</v>
      </c>
      <c r="B53" s="4">
        <f t="shared" ref="B53:G53" si="3">SUM(B48:B52)</f>
        <v>6000</v>
      </c>
      <c r="C53" s="4">
        <f t="shared" si="3"/>
        <v>6000</v>
      </c>
      <c r="D53" s="4">
        <f t="shared" si="3"/>
        <v>6000</v>
      </c>
      <c r="E53" s="4">
        <f t="shared" si="3"/>
        <v>6000</v>
      </c>
      <c r="F53" s="4">
        <f t="shared" si="3"/>
        <v>6000</v>
      </c>
      <c r="G53" s="5">
        <f t="shared" si="3"/>
        <v>6000</v>
      </c>
    </row>
    <row r="54" spans="1:8" x14ac:dyDescent="0.25">
      <c r="A54" s="20"/>
      <c r="B54" s="4"/>
      <c r="C54" s="4"/>
      <c r="D54" s="4"/>
      <c r="E54" s="4"/>
      <c r="F54" s="4"/>
      <c r="G54" s="5"/>
    </row>
    <row r="55" spans="1:8" x14ac:dyDescent="0.25">
      <c r="A55" s="20"/>
      <c r="B55" s="4"/>
      <c r="C55" s="4"/>
      <c r="D55" s="4"/>
      <c r="E55" s="4"/>
      <c r="F55" s="4"/>
      <c r="G55" s="5"/>
    </row>
    <row r="56" spans="1:8" x14ac:dyDescent="0.25">
      <c r="A56" s="20" t="s">
        <v>35</v>
      </c>
      <c r="B56" s="6">
        <f t="shared" ref="B56:G56" si="4">B12</f>
        <v>277000</v>
      </c>
      <c r="C56" s="6">
        <f t="shared" si="4"/>
        <v>277000</v>
      </c>
      <c r="D56" s="6">
        <f t="shared" si="4"/>
        <v>277000</v>
      </c>
      <c r="E56" s="6">
        <f t="shared" si="4"/>
        <v>277000</v>
      </c>
      <c r="F56" s="6">
        <f t="shared" si="4"/>
        <v>277000</v>
      </c>
      <c r="G56" s="7">
        <f t="shared" si="4"/>
        <v>277000</v>
      </c>
    </row>
    <row r="57" spans="1:8" x14ac:dyDescent="0.25">
      <c r="A57" s="20" t="s">
        <v>39</v>
      </c>
      <c r="B57" s="6">
        <f t="shared" ref="B57:G57" si="5">B37+B45+B53</f>
        <v>250000</v>
      </c>
      <c r="C57" s="6">
        <f t="shared" si="5"/>
        <v>253000</v>
      </c>
      <c r="D57" s="6">
        <f t="shared" si="5"/>
        <v>250000</v>
      </c>
      <c r="E57" s="6">
        <f t="shared" si="5"/>
        <v>253000</v>
      </c>
      <c r="F57" s="6">
        <f t="shared" si="5"/>
        <v>250000</v>
      </c>
      <c r="G57" s="7">
        <f t="shared" si="5"/>
        <v>253000</v>
      </c>
    </row>
    <row r="58" spans="1:8" x14ac:dyDescent="0.25">
      <c r="A58" s="20"/>
      <c r="B58" s="4"/>
      <c r="C58" s="4"/>
      <c r="D58" s="4"/>
      <c r="E58" s="4"/>
      <c r="F58" s="4"/>
      <c r="G58" s="5"/>
      <c r="H58" s="1"/>
    </row>
    <row r="59" spans="1:8" x14ac:dyDescent="0.25">
      <c r="A59" s="20" t="s">
        <v>36</v>
      </c>
      <c r="B59" s="6">
        <f t="shared" ref="B59:G59" si="6">B56-B57</f>
        <v>27000</v>
      </c>
      <c r="C59" s="6">
        <f t="shared" si="6"/>
        <v>24000</v>
      </c>
      <c r="D59" s="6">
        <f t="shared" si="6"/>
        <v>27000</v>
      </c>
      <c r="E59" s="6">
        <f t="shared" si="6"/>
        <v>24000</v>
      </c>
      <c r="F59" s="6">
        <f t="shared" si="6"/>
        <v>27000</v>
      </c>
      <c r="G59" s="7">
        <f t="shared" si="6"/>
        <v>24000</v>
      </c>
    </row>
    <row r="60" spans="1:8" x14ac:dyDescent="0.25">
      <c r="A60" s="20"/>
      <c r="B60" s="4"/>
      <c r="C60" s="4"/>
      <c r="D60" s="4"/>
      <c r="E60" s="4"/>
      <c r="F60" s="4"/>
      <c r="G60" s="5"/>
    </row>
    <row r="61" spans="1:8" x14ac:dyDescent="0.25">
      <c r="A61" s="20" t="s">
        <v>40</v>
      </c>
      <c r="B61" s="6">
        <f>11000-3900</f>
        <v>7100</v>
      </c>
      <c r="C61" s="6">
        <f t="shared" ref="C61:G61" si="7">B62</f>
        <v>34100</v>
      </c>
      <c r="D61" s="6">
        <f t="shared" si="7"/>
        <v>58100</v>
      </c>
      <c r="E61" s="6">
        <f t="shared" si="7"/>
        <v>85100</v>
      </c>
      <c r="F61" s="6">
        <f t="shared" si="7"/>
        <v>109100</v>
      </c>
      <c r="G61" s="7">
        <f t="shared" si="7"/>
        <v>136100</v>
      </c>
    </row>
    <row r="62" spans="1:8" ht="15.75" thickBot="1" x14ac:dyDescent="0.3">
      <c r="A62" s="27"/>
      <c r="B62" s="8">
        <f t="shared" ref="B62:G62" si="8">B59+B61</f>
        <v>34100</v>
      </c>
      <c r="C62" s="8">
        <f t="shared" si="8"/>
        <v>58100</v>
      </c>
      <c r="D62" s="8">
        <f t="shared" si="8"/>
        <v>85100</v>
      </c>
      <c r="E62" s="8">
        <f t="shared" si="8"/>
        <v>109100</v>
      </c>
      <c r="F62" s="8">
        <f t="shared" si="8"/>
        <v>136100</v>
      </c>
      <c r="G62" s="9">
        <f t="shared" si="8"/>
        <v>160100</v>
      </c>
    </row>
  </sheetData>
  <pageMargins left="0.70866141732283472" right="0.70866141732283472" top="0.74803149606299213" bottom="0.74803149606299213" header="0.31496062992125984" footer="0.31496062992125984"/>
  <pageSetup paperSize="9" scale="56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Blað1</vt:lpstr>
      <vt:lpstr>Blað2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Hrafnkell Tryggvason</dc:creator>
  <cp:lastModifiedBy>Hallur</cp:lastModifiedBy>
  <cp:lastPrinted>2016-04-27T16:27:49Z</cp:lastPrinted>
  <dcterms:created xsi:type="dcterms:W3CDTF">2016-04-24T20:48:54Z</dcterms:created>
  <dcterms:modified xsi:type="dcterms:W3CDTF">2017-08-09T04:22:30Z</dcterms:modified>
</cp:coreProperties>
</file>