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A:\Vinna &amp; Verk\Vefur\Sussvefur proto\suss-master\"/>
    </mc:Choice>
  </mc:AlternateContent>
  <bookViews>
    <workbookView xWindow="0" yWindow="0" windowWidth="28800" windowHeight="12210"/>
  </bookViews>
  <sheets>
    <sheet name="Blað1" sheetId="1" r:id="rId1"/>
    <sheet name="Blað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G53" i="1"/>
  <c r="F53" i="1"/>
  <c r="E53" i="1"/>
  <c r="D53" i="1"/>
  <c r="C53" i="1"/>
  <c r="B53" i="1"/>
  <c r="G45" i="1"/>
  <c r="F45" i="1"/>
  <c r="E45" i="1"/>
  <c r="D45" i="1"/>
  <c r="C45" i="1"/>
  <c r="B45" i="1"/>
  <c r="G37" i="1"/>
  <c r="F37" i="1"/>
  <c r="E37" i="1"/>
  <c r="D37" i="1"/>
  <c r="C37" i="1"/>
  <c r="B37" i="1"/>
  <c r="G12" i="1"/>
  <c r="G56" i="1"/>
  <c r="F12" i="1"/>
  <c r="F56" i="1"/>
  <c r="E12" i="1"/>
  <c r="E56" i="1"/>
  <c r="D12" i="1"/>
  <c r="D56" i="1"/>
  <c r="C12" i="1"/>
  <c r="C56" i="1"/>
  <c r="B12" i="1"/>
  <c r="B56" i="1"/>
  <c r="E57" i="1"/>
  <c r="E59" i="1"/>
  <c r="B57" i="1"/>
  <c r="B59" i="1"/>
  <c r="F57" i="1"/>
  <c r="F59" i="1"/>
  <c r="G57" i="1"/>
  <c r="G59" i="1"/>
  <c r="D57" i="1"/>
  <c r="D59" i="1"/>
  <c r="C57" i="1"/>
  <c r="C59" i="1"/>
  <c r="B62" i="1"/>
  <c r="C61" i="1"/>
  <c r="C62" i="1"/>
  <c r="D61" i="1"/>
  <c r="D62" i="1"/>
  <c r="E61" i="1"/>
  <c r="E62" i="1"/>
  <c r="F61" i="1"/>
  <c r="F62" i="1"/>
  <c r="G61" i="1"/>
  <c r="G62" i="1"/>
</calcChain>
</file>

<file path=xl/sharedStrings.xml><?xml version="1.0" encoding="utf-8"?>
<sst xmlns="http://schemas.openxmlformats.org/spreadsheetml/2006/main" count="57" uniqueCount="54">
  <si>
    <t>Vaxtabætur</t>
  </si>
  <si>
    <t>Önnur laun</t>
  </si>
  <si>
    <t>Lífeyrissjóður</t>
  </si>
  <si>
    <t>Samtals:</t>
  </si>
  <si>
    <t>Matur o.fl.</t>
  </si>
  <si>
    <t>Lækniskostnaður</t>
  </si>
  <si>
    <t>Hársnyrting</t>
  </si>
  <si>
    <t>Önnur snyrting</t>
  </si>
  <si>
    <t>Hreyfing</t>
  </si>
  <si>
    <t>Lyf</t>
  </si>
  <si>
    <t>Fatnaður</t>
  </si>
  <si>
    <t>Áfengi/tóbak</t>
  </si>
  <si>
    <t>Afþreying</t>
  </si>
  <si>
    <t>Laun:</t>
  </si>
  <si>
    <t>Tekjur</t>
  </si>
  <si>
    <t>Kostnaður</t>
  </si>
  <si>
    <t>Heimiliskostnaður</t>
  </si>
  <si>
    <t>Lán:</t>
  </si>
  <si>
    <t>Húsnæðislán</t>
  </si>
  <si>
    <t>Banki 1</t>
  </si>
  <si>
    <t>Banki 2</t>
  </si>
  <si>
    <t>Kreditkort</t>
  </si>
  <si>
    <t>Tilfallandi útgjöld:</t>
  </si>
  <si>
    <t>Viðgerð á bíl</t>
  </si>
  <si>
    <t>Tryggingar</t>
  </si>
  <si>
    <t>Viðhald</t>
  </si>
  <si>
    <t>Hússjóður</t>
  </si>
  <si>
    <t>Rafmagn</t>
  </si>
  <si>
    <t>Fasteignagjöld</t>
  </si>
  <si>
    <t>Vatns-og holræsagjöld</t>
  </si>
  <si>
    <t>Húsaleiga</t>
  </si>
  <si>
    <t>Ferðalög</t>
  </si>
  <si>
    <t>Sparnaður</t>
  </si>
  <si>
    <t>Varasjóður</t>
  </si>
  <si>
    <t>Annað</t>
  </si>
  <si>
    <t>Alls tekjur</t>
  </si>
  <si>
    <t>Mismunur</t>
  </si>
  <si>
    <t>Ferðakostnaður</t>
  </si>
  <si>
    <t>Yfirdráttur</t>
  </si>
  <si>
    <t>Alls kostnaður</t>
  </si>
  <si>
    <t>Sjóðsstreymi</t>
  </si>
  <si>
    <t>Húsaleigubætur</t>
  </si>
  <si>
    <t>Fjárhagsáætlun án</t>
  </si>
  <si>
    <t>eigin húsnæðis.</t>
  </si>
  <si>
    <t>Samskiptakostnaður</t>
  </si>
  <si>
    <t>Mán. 2</t>
  </si>
  <si>
    <t>Mán. 1</t>
  </si>
  <si>
    <t>Mán. 3</t>
  </si>
  <si>
    <t>Mán. 4</t>
  </si>
  <si>
    <t>Mán. 5</t>
  </si>
  <si>
    <t>Mán. 6</t>
  </si>
  <si>
    <t>Bensín</t>
  </si>
  <si>
    <t>Kaffihús o.fl.</t>
  </si>
  <si>
    <t>Sex mánaða fjárhagsáætlun.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</si>
</sst>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7030A0"/>
      <name val="Calibri (Body)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4"/>
      <color theme="4" tint="-0.249977111117893"/>
      <name val="Calibri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0" borderId="0" xfId="0" applyFont="1" applyFill="1"/>
    <xf numFmtId="0" fontId="0" fillId="0" borderId="0" xfId="0" applyBorder="1"/>
    <xf numFmtId="0" fontId="0" fillId="0" borderId="8" xfId="0" applyBorder="1"/>
    <xf numFmtId="3" fontId="0" fillId="0" borderId="0" xfId="0" applyNumberFormat="1" applyBorder="1"/>
    <xf numFmtId="3" fontId="0" fillId="0" borderId="8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/>
    <xf numFmtId="0" fontId="4" fillId="0" borderId="13" xfId="0" applyFont="1" applyBorder="1" applyAlignment="1">
      <alignment horizontal="center"/>
    </xf>
    <xf numFmtId="0" fontId="12" fillId="0" borderId="0" xfId="0" applyFont="1" applyFill="1"/>
    <xf numFmtId="0" fontId="11" fillId="0" borderId="0" xfId="1" applyFill="1"/>
    <xf numFmtId="0" fontId="0" fillId="3" borderId="10" xfId="0" applyFill="1" applyBorder="1"/>
    <xf numFmtId="0" fontId="10" fillId="3" borderId="7" xfId="0" applyFont="1" applyFill="1" applyBorder="1"/>
    <xf numFmtId="0" fontId="0" fillId="3" borderId="11" xfId="0" applyFill="1" applyBorder="1"/>
    <xf numFmtId="0" fontId="2" fillId="3" borderId="7" xfId="0" applyFont="1" applyFill="1" applyBorder="1" applyAlignment="1">
      <alignment vertical="top" wrapText="1"/>
    </xf>
    <xf numFmtId="0" fontId="0" fillId="3" borderId="7" xfId="0" applyFill="1" applyBorder="1"/>
    <xf numFmtId="0" fontId="1" fillId="3" borderId="7" xfId="0" applyFont="1" applyFill="1" applyBorder="1"/>
    <xf numFmtId="0" fontId="6" fillId="3" borderId="7" xfId="0" applyFont="1" applyFill="1" applyBorder="1"/>
    <xf numFmtId="0" fontId="5" fillId="3" borderId="7" xfId="0" applyFont="1" applyFill="1" applyBorder="1"/>
    <xf numFmtId="0" fontId="7" fillId="3" borderId="7" xfId="0" applyFont="1" applyFill="1" applyBorder="1"/>
    <xf numFmtId="0" fontId="2" fillId="3" borderId="7" xfId="0" applyFont="1" applyFill="1" applyBorder="1"/>
    <xf numFmtId="0" fontId="8" fillId="3" borderId="7" xfId="0" applyFont="1" applyFill="1" applyBorder="1"/>
    <xf numFmtId="0" fontId="9" fillId="3" borderId="7" xfId="0" applyFont="1" applyFill="1" applyBorder="1"/>
    <xf numFmtId="0" fontId="0" fillId="3" borderId="9" xfId="0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1" xfId="0" applyFont="1" applyFill="1" applyBorder="1"/>
    <xf numFmtId="0" fontId="3" fillId="4" borderId="6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  <color rgb="FFFEE9C6"/>
      <color rgb="FFFDD087"/>
      <color rgb="FFFCB544"/>
      <color rgb="FF267D3E"/>
      <color rgb="FF3CC1CE"/>
      <color rgb="FF09C2E7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466725</xdr:colOff>
      <xdr:row>0</xdr:row>
      <xdr:rowOff>1131953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5B6DF7-2701-4528-8D2B-13ADC652E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67025" cy="1131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7"/>
  <sheetViews>
    <sheetView tabSelected="1" zoomScaleNormal="100" workbookViewId="0">
      <selection activeCell="F1" sqref="F1"/>
    </sheetView>
  </sheetViews>
  <sheetFormatPr defaultColWidth="8.85546875" defaultRowHeight="15"/>
  <cols>
    <col min="1" max="1" width="18.28515625" customWidth="1"/>
    <col min="4" max="4" width="10.7109375" customWidth="1"/>
    <col min="6" max="7" width="10.7109375" customWidth="1"/>
  </cols>
  <sheetData>
    <row r="1" spans="1:32" s="1" customFormat="1" ht="92.25" customHeight="1" thickBot="1">
      <c r="A1" s="13"/>
      <c r="B1" s="14"/>
      <c r="C1" s="14"/>
      <c r="D1" s="14"/>
      <c r="E1" s="14"/>
      <c r="F1" s="14"/>
      <c r="G1" s="1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" customFormat="1">
      <c r="A2" s="32" t="s">
        <v>42</v>
      </c>
      <c r="B2" s="28"/>
      <c r="C2" s="28"/>
      <c r="D2" s="28" t="s">
        <v>53</v>
      </c>
      <c r="E2" s="28"/>
      <c r="F2" s="28"/>
      <c r="G2" s="2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thickBot="1">
      <c r="A3" s="33" t="s">
        <v>43</v>
      </c>
      <c r="B3" s="30"/>
      <c r="C3" s="30"/>
      <c r="D3" s="30"/>
      <c r="E3" s="30"/>
      <c r="F3" s="30"/>
      <c r="G3" s="31"/>
      <c r="H3" s="4"/>
      <c r="I3" s="4"/>
      <c r="J3" s="4"/>
      <c r="K3" s="4"/>
      <c r="L3" s="4"/>
    </row>
    <row r="4" spans="1:32" s="2" customFormat="1" ht="18.75">
      <c r="A4" s="15"/>
      <c r="B4" s="4"/>
      <c r="C4" s="4"/>
      <c r="D4" s="4"/>
      <c r="E4" s="4"/>
      <c r="F4" s="4"/>
      <c r="G4" s="5"/>
      <c r="H4" s="11"/>
      <c r="I4" s="11"/>
      <c r="J4" s="11"/>
      <c r="K4" s="11"/>
      <c r="L4" s="11"/>
    </row>
    <row r="5" spans="1:32" ht="18.75">
      <c r="A5" s="16" t="s">
        <v>14</v>
      </c>
      <c r="B5" s="10" t="s">
        <v>46</v>
      </c>
      <c r="C5" s="10" t="s">
        <v>45</v>
      </c>
      <c r="D5" s="10" t="s">
        <v>47</v>
      </c>
      <c r="E5" s="10" t="s">
        <v>48</v>
      </c>
      <c r="F5" s="10" t="s">
        <v>49</v>
      </c>
      <c r="G5" s="12" t="s">
        <v>50</v>
      </c>
      <c r="H5" s="4"/>
      <c r="I5" s="4"/>
      <c r="J5" s="4"/>
      <c r="K5" s="4"/>
      <c r="L5" s="4"/>
    </row>
    <row r="6" spans="1:32">
      <c r="A6" s="17"/>
      <c r="B6" s="4"/>
      <c r="C6" s="4"/>
      <c r="D6" s="4"/>
      <c r="E6" s="4"/>
      <c r="F6" s="4"/>
      <c r="G6" s="5"/>
      <c r="H6" s="4"/>
      <c r="I6" s="4"/>
      <c r="J6" s="4"/>
      <c r="K6" s="4"/>
      <c r="L6" s="4"/>
    </row>
    <row r="7" spans="1:32">
      <c r="A7" s="18" t="s">
        <v>13</v>
      </c>
      <c r="B7" s="6">
        <v>220000</v>
      </c>
      <c r="C7" s="6">
        <v>220000</v>
      </c>
      <c r="D7" s="6">
        <v>220000</v>
      </c>
      <c r="E7" s="6">
        <v>220000</v>
      </c>
      <c r="F7" s="6">
        <v>220000</v>
      </c>
      <c r="G7" s="7">
        <v>220000</v>
      </c>
      <c r="H7" s="4"/>
      <c r="I7" s="4"/>
      <c r="J7" s="4"/>
      <c r="K7" s="4"/>
      <c r="L7" s="4"/>
    </row>
    <row r="8" spans="1:32">
      <c r="A8" s="19" t="s">
        <v>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7">
        <v>0</v>
      </c>
      <c r="H8" s="4"/>
      <c r="I8" s="4"/>
      <c r="J8" s="4"/>
      <c r="K8" s="4"/>
      <c r="L8" s="4"/>
    </row>
    <row r="9" spans="1:32">
      <c r="A9" s="19" t="s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4"/>
      <c r="I9" s="4"/>
      <c r="J9" s="4"/>
      <c r="K9" s="4"/>
      <c r="L9" s="4"/>
    </row>
    <row r="10" spans="1:32">
      <c r="A10" s="19" t="s">
        <v>41</v>
      </c>
      <c r="B10" s="6">
        <v>40000</v>
      </c>
      <c r="C10" s="6">
        <v>40000</v>
      </c>
      <c r="D10" s="6">
        <v>40000</v>
      </c>
      <c r="E10" s="6">
        <v>40000</v>
      </c>
      <c r="F10" s="6">
        <v>40000</v>
      </c>
      <c r="G10" s="7">
        <v>40000</v>
      </c>
      <c r="H10" s="4"/>
      <c r="I10" s="4"/>
      <c r="J10" s="4"/>
      <c r="K10" s="4"/>
      <c r="L10" s="4"/>
    </row>
    <row r="11" spans="1:32">
      <c r="A11" s="19" t="s">
        <v>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4"/>
      <c r="I11" s="4"/>
      <c r="J11" s="4"/>
      <c r="K11" s="4"/>
      <c r="L11" s="4"/>
    </row>
    <row r="12" spans="1:32">
      <c r="A12" s="20" t="s">
        <v>3</v>
      </c>
      <c r="B12" s="6">
        <f t="shared" ref="B12:G12" si="0">SUM(B7:B11)</f>
        <v>260000</v>
      </c>
      <c r="C12" s="6">
        <f t="shared" si="0"/>
        <v>260000</v>
      </c>
      <c r="D12" s="6">
        <f t="shared" si="0"/>
        <v>260000</v>
      </c>
      <c r="E12" s="6">
        <f t="shared" si="0"/>
        <v>260000</v>
      </c>
      <c r="F12" s="6">
        <f t="shared" si="0"/>
        <v>260000</v>
      </c>
      <c r="G12" s="7">
        <f t="shared" si="0"/>
        <v>260000</v>
      </c>
      <c r="H12" s="4"/>
      <c r="I12" s="4"/>
      <c r="J12" s="4"/>
      <c r="K12" s="4"/>
      <c r="L12" s="4"/>
    </row>
    <row r="13" spans="1:32">
      <c r="A13" s="19"/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</row>
    <row r="14" spans="1:32">
      <c r="A14" s="21" t="s">
        <v>15</v>
      </c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</row>
    <row r="15" spans="1:32">
      <c r="A15" s="22"/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</row>
    <row r="16" spans="1:32">
      <c r="A16" s="23" t="s">
        <v>16</v>
      </c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</row>
    <row r="17" spans="1:12">
      <c r="A17" s="19" t="s">
        <v>4</v>
      </c>
      <c r="B17" s="6">
        <v>40000</v>
      </c>
      <c r="C17" s="6">
        <v>40000</v>
      </c>
      <c r="D17" s="6">
        <v>40000</v>
      </c>
      <c r="E17" s="6">
        <v>40000</v>
      </c>
      <c r="F17" s="6">
        <v>40000</v>
      </c>
      <c r="G17" s="7">
        <v>40000</v>
      </c>
      <c r="H17" s="4"/>
      <c r="I17" s="4"/>
      <c r="J17" s="4"/>
      <c r="K17" s="4"/>
      <c r="L17" s="4"/>
    </row>
    <row r="18" spans="1:12">
      <c r="A18" s="24" t="s">
        <v>30</v>
      </c>
      <c r="B18" s="6">
        <v>105000</v>
      </c>
      <c r="C18" s="6">
        <v>105000</v>
      </c>
      <c r="D18" s="6">
        <v>105000</v>
      </c>
      <c r="E18" s="6">
        <v>105000</v>
      </c>
      <c r="F18" s="6">
        <v>105000</v>
      </c>
      <c r="G18" s="7">
        <v>105000</v>
      </c>
      <c r="H18" s="4"/>
      <c r="I18" s="4"/>
      <c r="J18" s="4"/>
      <c r="K18" s="4"/>
      <c r="L18" s="4"/>
    </row>
    <row r="19" spans="1:12">
      <c r="A19" s="19" t="s">
        <v>51</v>
      </c>
      <c r="B19" s="6">
        <v>15000</v>
      </c>
      <c r="C19" s="6">
        <v>15000</v>
      </c>
      <c r="D19" s="6">
        <v>15000</v>
      </c>
      <c r="E19" s="6">
        <v>15000</v>
      </c>
      <c r="F19" s="6">
        <v>15000</v>
      </c>
      <c r="G19" s="7">
        <v>15000</v>
      </c>
      <c r="H19" s="4"/>
      <c r="I19" s="4"/>
      <c r="J19" s="4"/>
      <c r="K19" s="4"/>
      <c r="L19" s="4"/>
    </row>
    <row r="20" spans="1:12">
      <c r="A20" s="24" t="s">
        <v>24</v>
      </c>
      <c r="B20" s="6">
        <v>6000</v>
      </c>
      <c r="C20" s="6">
        <v>6000</v>
      </c>
      <c r="D20" s="6">
        <v>6000</v>
      </c>
      <c r="E20" s="6">
        <v>6000</v>
      </c>
      <c r="F20" s="6">
        <v>6000</v>
      </c>
      <c r="G20" s="7">
        <v>6000</v>
      </c>
      <c r="H20" s="4"/>
      <c r="I20" s="4"/>
      <c r="J20" s="4"/>
      <c r="K20" s="4"/>
      <c r="L20" s="4"/>
    </row>
    <row r="21" spans="1:12">
      <c r="A21" s="24" t="s">
        <v>44</v>
      </c>
      <c r="B21" s="6">
        <v>7000</v>
      </c>
      <c r="C21" s="6">
        <v>7000</v>
      </c>
      <c r="D21" s="6">
        <v>7000</v>
      </c>
      <c r="E21" s="6">
        <v>7000</v>
      </c>
      <c r="F21" s="6">
        <v>7000</v>
      </c>
      <c r="G21" s="7">
        <v>7000</v>
      </c>
      <c r="H21" s="4"/>
      <c r="I21" s="4"/>
      <c r="J21" s="4"/>
      <c r="K21" s="4"/>
      <c r="L21" s="4"/>
    </row>
    <row r="22" spans="1:12">
      <c r="A22" s="24" t="s">
        <v>26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4"/>
      <c r="I22" s="4"/>
      <c r="J22" s="4"/>
      <c r="K22" s="4"/>
      <c r="L22" s="4"/>
    </row>
    <row r="23" spans="1:12">
      <c r="A23" s="19" t="s">
        <v>5</v>
      </c>
      <c r="B23" s="6">
        <v>3000</v>
      </c>
      <c r="C23" s="6">
        <v>3000</v>
      </c>
      <c r="D23" s="6">
        <v>3000</v>
      </c>
      <c r="E23" s="6">
        <v>3000</v>
      </c>
      <c r="F23" s="6">
        <v>3000</v>
      </c>
      <c r="G23" s="7">
        <v>3000</v>
      </c>
      <c r="H23" s="4"/>
      <c r="I23" s="4"/>
      <c r="J23" s="4"/>
      <c r="K23" s="4"/>
      <c r="L23" s="4"/>
    </row>
    <row r="24" spans="1:12">
      <c r="A24" s="19" t="s">
        <v>6</v>
      </c>
      <c r="B24" s="6">
        <v>4000</v>
      </c>
      <c r="C24" s="6">
        <v>4000</v>
      </c>
      <c r="D24" s="6">
        <v>4000</v>
      </c>
      <c r="E24" s="6">
        <v>4000</v>
      </c>
      <c r="F24" s="6">
        <v>4000</v>
      </c>
      <c r="G24" s="7">
        <v>4000</v>
      </c>
      <c r="H24" s="4"/>
      <c r="I24" s="4"/>
      <c r="J24" s="4"/>
      <c r="K24" s="4"/>
      <c r="L24" s="4"/>
    </row>
    <row r="25" spans="1:12">
      <c r="A25" s="19" t="s">
        <v>7</v>
      </c>
      <c r="B25" s="6"/>
      <c r="C25" s="6">
        <v>3000</v>
      </c>
      <c r="D25" s="6"/>
      <c r="E25" s="6">
        <v>3000</v>
      </c>
      <c r="F25" s="6"/>
      <c r="G25" s="7">
        <v>3000</v>
      </c>
      <c r="H25" s="4"/>
      <c r="I25" s="4"/>
      <c r="J25" s="4"/>
      <c r="K25" s="4"/>
      <c r="L25" s="4"/>
    </row>
    <row r="26" spans="1:12">
      <c r="A26" s="19" t="s">
        <v>8</v>
      </c>
      <c r="B26" s="6">
        <v>7000</v>
      </c>
      <c r="C26" s="6">
        <v>7000</v>
      </c>
      <c r="D26" s="6">
        <v>7000</v>
      </c>
      <c r="E26" s="6">
        <v>7000</v>
      </c>
      <c r="F26" s="6">
        <v>7000</v>
      </c>
      <c r="G26" s="7">
        <v>7000</v>
      </c>
      <c r="H26" s="4"/>
      <c r="I26" s="4"/>
      <c r="J26" s="4"/>
      <c r="K26" s="4"/>
      <c r="L26" s="4"/>
    </row>
    <row r="27" spans="1:12">
      <c r="A27" s="19" t="s">
        <v>9</v>
      </c>
      <c r="B27" s="6">
        <v>3000</v>
      </c>
      <c r="C27" s="6">
        <v>3000</v>
      </c>
      <c r="D27" s="6">
        <v>3000</v>
      </c>
      <c r="E27" s="6">
        <v>3000</v>
      </c>
      <c r="F27" s="6">
        <v>3000</v>
      </c>
      <c r="G27" s="7">
        <v>3000</v>
      </c>
      <c r="H27" s="4"/>
      <c r="I27" s="4"/>
      <c r="J27" s="4"/>
      <c r="K27" s="4"/>
      <c r="L27" s="4"/>
    </row>
    <row r="28" spans="1:12">
      <c r="A28" s="19" t="s">
        <v>11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7">
        <v>0</v>
      </c>
      <c r="H28" s="4"/>
      <c r="I28" s="4"/>
      <c r="J28" s="4"/>
      <c r="K28" s="4"/>
      <c r="L28" s="4"/>
    </row>
    <row r="29" spans="1:12">
      <c r="A29" s="19" t="s">
        <v>10</v>
      </c>
      <c r="B29" s="6">
        <v>4000</v>
      </c>
      <c r="C29" s="6">
        <v>4000</v>
      </c>
      <c r="D29" s="6">
        <v>4000</v>
      </c>
      <c r="E29" s="6">
        <v>4000</v>
      </c>
      <c r="F29" s="6">
        <v>4000</v>
      </c>
      <c r="G29" s="7">
        <v>4000</v>
      </c>
      <c r="H29" s="4"/>
      <c r="I29" s="4"/>
      <c r="J29" s="4"/>
      <c r="K29" s="4"/>
      <c r="L29" s="4"/>
    </row>
    <row r="30" spans="1:12">
      <c r="A30" s="19" t="s">
        <v>12</v>
      </c>
      <c r="B30" s="6">
        <v>2000</v>
      </c>
      <c r="C30" s="6">
        <v>2000</v>
      </c>
      <c r="D30" s="6">
        <v>2000</v>
      </c>
      <c r="E30" s="6">
        <v>2000</v>
      </c>
      <c r="F30" s="6">
        <v>2000</v>
      </c>
      <c r="G30" s="7">
        <v>2000</v>
      </c>
      <c r="H30" s="4"/>
      <c r="I30" s="4"/>
      <c r="J30" s="4"/>
      <c r="K30" s="4"/>
      <c r="L30" s="4"/>
    </row>
    <row r="31" spans="1:12">
      <c r="A31" s="19" t="s">
        <v>52</v>
      </c>
      <c r="B31" s="6">
        <v>4000</v>
      </c>
      <c r="C31" s="6">
        <v>4000</v>
      </c>
      <c r="D31" s="6">
        <v>4000</v>
      </c>
      <c r="E31" s="6">
        <v>4000</v>
      </c>
      <c r="F31" s="6">
        <v>4000</v>
      </c>
      <c r="G31" s="7">
        <v>4000</v>
      </c>
      <c r="H31" s="4"/>
      <c r="I31" s="4"/>
      <c r="J31" s="4"/>
      <c r="K31" s="4"/>
      <c r="L31" s="4"/>
    </row>
    <row r="32" spans="1:12">
      <c r="A32" s="19" t="s">
        <v>27</v>
      </c>
      <c r="B32" s="6">
        <v>5000</v>
      </c>
      <c r="C32" s="6">
        <v>5000</v>
      </c>
      <c r="D32" s="6">
        <v>5000</v>
      </c>
      <c r="E32" s="6">
        <v>5000</v>
      </c>
      <c r="F32" s="6">
        <v>5000</v>
      </c>
      <c r="G32" s="7">
        <v>5000</v>
      </c>
      <c r="H32" s="4"/>
      <c r="I32" s="4"/>
      <c r="J32" s="4"/>
      <c r="K32" s="4"/>
      <c r="L32" s="4"/>
    </row>
    <row r="33" spans="1:12">
      <c r="A33" s="19" t="s">
        <v>29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7">
        <v>0</v>
      </c>
      <c r="H33" s="4"/>
      <c r="I33" s="4"/>
      <c r="J33" s="4"/>
      <c r="K33" s="4"/>
      <c r="L33" s="4"/>
    </row>
    <row r="34" spans="1:12">
      <c r="A34" s="19" t="s">
        <v>28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7">
        <v>0</v>
      </c>
      <c r="H34" s="4"/>
      <c r="I34" s="4"/>
      <c r="J34" s="4"/>
      <c r="K34" s="4"/>
      <c r="L34" s="4"/>
    </row>
    <row r="35" spans="1:12">
      <c r="A35" s="19" t="s">
        <v>37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7">
        <v>0</v>
      </c>
      <c r="H35" s="4"/>
      <c r="I35" s="4"/>
      <c r="J35" s="4"/>
      <c r="K35" s="4"/>
      <c r="L35" s="4"/>
    </row>
    <row r="36" spans="1:12">
      <c r="A36" s="19" t="s">
        <v>34</v>
      </c>
      <c r="B36" s="6">
        <v>10000</v>
      </c>
      <c r="C36" s="6">
        <v>10000</v>
      </c>
      <c r="D36" s="6">
        <v>10000</v>
      </c>
      <c r="E36" s="6">
        <v>10000</v>
      </c>
      <c r="F36" s="6">
        <v>10000</v>
      </c>
      <c r="G36" s="7">
        <v>10000</v>
      </c>
      <c r="H36" s="4"/>
      <c r="I36" s="4"/>
      <c r="J36" s="4"/>
      <c r="K36" s="4"/>
      <c r="L36" s="4"/>
    </row>
    <row r="37" spans="1:12">
      <c r="A37" s="23" t="s">
        <v>3</v>
      </c>
      <c r="B37" s="6">
        <f t="shared" ref="B37:G37" si="1">SUM(B17:B36)</f>
        <v>215000</v>
      </c>
      <c r="C37" s="6">
        <f t="shared" si="1"/>
        <v>218000</v>
      </c>
      <c r="D37" s="6">
        <f t="shared" si="1"/>
        <v>215000</v>
      </c>
      <c r="E37" s="6">
        <f t="shared" si="1"/>
        <v>218000</v>
      </c>
      <c r="F37" s="6">
        <f t="shared" si="1"/>
        <v>215000</v>
      </c>
      <c r="G37" s="7">
        <f t="shared" si="1"/>
        <v>218000</v>
      </c>
      <c r="H37" s="4"/>
      <c r="I37" s="4"/>
      <c r="J37" s="4"/>
      <c r="K37" s="4"/>
      <c r="L37" s="4"/>
    </row>
    <row r="38" spans="1:12">
      <c r="A38" s="19"/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</row>
    <row r="39" spans="1:12">
      <c r="A39" s="25" t="s">
        <v>17</v>
      </c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</row>
    <row r="40" spans="1:12">
      <c r="A40" s="19" t="s">
        <v>18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7">
        <v>0</v>
      </c>
      <c r="H40" s="4"/>
      <c r="I40" s="4"/>
      <c r="J40" s="4"/>
      <c r="K40" s="4"/>
      <c r="L40" s="4"/>
    </row>
    <row r="41" spans="1:12">
      <c r="A41" s="19" t="s">
        <v>19</v>
      </c>
      <c r="B41" s="6">
        <v>12000</v>
      </c>
      <c r="C41" s="6">
        <v>12000</v>
      </c>
      <c r="D41" s="6">
        <v>12000</v>
      </c>
      <c r="E41" s="6">
        <v>12000</v>
      </c>
      <c r="F41" s="6">
        <v>12000</v>
      </c>
      <c r="G41" s="7">
        <v>12000</v>
      </c>
      <c r="H41" s="4"/>
      <c r="I41" s="4"/>
      <c r="J41" s="4"/>
      <c r="K41" s="4"/>
      <c r="L41" s="4"/>
    </row>
    <row r="42" spans="1:12">
      <c r="A42" s="19" t="s">
        <v>20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7">
        <v>0</v>
      </c>
      <c r="H42" s="4"/>
      <c r="I42" s="4"/>
      <c r="J42" s="4"/>
      <c r="K42" s="4"/>
      <c r="L42" s="4"/>
    </row>
    <row r="43" spans="1:12">
      <c r="A43" s="19" t="s">
        <v>38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5">
        <v>0</v>
      </c>
      <c r="H43" s="4"/>
      <c r="I43" s="4"/>
      <c r="J43" s="4"/>
      <c r="K43" s="4"/>
      <c r="L43" s="4"/>
    </row>
    <row r="44" spans="1:12">
      <c r="A44" s="19" t="s">
        <v>21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5">
        <v>0</v>
      </c>
      <c r="H44" s="4"/>
      <c r="I44" s="4"/>
      <c r="J44" s="4"/>
      <c r="K44" s="4"/>
      <c r="L44" s="4"/>
    </row>
    <row r="45" spans="1:12">
      <c r="A45" s="25" t="s">
        <v>3</v>
      </c>
      <c r="B45" s="6">
        <f t="shared" ref="B45:G45" si="2">SUM(B40:B44)</f>
        <v>12000</v>
      </c>
      <c r="C45" s="6">
        <f t="shared" si="2"/>
        <v>12000</v>
      </c>
      <c r="D45" s="6">
        <f t="shared" si="2"/>
        <v>12000</v>
      </c>
      <c r="E45" s="6">
        <f t="shared" si="2"/>
        <v>12000</v>
      </c>
      <c r="F45" s="6">
        <f t="shared" si="2"/>
        <v>12000</v>
      </c>
      <c r="G45" s="7">
        <f t="shared" si="2"/>
        <v>12000</v>
      </c>
      <c r="H45" s="4"/>
      <c r="I45" s="4"/>
      <c r="J45" s="4"/>
      <c r="K45" s="4"/>
      <c r="L45" s="4"/>
    </row>
    <row r="46" spans="1:12">
      <c r="A46" s="19"/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</row>
    <row r="47" spans="1:12">
      <c r="A47" s="26" t="s">
        <v>22</v>
      </c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</row>
    <row r="48" spans="1:12">
      <c r="A48" s="19" t="s">
        <v>23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5">
        <v>0</v>
      </c>
      <c r="H48" s="4"/>
      <c r="I48" s="4"/>
      <c r="J48" s="4"/>
      <c r="K48" s="4"/>
      <c r="L48" s="4"/>
    </row>
    <row r="49" spans="1:12">
      <c r="A49" s="19" t="s">
        <v>25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5">
        <v>0</v>
      </c>
      <c r="H49" s="4"/>
      <c r="I49" s="4"/>
      <c r="J49" s="4"/>
      <c r="K49" s="4"/>
      <c r="L49" s="4"/>
    </row>
    <row r="50" spans="1:12">
      <c r="A50" s="19" t="s">
        <v>31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5">
        <v>0</v>
      </c>
      <c r="H50" s="4"/>
      <c r="I50" s="4"/>
      <c r="J50" s="4"/>
      <c r="K50" s="4"/>
      <c r="L50" s="4"/>
    </row>
    <row r="51" spans="1:12">
      <c r="A51" s="19" t="s">
        <v>32</v>
      </c>
      <c r="B51" s="6">
        <v>6000</v>
      </c>
      <c r="C51" s="6">
        <v>6000</v>
      </c>
      <c r="D51" s="6">
        <v>6000</v>
      </c>
      <c r="E51" s="6">
        <v>6000</v>
      </c>
      <c r="F51" s="6">
        <v>6000</v>
      </c>
      <c r="G51" s="7">
        <v>6000</v>
      </c>
      <c r="H51" s="4"/>
      <c r="I51" s="4"/>
      <c r="J51" s="4"/>
      <c r="K51" s="4"/>
      <c r="L51" s="4"/>
    </row>
    <row r="52" spans="1:12">
      <c r="A52" s="19" t="s">
        <v>33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5">
        <v>0</v>
      </c>
      <c r="H52" s="4"/>
      <c r="I52" s="4"/>
      <c r="J52" s="4"/>
      <c r="K52" s="4"/>
      <c r="L52" s="4"/>
    </row>
    <row r="53" spans="1:12">
      <c r="A53" s="26" t="s">
        <v>3</v>
      </c>
      <c r="B53" s="4">
        <f t="shared" ref="B53:G53" si="3">SUM(B48:B52)</f>
        <v>6000</v>
      </c>
      <c r="C53" s="4">
        <f t="shared" si="3"/>
        <v>6000</v>
      </c>
      <c r="D53" s="4">
        <f t="shared" si="3"/>
        <v>6000</v>
      </c>
      <c r="E53" s="4">
        <f t="shared" si="3"/>
        <v>6000</v>
      </c>
      <c r="F53" s="4">
        <f t="shared" si="3"/>
        <v>6000</v>
      </c>
      <c r="G53" s="5">
        <f t="shared" si="3"/>
        <v>6000</v>
      </c>
      <c r="H53" s="4"/>
      <c r="I53" s="4"/>
      <c r="J53" s="4"/>
      <c r="K53" s="4"/>
      <c r="L53" s="4"/>
    </row>
    <row r="54" spans="1:12">
      <c r="A54" s="19"/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</row>
    <row r="55" spans="1:12">
      <c r="A55" s="19"/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</row>
    <row r="56" spans="1:12">
      <c r="A56" s="19" t="s">
        <v>35</v>
      </c>
      <c r="B56" s="6">
        <f t="shared" ref="B56:G56" si="4">B12</f>
        <v>260000</v>
      </c>
      <c r="C56" s="6">
        <f t="shared" si="4"/>
        <v>260000</v>
      </c>
      <c r="D56" s="6">
        <f t="shared" si="4"/>
        <v>260000</v>
      </c>
      <c r="E56" s="6">
        <f t="shared" si="4"/>
        <v>260000</v>
      </c>
      <c r="F56" s="6">
        <f t="shared" si="4"/>
        <v>260000</v>
      </c>
      <c r="G56" s="7">
        <f t="shared" si="4"/>
        <v>260000</v>
      </c>
      <c r="H56" s="4"/>
      <c r="I56" s="4"/>
      <c r="J56" s="4"/>
      <c r="K56" s="4"/>
      <c r="L56" s="4"/>
    </row>
    <row r="57" spans="1:12">
      <c r="A57" s="19" t="s">
        <v>39</v>
      </c>
      <c r="B57" s="6">
        <f t="shared" ref="B57:G57" si="5">B37+B45+B53</f>
        <v>233000</v>
      </c>
      <c r="C57" s="6">
        <f t="shared" si="5"/>
        <v>236000</v>
      </c>
      <c r="D57" s="6">
        <f t="shared" si="5"/>
        <v>233000</v>
      </c>
      <c r="E57" s="6">
        <f t="shared" si="5"/>
        <v>236000</v>
      </c>
      <c r="F57" s="6">
        <f t="shared" si="5"/>
        <v>233000</v>
      </c>
      <c r="G57" s="7">
        <f t="shared" si="5"/>
        <v>236000</v>
      </c>
      <c r="H57" s="4"/>
      <c r="I57" s="4"/>
      <c r="J57" s="4"/>
      <c r="K57" s="4"/>
      <c r="L57" s="4"/>
    </row>
    <row r="58" spans="1:12">
      <c r="A58" s="19"/>
      <c r="B58" s="4"/>
      <c r="C58" s="4"/>
      <c r="D58" s="4"/>
      <c r="E58" s="4"/>
      <c r="F58" s="4"/>
      <c r="G58" s="5"/>
      <c r="H58" s="6"/>
      <c r="I58" s="4"/>
      <c r="J58" s="4"/>
      <c r="K58" s="4"/>
      <c r="L58" s="4"/>
    </row>
    <row r="59" spans="1:12">
      <c r="A59" s="19" t="s">
        <v>36</v>
      </c>
      <c r="B59" s="6">
        <f t="shared" ref="B59:G59" si="6">B56-B57</f>
        <v>27000</v>
      </c>
      <c r="C59" s="6">
        <f t="shared" si="6"/>
        <v>24000</v>
      </c>
      <c r="D59" s="6">
        <f t="shared" si="6"/>
        <v>27000</v>
      </c>
      <c r="E59" s="6">
        <f t="shared" si="6"/>
        <v>24000</v>
      </c>
      <c r="F59" s="6">
        <f t="shared" si="6"/>
        <v>27000</v>
      </c>
      <c r="G59" s="7">
        <f t="shared" si="6"/>
        <v>24000</v>
      </c>
      <c r="H59" s="4"/>
      <c r="I59" s="4"/>
      <c r="J59" s="4"/>
      <c r="K59" s="4"/>
      <c r="L59" s="4"/>
    </row>
    <row r="60" spans="1:12">
      <c r="A60" s="19"/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</row>
    <row r="61" spans="1:12">
      <c r="A61" s="19" t="s">
        <v>40</v>
      </c>
      <c r="B61" s="6">
        <f>11000-3900</f>
        <v>7100</v>
      </c>
      <c r="C61" s="6">
        <f t="shared" ref="C61:G61" si="7">B62</f>
        <v>34100</v>
      </c>
      <c r="D61" s="6">
        <f t="shared" si="7"/>
        <v>58100</v>
      </c>
      <c r="E61" s="6">
        <f t="shared" si="7"/>
        <v>85100</v>
      </c>
      <c r="F61" s="6">
        <f t="shared" si="7"/>
        <v>109100</v>
      </c>
      <c r="G61" s="7">
        <f t="shared" si="7"/>
        <v>136100</v>
      </c>
      <c r="H61" s="4"/>
      <c r="I61" s="4"/>
      <c r="J61" s="4"/>
      <c r="K61" s="4"/>
      <c r="L61" s="4"/>
    </row>
    <row r="62" spans="1:12" ht="15.75" thickBot="1">
      <c r="A62" s="27"/>
      <c r="B62" s="8">
        <f t="shared" ref="B62:G62" si="8">B59+B61</f>
        <v>34100</v>
      </c>
      <c r="C62" s="8">
        <f t="shared" si="8"/>
        <v>58100</v>
      </c>
      <c r="D62" s="8">
        <f t="shared" si="8"/>
        <v>85100</v>
      </c>
      <c r="E62" s="8">
        <f t="shared" si="8"/>
        <v>109100</v>
      </c>
      <c r="F62" s="8">
        <f t="shared" si="8"/>
        <v>136100</v>
      </c>
      <c r="G62" s="9">
        <f t="shared" si="8"/>
        <v>160100</v>
      </c>
      <c r="H62" s="4"/>
      <c r="I62" s="4"/>
      <c r="J62" s="4"/>
      <c r="K62" s="4"/>
      <c r="L62" s="4"/>
    </row>
    <row r="63" spans="1:12">
      <c r="H63" s="4"/>
      <c r="I63" s="4"/>
      <c r="J63" s="4"/>
      <c r="K63" s="4"/>
      <c r="L63" s="4"/>
    </row>
    <row r="64" spans="1:12">
      <c r="H64" s="4"/>
      <c r="I64" s="4"/>
      <c r="J64" s="4"/>
      <c r="K64" s="4"/>
      <c r="L64" s="4"/>
    </row>
    <row r="65" spans="8:12">
      <c r="H65" s="4"/>
      <c r="I65" s="4"/>
      <c r="J65" s="4"/>
      <c r="K65" s="4"/>
      <c r="L65" s="4"/>
    </row>
    <row r="66" spans="8:12">
      <c r="H66" s="4"/>
      <c r="I66" s="4"/>
      <c r="J66" s="4"/>
      <c r="K66" s="4"/>
      <c r="L66" s="4"/>
    </row>
    <row r="67" spans="8:12">
      <c r="H67" s="4"/>
      <c r="I67" s="4"/>
      <c r="J67" s="4"/>
      <c r="K67" s="4"/>
      <c r="L67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54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Blað1</vt:lpstr>
      <vt:lpstr>Blað2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Hrafnkell Tryggvason</dc:creator>
  <cp:lastModifiedBy>Hallur</cp:lastModifiedBy>
  <cp:lastPrinted>2016-10-02T20:13:46Z</cp:lastPrinted>
  <dcterms:created xsi:type="dcterms:W3CDTF">2016-04-24T20:48:54Z</dcterms:created>
  <dcterms:modified xsi:type="dcterms:W3CDTF">2017-08-09T04:23:25Z</dcterms:modified>
</cp:coreProperties>
</file>