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harsh\OneDrive\Desktop\Academic Folder\EEG brain waves project\"/>
    </mc:Choice>
  </mc:AlternateContent>
  <xr:revisionPtr revIDLastSave="0" documentId="13_ncr:1_{266BA4DB-5200-472E-B0D7-CED75EF8495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4" i="1"/>
  <c r="H10" i="1" s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H18" i="1" s="1"/>
  <c r="H16" i="1" l="1"/>
  <c r="H15" i="1"/>
  <c r="H7" i="1"/>
  <c r="H8" i="1"/>
  <c r="H14" i="1"/>
  <c r="H6" i="1"/>
  <c r="H13" i="1"/>
  <c r="H5" i="1"/>
  <c r="H12" i="1"/>
  <c r="H4" i="1"/>
  <c r="H11" i="1"/>
  <c r="H17" i="1"/>
  <c r="H3" i="1"/>
  <c r="H9" i="1"/>
</calcChain>
</file>

<file path=xl/sharedStrings.xml><?xml version="1.0" encoding="utf-8"?>
<sst xmlns="http://schemas.openxmlformats.org/spreadsheetml/2006/main" count="75" uniqueCount="59">
  <si>
    <t>#</t>
  </si>
  <si>
    <t>QUANTITY</t>
  </si>
  <si>
    <t>PART NUMBER</t>
  </si>
  <si>
    <t>MANUFACTURER PART NUMBER</t>
  </si>
  <si>
    <t>DESCRIPTION</t>
  </si>
  <si>
    <t>UNIT PRICE</t>
  </si>
  <si>
    <t>AD620ANZ-ND</t>
  </si>
  <si>
    <t>AD620ANZ</t>
  </si>
  <si>
    <t>IC INST AMP 1 CIRCUIT 8DIP</t>
  </si>
  <si>
    <t>BC1095CT-ND</t>
  </si>
  <si>
    <t>K103K15X7RF5TH5</t>
  </si>
  <si>
    <t>CAP CER 10000PF 50V X7R RADIAL</t>
  </si>
  <si>
    <t>399-4220-ND</t>
  </si>
  <si>
    <t>C317C220J2G5TA</t>
  </si>
  <si>
    <t>CAP CER 22PF 200V NP0 RADIAL</t>
  </si>
  <si>
    <t>478-1831-ND</t>
  </si>
  <si>
    <t>TAP104K035SCS</t>
  </si>
  <si>
    <t>CAP TANT 0.1UF 10% 35V RADIAL</t>
  </si>
  <si>
    <t>478-8967-1-ND</t>
  </si>
  <si>
    <t>TAP224K035SRW</t>
  </si>
  <si>
    <t>CAP TANT 0.22UF 10% 35V RADIAL</t>
  </si>
  <si>
    <t>1572-1268-ND</t>
  </si>
  <si>
    <t>105CKH050M</t>
  </si>
  <si>
    <t>CAP ALUM 1UF 20% 50V RADIAL</t>
  </si>
  <si>
    <t>296-1391-5-ND</t>
  </si>
  <si>
    <t>LM324N</t>
  </si>
  <si>
    <t>IC OPAMP GP 4 CIRCUIT 14DIP</t>
  </si>
  <si>
    <t>399-18269-1-ND</t>
  </si>
  <si>
    <t>ESK106M063AC3FA</t>
  </si>
  <si>
    <t>CAP ALUM 10UF 20% 63V RADIAL</t>
  </si>
  <si>
    <t>CT6EP102-ND</t>
  </si>
  <si>
    <t>CT6EP102</t>
  </si>
  <si>
    <t>TRIMMER 1K OHM 0.5W PC PIN TOP</t>
  </si>
  <si>
    <t>1568-TOL-18340-ND</t>
  </si>
  <si>
    <t>TOL-18340</t>
  </si>
  <si>
    <t>ARTECH SMART DIGITAL MULTIMETER</t>
  </si>
  <si>
    <t>BKWK-3-ND</t>
  </si>
  <si>
    <t>WK-3</t>
  </si>
  <si>
    <t>JUMPER KIT VARIOUS 22AWG 70PCS</t>
  </si>
  <si>
    <t>1N4936DICT-ND</t>
  </si>
  <si>
    <t>1N4936-T</t>
  </si>
  <si>
    <t>DIODE GEN PURP 400V 1A DO41</t>
  </si>
  <si>
    <t>1528-1921-ND</t>
  </si>
  <si>
    <t>PANEL MOUNT STEREO AUDIO EXTENSI</t>
  </si>
  <si>
    <t>1568-1803-ND</t>
  </si>
  <si>
    <t>CAB-12970</t>
  </si>
  <si>
    <t>SENSOR CABLE - ELECTRODE PADS (3</t>
  </si>
  <si>
    <t>TOTAL PRICE</t>
  </si>
  <si>
    <t>Highlighted Products are not Project Specific</t>
  </si>
  <si>
    <t>CUMULATIVE COST</t>
  </si>
  <si>
    <t>DIGIKEY ORDER REFERENCE</t>
  </si>
  <si>
    <t>SOLDERING WELDING KIT 60 W IRON</t>
  </si>
  <si>
    <t>KLARYTYMA</t>
  </si>
  <si>
    <t>RESISTOR ASSORTMENT KIT</t>
  </si>
  <si>
    <t>N/A</t>
  </si>
  <si>
    <t>BILL OF MATERIALS: EEG BRAIN WAVE ARDUINO SCANNER</t>
  </si>
  <si>
    <t>SUPPLIER</t>
  </si>
  <si>
    <t>Digikey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</si>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</sst>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b/>
      <sz val="11"/>
      <name val="Calibri"/>
    </font>
    <font>
      <b/>
      <sz val="11"/>
      <name val="Calibri"/>
      <family val="2"/>
    </font>
    <font>
      <b/>
      <sz val="16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2" borderId="0" xfId="0" applyFont="1" applyFill="1" applyBorder="1"/>
    <xf numFmtId="1" fontId="0" fillId="0" borderId="0" xfId="0" applyNumberFormat="1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0" fillId="3" borderId="0" xfId="0" applyNumberFormat="1" applyFont="1" applyFill="1" applyBorder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15" zoomScaleNormal="115" workbookViewId="0">
      <selection activeCell="F21" sqref="F21"/>
    </sheetView>
  </sheetViews>
  <sheetFormatPr defaultRowHeight="15" x14ac:dyDescent="0.25"/>
  <cols>
    <col min="1" max="1" width="6" customWidth="1"/>
    <col min="2" max="2" width="10.42578125" customWidth="1"/>
    <col min="3" max="3" width="22.140625" customWidth="1"/>
    <col min="4" max="4" width="31.140625" customWidth="1"/>
    <col min="5" max="5" width="41.5703125" customWidth="1"/>
    <col min="6" max="6" width="23.42578125" customWidth="1"/>
    <col min="7" max="7" width="11.7109375" customWidth="1"/>
    <col min="8" max="8" width="19.140625" customWidth="1"/>
    <col min="9" max="9" width="25" customWidth="1"/>
  </cols>
  <sheetData>
    <row r="1" spans="1:9" ht="21" x14ac:dyDescent="0.35">
      <c r="A1" s="8" t="s">
        <v>55</v>
      </c>
      <c r="B1" s="7"/>
      <c r="C1" s="7"/>
      <c r="D1" s="7"/>
      <c r="E1" s="7"/>
      <c r="F1" s="7"/>
      <c r="G1" s="7"/>
      <c r="H1" s="7"/>
      <c r="I1" s="1"/>
    </row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47</v>
      </c>
      <c r="H2" s="1" t="s">
        <v>49</v>
      </c>
      <c r="I2" s="6" t="s">
        <v>56</v>
      </c>
    </row>
    <row r="3" spans="1:9" x14ac:dyDescent="0.25">
      <c r="A3" s="2">
        <v>1</v>
      </c>
      <c r="B3" s="2">
        <v>1</v>
      </c>
      <c r="C3" t="s">
        <v>6</v>
      </c>
      <c r="D3" t="s">
        <v>7</v>
      </c>
      <c r="E3" t="s">
        <v>8</v>
      </c>
      <c r="F3">
        <v>21.59</v>
      </c>
      <c r="G3" s="3">
        <f>B3*F3</f>
        <v>21.59</v>
      </c>
      <c r="H3" s="3">
        <f>SUM($G$3:G3)</f>
        <v>21.59</v>
      </c>
      <c r="I3" s="10" t="s">
        <v>57</v>
      </c>
    </row>
    <row r="4" spans="1:9" x14ac:dyDescent="0.25">
      <c r="A4" s="2">
        <v>2</v>
      </c>
      <c r="B4" s="2">
        <v>3</v>
      </c>
      <c r="C4" t="s">
        <v>9</v>
      </c>
      <c r="D4" t="s">
        <v>10</v>
      </c>
      <c r="E4" t="s">
        <v>11</v>
      </c>
      <c r="F4">
        <v>0.33</v>
      </c>
      <c r="G4" s="3">
        <f t="shared" ref="G4:G18" si="0">B4*F4</f>
        <v>0.99</v>
      </c>
      <c r="H4" s="3">
        <f>SUM($G$3:G4)</f>
        <v>22.58</v>
      </c>
      <c r="I4" s="10" t="s">
        <v>57</v>
      </c>
    </row>
    <row r="5" spans="1:9" x14ac:dyDescent="0.25">
      <c r="A5" s="2">
        <v>3</v>
      </c>
      <c r="B5" s="2">
        <v>3</v>
      </c>
      <c r="C5" t="s">
        <v>12</v>
      </c>
      <c r="D5" t="s">
        <v>13</v>
      </c>
      <c r="E5" t="s">
        <v>14</v>
      </c>
      <c r="F5">
        <v>0.28000000000000003</v>
      </c>
      <c r="G5" s="3">
        <f t="shared" si="0"/>
        <v>0.84000000000000008</v>
      </c>
      <c r="H5" s="3">
        <f>SUM($G$3:G5)</f>
        <v>23.419999999999998</v>
      </c>
      <c r="I5" s="10" t="s">
        <v>57</v>
      </c>
    </row>
    <row r="6" spans="1:9" x14ac:dyDescent="0.25">
      <c r="A6" s="2">
        <v>4</v>
      </c>
      <c r="B6" s="2">
        <v>3</v>
      </c>
      <c r="C6" t="s">
        <v>15</v>
      </c>
      <c r="D6" t="s">
        <v>16</v>
      </c>
      <c r="E6" t="s">
        <v>17</v>
      </c>
      <c r="F6">
        <v>0.97</v>
      </c>
      <c r="G6" s="3">
        <f t="shared" si="0"/>
        <v>2.91</v>
      </c>
      <c r="H6" s="3">
        <f>SUM($G$3:G6)</f>
        <v>26.33</v>
      </c>
      <c r="I6" s="10" t="s">
        <v>57</v>
      </c>
    </row>
    <row r="7" spans="1:9" x14ac:dyDescent="0.25">
      <c r="A7" s="2">
        <v>5</v>
      </c>
      <c r="B7" s="2">
        <v>6</v>
      </c>
      <c r="C7" t="s">
        <v>18</v>
      </c>
      <c r="D7" t="s">
        <v>19</v>
      </c>
      <c r="E7" t="s">
        <v>20</v>
      </c>
      <c r="F7">
        <v>0.8</v>
      </c>
      <c r="G7" s="3">
        <f t="shared" si="0"/>
        <v>4.8000000000000007</v>
      </c>
      <c r="H7" s="3">
        <f>SUM($G$3:G7)</f>
        <v>31.13</v>
      </c>
      <c r="I7" s="10" t="s">
        <v>57</v>
      </c>
    </row>
    <row r="8" spans="1:9" x14ac:dyDescent="0.25">
      <c r="A8" s="2">
        <v>6</v>
      </c>
      <c r="B8" s="2">
        <v>3</v>
      </c>
      <c r="C8" t="s">
        <v>21</v>
      </c>
      <c r="D8" t="s">
        <v>22</v>
      </c>
      <c r="E8" t="s">
        <v>23</v>
      </c>
      <c r="F8">
        <v>0.37</v>
      </c>
      <c r="G8" s="3">
        <f t="shared" si="0"/>
        <v>1.1099999999999999</v>
      </c>
      <c r="H8" s="3">
        <f>SUM($G$3:G8)</f>
        <v>32.24</v>
      </c>
      <c r="I8" s="10" t="s">
        <v>57</v>
      </c>
    </row>
    <row r="9" spans="1:9" x14ac:dyDescent="0.25">
      <c r="A9" s="2">
        <v>7</v>
      </c>
      <c r="B9" s="2">
        <v>3</v>
      </c>
      <c r="C9" t="s">
        <v>24</v>
      </c>
      <c r="D9" t="s">
        <v>25</v>
      </c>
      <c r="E9" t="s">
        <v>26</v>
      </c>
      <c r="F9">
        <v>0.71</v>
      </c>
      <c r="G9" s="3">
        <f t="shared" si="0"/>
        <v>2.13</v>
      </c>
      <c r="H9" s="3">
        <f>SUM($G$3:G9)</f>
        <v>34.370000000000005</v>
      </c>
      <c r="I9" s="10" t="s">
        <v>57</v>
      </c>
    </row>
    <row r="10" spans="1:9" x14ac:dyDescent="0.25">
      <c r="A10" s="2">
        <v>8</v>
      </c>
      <c r="B10" s="2">
        <v>6</v>
      </c>
      <c r="C10" t="s">
        <v>27</v>
      </c>
      <c r="D10" t="s">
        <v>28</v>
      </c>
      <c r="E10" t="s">
        <v>29</v>
      </c>
      <c r="F10">
        <v>0.3</v>
      </c>
      <c r="G10" s="3">
        <f t="shared" si="0"/>
        <v>1.7999999999999998</v>
      </c>
      <c r="H10" s="3">
        <f>SUM($G$3:G10)</f>
        <v>36.17</v>
      </c>
      <c r="I10" s="10" t="s">
        <v>57</v>
      </c>
    </row>
    <row r="11" spans="1:9" x14ac:dyDescent="0.25">
      <c r="A11" s="2">
        <v>9</v>
      </c>
      <c r="B11" s="2">
        <v>1</v>
      </c>
      <c r="C11" t="s">
        <v>30</v>
      </c>
      <c r="D11" t="s">
        <v>31</v>
      </c>
      <c r="E11" t="s">
        <v>32</v>
      </c>
      <c r="F11">
        <v>1.1299999999999999</v>
      </c>
      <c r="G11" s="3">
        <f t="shared" si="0"/>
        <v>1.1299999999999999</v>
      </c>
      <c r="H11" s="3">
        <f>SUM($G$3:G11)</f>
        <v>37.300000000000004</v>
      </c>
      <c r="I11" s="10" t="s">
        <v>57</v>
      </c>
    </row>
    <row r="12" spans="1:9" x14ac:dyDescent="0.25">
      <c r="A12" s="2">
        <v>10</v>
      </c>
      <c r="B12" s="2">
        <v>1</v>
      </c>
      <c r="C12" t="s">
        <v>33</v>
      </c>
      <c r="D12" t="s">
        <v>34</v>
      </c>
      <c r="E12" s="4" t="s">
        <v>35</v>
      </c>
      <c r="F12">
        <v>23.47</v>
      </c>
      <c r="G12" s="3">
        <f t="shared" si="0"/>
        <v>23.47</v>
      </c>
      <c r="H12" s="3">
        <f>SUM($G$3:G12)</f>
        <v>60.77</v>
      </c>
      <c r="I12" s="10" t="s">
        <v>57</v>
      </c>
    </row>
    <row r="13" spans="1:9" x14ac:dyDescent="0.25">
      <c r="A13" s="2">
        <v>11</v>
      </c>
      <c r="B13" s="2">
        <v>1</v>
      </c>
      <c r="C13" t="s">
        <v>36</v>
      </c>
      <c r="D13" t="s">
        <v>37</v>
      </c>
      <c r="E13" t="s">
        <v>38</v>
      </c>
      <c r="F13">
        <v>5.3</v>
      </c>
      <c r="G13" s="3">
        <f t="shared" si="0"/>
        <v>5.3</v>
      </c>
      <c r="H13" s="3">
        <f>SUM($G$3:G13)</f>
        <v>66.070000000000007</v>
      </c>
      <c r="I13" s="10" t="s">
        <v>57</v>
      </c>
    </row>
    <row r="14" spans="1:9" x14ac:dyDescent="0.25">
      <c r="A14" s="2">
        <v>12</v>
      </c>
      <c r="B14" s="2">
        <v>5</v>
      </c>
      <c r="C14" t="s">
        <v>39</v>
      </c>
      <c r="D14" t="s">
        <v>40</v>
      </c>
      <c r="E14" t="s">
        <v>41</v>
      </c>
      <c r="F14">
        <v>0.3</v>
      </c>
      <c r="G14" s="3">
        <f t="shared" si="0"/>
        <v>1.5</v>
      </c>
      <c r="H14" s="3">
        <f>SUM($G$3:G14)</f>
        <v>67.570000000000007</v>
      </c>
      <c r="I14" s="10" t="s">
        <v>57</v>
      </c>
    </row>
    <row r="15" spans="1:9" x14ac:dyDescent="0.25">
      <c r="A15" s="2">
        <v>13</v>
      </c>
      <c r="B15" s="2">
        <v>1</v>
      </c>
      <c r="C15" t="s">
        <v>42</v>
      </c>
      <c r="D15" s="5">
        <v>3319</v>
      </c>
      <c r="E15" t="s">
        <v>43</v>
      </c>
      <c r="F15">
        <v>5.37</v>
      </c>
      <c r="G15" s="3">
        <f t="shared" si="0"/>
        <v>5.37</v>
      </c>
      <c r="H15" s="3">
        <f>SUM($G$3:G15)</f>
        <v>72.940000000000012</v>
      </c>
      <c r="I15" s="10" t="s">
        <v>57</v>
      </c>
    </row>
    <row r="16" spans="1:9" x14ac:dyDescent="0.25">
      <c r="A16" s="2">
        <v>14</v>
      </c>
      <c r="B16" s="2">
        <v>1</v>
      </c>
      <c r="C16" t="s">
        <v>44</v>
      </c>
      <c r="D16" t="s">
        <v>45</v>
      </c>
      <c r="E16" t="s">
        <v>46</v>
      </c>
      <c r="F16">
        <v>6.73</v>
      </c>
      <c r="G16" s="3">
        <f t="shared" si="0"/>
        <v>6.73</v>
      </c>
      <c r="H16" s="3">
        <f>SUM($G$3:G16)</f>
        <v>79.670000000000016</v>
      </c>
      <c r="I16" s="10" t="s">
        <v>57</v>
      </c>
    </row>
    <row r="17" spans="1:9" x14ac:dyDescent="0.25">
      <c r="A17" s="2">
        <v>15</v>
      </c>
      <c r="B17" s="2">
        <v>1</v>
      </c>
      <c r="C17" t="s">
        <v>54</v>
      </c>
      <c r="D17" t="s">
        <v>52</v>
      </c>
      <c r="E17" s="4" t="s">
        <v>51</v>
      </c>
      <c r="F17">
        <v>29.99</v>
      </c>
      <c r="G17" s="3">
        <f t="shared" si="0"/>
        <v>29.99</v>
      </c>
      <c r="H17" s="3">
        <f>SUM($G$3:G17)</f>
        <v>109.66000000000001</v>
      </c>
      <c r="I17" s="10" t="s">
        <v>58</v>
      </c>
    </row>
    <row r="18" spans="1:9" x14ac:dyDescent="0.25">
      <c r="A18" s="2">
        <v>16</v>
      </c>
      <c r="B18" s="2">
        <v>1</v>
      </c>
      <c r="C18" t="s">
        <v>54</v>
      </c>
      <c r="D18" t="s">
        <v>54</v>
      </c>
      <c r="E18" t="s">
        <v>53</v>
      </c>
      <c r="F18">
        <v>18.989999999999998</v>
      </c>
      <c r="G18" s="3">
        <f t="shared" si="0"/>
        <v>18.989999999999998</v>
      </c>
      <c r="H18" s="9">
        <f>SUM($G$3:G18)</f>
        <v>128.65</v>
      </c>
      <c r="I18" s="10" t="s">
        <v>58</v>
      </c>
    </row>
    <row r="23" spans="1:9" x14ac:dyDescent="0.25">
      <c r="A23" s="4" t="s">
        <v>48</v>
      </c>
      <c r="B23" s="4"/>
      <c r="C23" s="4"/>
      <c r="D23" s="4"/>
    </row>
    <row r="24" spans="1:9" x14ac:dyDescent="0.25">
      <c r="A24" t="s">
        <v>50</v>
      </c>
      <c r="D24">
        <v>324591813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harss rajoria</cp:lastModifiedBy>
  <dcterms:modified xsi:type="dcterms:W3CDTF">2021-12-06T07:29:24Z</dcterms:modified>
</cp:coreProperties>
</file>