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8"/>
  <workbookPr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1_7E24EAAF237C932E6668DFDF8C4E73B956A363D4" xr6:coauthVersionLast="47" xr6:coauthVersionMax="47" xr10:uidLastSave="{00000000-0000-0000-0000-000000000000}"/>
  <bookViews>
    <workbookView xWindow="0" yWindow="0" windowWidth="20490" windowHeight="765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4" i="1"/>
  <c r="K4" i="1" s="1"/>
  <c r="M4" i="1" l="1"/>
  <c r="L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</calcChain>
</file>

<file path=xl/sharedStrings.xml><?xml version="1.0" encoding="utf-8"?>
<sst xmlns="http://schemas.openxmlformats.org/spreadsheetml/2006/main" count="33" uniqueCount="33">
  <si>
    <t>ID</t>
  </si>
  <si>
    <t>Name</t>
  </si>
  <si>
    <t>Physics</t>
  </si>
  <si>
    <t>Math</t>
  </si>
  <si>
    <t>EEE</t>
  </si>
  <si>
    <t>Chemistry</t>
  </si>
  <si>
    <t>CIT</t>
  </si>
  <si>
    <t>CCE</t>
  </si>
  <si>
    <t>Total Mark</t>
  </si>
  <si>
    <t>Achieved mark</t>
  </si>
  <si>
    <t>Avarage mark</t>
  </si>
  <si>
    <t>GPA</t>
  </si>
  <si>
    <t>Grade</t>
  </si>
  <si>
    <t>Aarif Khan</t>
  </si>
  <si>
    <t>Bilal Ahmed</t>
  </si>
  <si>
    <t>Imran Ali</t>
  </si>
  <si>
    <t>Zainuddin Sheikh</t>
  </si>
  <si>
    <t>Karim Rahman</t>
  </si>
  <si>
    <t>Farhan Malik</t>
  </si>
  <si>
    <t>Adil Ansari</t>
  </si>
  <si>
    <t>Nadeem Raza</t>
  </si>
  <si>
    <t>Faisal Hossain</t>
  </si>
  <si>
    <t>Mustafa Parvez</t>
  </si>
  <si>
    <t>Tariq Bashir</t>
  </si>
  <si>
    <t>Usman Shaikh</t>
  </si>
  <si>
    <t>Samiullah Siddiqui</t>
  </si>
  <si>
    <t>Raheel Khan</t>
  </si>
  <si>
    <t>Raza Farooq</t>
  </si>
  <si>
    <t>Hassan Jameel</t>
  </si>
  <si>
    <t>Ali Reza</t>
  </si>
  <si>
    <t>Ameer Hamza</t>
  </si>
  <si>
    <t>Saad Mirza</t>
  </si>
  <si>
    <t>Danish Iqbal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</si>
</sst>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3"/>
  <sheetViews>
    <sheetView tabSelected="1" workbookViewId="0">
      <selection activeCell="O19" sqref="O19"/>
    </sheetView>
  </sheetViews>
  <sheetFormatPr defaultRowHeight="15"/>
  <cols>
    <col min="2" max="2" width="19.42578125" customWidth="1"/>
    <col min="10" max="10" width="12.28515625" customWidth="1"/>
  </cols>
  <sheetData>
    <row r="3" spans="1:1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  <row r="4" spans="1:13">
      <c r="A4">
        <v>2302001</v>
      </c>
      <c r="B4" t="s">
        <v>13</v>
      </c>
      <c r="C4">
        <v>85</v>
      </c>
      <c r="D4">
        <v>58</v>
      </c>
      <c r="E4">
        <v>82</v>
      </c>
      <c r="F4">
        <v>79</v>
      </c>
      <c r="G4">
        <v>92</v>
      </c>
      <c r="H4">
        <v>71</v>
      </c>
      <c r="I4">
        <v>600</v>
      </c>
      <c r="J4">
        <f>SUM(C4:H4)</f>
        <v>467</v>
      </c>
      <c r="K4" s="1">
        <f>J4/I4*100</f>
        <v>77.833333333333329</v>
      </c>
      <c r="L4" t="str">
        <f>IF(K4&gt;=79.5, "4.00",IF(K4&gt;=74.5, "3.75",IF(K4&gt;=69.5, "3.50",IF(K4&gt;=64.5, "3.25",IF(K4&gt;=59.5, "3.00",IF(K4&gt;=54.5, "2.75",IF(K4&gt;=49.5, "2.50",IF(K4&gt;=44.5, "2.25",IF(K4&gt;=39.5, "2.00", "00")))))))))</f>
        <v>3.75</v>
      </c>
      <c r="M4" t="str">
        <f>IF(K4&gt;=79.5, "A+",IF(K4&gt;=74.5, "A-",IF(K4&gt;=69.5, "A",IF(K4&gt;=64.5, "B+",IF(K4&gt;=59.5, "B",IF(K4&gt;=54.5, "B-",IF(K4&gt;=49.5, "C",IF(K4&gt;=44.5, "C-",IF(K4&gt;=39.5, "D", "F")))))))))</f>
        <v>A-</v>
      </c>
    </row>
    <row r="5" spans="1:13">
      <c r="A5">
        <v>2302002</v>
      </c>
      <c r="B5" t="s">
        <v>14</v>
      </c>
      <c r="C5">
        <v>92</v>
      </c>
      <c r="D5">
        <v>87</v>
      </c>
      <c r="E5">
        <v>70</v>
      </c>
      <c r="F5">
        <v>66</v>
      </c>
      <c r="G5">
        <v>83</v>
      </c>
      <c r="H5">
        <v>86</v>
      </c>
      <c r="I5">
        <v>600</v>
      </c>
      <c r="J5">
        <f t="shared" ref="J5:J23" si="0">SUM(C5:H5)</f>
        <v>484</v>
      </c>
      <c r="K5" s="1">
        <f t="shared" ref="K5:K23" si="1">J5/I5*100</f>
        <v>80.666666666666657</v>
      </c>
      <c r="L5" t="str">
        <f t="shared" ref="L5:L23" si="2">IF(K5&gt;=79.5, "4.00",IF(K5&gt;=74.5, "3.75",IF(K5&gt;=69.5, "3.50",IF(K5&gt;=64.5, "3.25",IF(K5&gt;=59.5, "3.00",IF(K5&gt;=54.5, "2.75",IF(K5&gt;=49.5, "2.50",IF(K5&gt;=44.5, "2.25",IF(K5&gt;=39.5, "2.00", "00")))))))))</f>
        <v>4.00</v>
      </c>
      <c r="M5" t="str">
        <f t="shared" ref="M5:M23" si="3">IF(K5&gt;=79.5, "A+",IF(K5&gt;=74.5, "A-",IF(K5&gt;=69.5, "A",IF(K5&gt;=64.5, "B+",IF(K5&gt;=59.5, "B",IF(K5&gt;=54.5, "B-",IF(K5&gt;=49.5, "C",IF(K5&gt;=44.5, "C-",IF(K5&gt;=39.5, "D", "F")))))))))</f>
        <v>A+</v>
      </c>
    </row>
    <row r="6" spans="1:13">
      <c r="A6">
        <v>2302003</v>
      </c>
      <c r="B6" t="s">
        <v>15</v>
      </c>
      <c r="C6">
        <v>76</v>
      </c>
      <c r="D6">
        <v>72</v>
      </c>
      <c r="E6">
        <v>91</v>
      </c>
      <c r="F6">
        <v>94</v>
      </c>
      <c r="G6">
        <v>75</v>
      </c>
      <c r="H6">
        <v>79</v>
      </c>
      <c r="I6">
        <v>600</v>
      </c>
      <c r="J6">
        <f t="shared" si="0"/>
        <v>487</v>
      </c>
      <c r="K6" s="1">
        <f t="shared" si="1"/>
        <v>81.166666666666671</v>
      </c>
      <c r="L6" t="str">
        <f t="shared" si="2"/>
        <v>4.00</v>
      </c>
      <c r="M6" t="str">
        <f t="shared" si="3"/>
        <v>A+</v>
      </c>
    </row>
    <row r="7" spans="1:13">
      <c r="A7">
        <v>2302004</v>
      </c>
      <c r="B7" t="s">
        <v>16</v>
      </c>
      <c r="C7">
        <v>60</v>
      </c>
      <c r="D7">
        <v>94</v>
      </c>
      <c r="E7">
        <v>64</v>
      </c>
      <c r="F7">
        <v>88</v>
      </c>
      <c r="G7">
        <v>69</v>
      </c>
      <c r="H7">
        <v>64</v>
      </c>
      <c r="I7">
        <v>600</v>
      </c>
      <c r="J7">
        <f t="shared" si="0"/>
        <v>439</v>
      </c>
      <c r="K7" s="1">
        <f t="shared" si="1"/>
        <v>73.166666666666671</v>
      </c>
      <c r="L7" t="str">
        <f t="shared" si="2"/>
        <v>3.50</v>
      </c>
      <c r="M7" t="str">
        <f t="shared" si="3"/>
        <v>A</v>
      </c>
    </row>
    <row r="8" spans="1:13">
      <c r="A8">
        <v>2302005</v>
      </c>
      <c r="B8" t="s">
        <v>17</v>
      </c>
      <c r="C8">
        <v>98</v>
      </c>
      <c r="D8">
        <v>63</v>
      </c>
      <c r="E8">
        <v>93</v>
      </c>
      <c r="F8">
        <v>73</v>
      </c>
      <c r="G8">
        <v>89</v>
      </c>
      <c r="H8">
        <v>90</v>
      </c>
      <c r="I8">
        <v>600</v>
      </c>
      <c r="J8">
        <f t="shared" si="0"/>
        <v>506</v>
      </c>
      <c r="K8" s="1">
        <f t="shared" si="1"/>
        <v>84.333333333333343</v>
      </c>
      <c r="L8" t="str">
        <f t="shared" si="2"/>
        <v>4.00</v>
      </c>
      <c r="M8" t="str">
        <f t="shared" si="3"/>
        <v>A+</v>
      </c>
    </row>
    <row r="9" spans="1:13">
      <c r="A9">
        <v>2302006</v>
      </c>
      <c r="B9" t="s">
        <v>18</v>
      </c>
      <c r="C9">
        <v>54</v>
      </c>
      <c r="D9">
        <v>90</v>
      </c>
      <c r="E9">
        <v>76</v>
      </c>
      <c r="F9">
        <v>85</v>
      </c>
      <c r="G9">
        <v>60</v>
      </c>
      <c r="H9">
        <v>82</v>
      </c>
      <c r="I9">
        <v>600</v>
      </c>
      <c r="J9">
        <f t="shared" si="0"/>
        <v>447</v>
      </c>
      <c r="K9" s="1">
        <f t="shared" si="1"/>
        <v>74.5</v>
      </c>
      <c r="L9" t="str">
        <f t="shared" si="2"/>
        <v>3.75</v>
      </c>
      <c r="M9" t="str">
        <f t="shared" si="3"/>
        <v>A-</v>
      </c>
    </row>
    <row r="10" spans="1:13">
      <c r="A10">
        <v>2302007</v>
      </c>
      <c r="B10" t="s">
        <v>19</v>
      </c>
      <c r="C10">
        <v>73</v>
      </c>
      <c r="D10">
        <v>79</v>
      </c>
      <c r="E10">
        <v>60</v>
      </c>
      <c r="F10">
        <v>56</v>
      </c>
      <c r="G10">
        <v>86</v>
      </c>
      <c r="H10">
        <v>76</v>
      </c>
      <c r="I10">
        <v>600</v>
      </c>
      <c r="J10">
        <f t="shared" si="0"/>
        <v>430</v>
      </c>
      <c r="K10" s="1">
        <f t="shared" si="1"/>
        <v>71.666666666666671</v>
      </c>
      <c r="L10" t="str">
        <f t="shared" si="2"/>
        <v>3.50</v>
      </c>
      <c r="M10" t="str">
        <f t="shared" si="3"/>
        <v>A</v>
      </c>
    </row>
    <row r="11" spans="1:13">
      <c r="A11">
        <v>2302008</v>
      </c>
      <c r="B11" t="s">
        <v>20</v>
      </c>
      <c r="C11">
        <v>81</v>
      </c>
      <c r="D11">
        <v>65</v>
      </c>
      <c r="E11">
        <v>98</v>
      </c>
      <c r="F11">
        <v>68</v>
      </c>
      <c r="G11">
        <v>54</v>
      </c>
      <c r="H11">
        <v>95</v>
      </c>
      <c r="I11">
        <v>600</v>
      </c>
      <c r="J11">
        <f t="shared" si="0"/>
        <v>461</v>
      </c>
      <c r="K11" s="1">
        <f t="shared" si="1"/>
        <v>76.833333333333329</v>
      </c>
      <c r="L11" t="str">
        <f t="shared" si="2"/>
        <v>3.75</v>
      </c>
      <c r="M11" t="str">
        <f t="shared" si="3"/>
        <v>A-</v>
      </c>
    </row>
    <row r="12" spans="1:13">
      <c r="A12">
        <v>2302009</v>
      </c>
      <c r="B12" t="s">
        <v>21</v>
      </c>
      <c r="C12">
        <v>67</v>
      </c>
      <c r="D12">
        <v>92</v>
      </c>
      <c r="E12">
        <v>80</v>
      </c>
      <c r="F12">
        <v>91</v>
      </c>
      <c r="G12">
        <v>80</v>
      </c>
      <c r="H12">
        <v>67</v>
      </c>
      <c r="I12">
        <v>600</v>
      </c>
      <c r="J12">
        <f t="shared" si="0"/>
        <v>477</v>
      </c>
      <c r="K12" s="1">
        <f t="shared" si="1"/>
        <v>79.5</v>
      </c>
      <c r="L12" t="str">
        <f t="shared" si="2"/>
        <v>4.00</v>
      </c>
      <c r="M12" t="str">
        <f t="shared" si="3"/>
        <v>A+</v>
      </c>
    </row>
    <row r="13" spans="1:13">
      <c r="A13">
        <v>2302010</v>
      </c>
      <c r="B13" t="s">
        <v>22</v>
      </c>
      <c r="C13">
        <v>89</v>
      </c>
      <c r="D13">
        <v>88</v>
      </c>
      <c r="E13">
        <v>55</v>
      </c>
      <c r="F13">
        <v>62</v>
      </c>
      <c r="G13">
        <v>95</v>
      </c>
      <c r="H13">
        <v>60</v>
      </c>
      <c r="I13">
        <v>600</v>
      </c>
      <c r="J13">
        <f t="shared" si="0"/>
        <v>449</v>
      </c>
      <c r="K13" s="1">
        <f t="shared" si="1"/>
        <v>74.833333333333329</v>
      </c>
      <c r="L13" t="str">
        <f t="shared" si="2"/>
        <v>3.75</v>
      </c>
      <c r="M13" t="str">
        <f t="shared" si="3"/>
        <v>A-</v>
      </c>
    </row>
    <row r="14" spans="1:13">
      <c r="A14">
        <v>2302011</v>
      </c>
      <c r="B14" t="s">
        <v>23</v>
      </c>
      <c r="C14">
        <v>95</v>
      </c>
      <c r="D14">
        <v>53</v>
      </c>
      <c r="E14">
        <v>72</v>
      </c>
      <c r="F14">
        <v>98</v>
      </c>
      <c r="G14">
        <v>67</v>
      </c>
      <c r="H14">
        <v>87</v>
      </c>
      <c r="I14">
        <v>600</v>
      </c>
      <c r="J14">
        <f t="shared" si="0"/>
        <v>472</v>
      </c>
      <c r="K14" s="1">
        <f t="shared" si="1"/>
        <v>78.666666666666657</v>
      </c>
      <c r="L14" t="str">
        <f t="shared" si="2"/>
        <v>3.75</v>
      </c>
      <c r="M14" t="str">
        <f t="shared" si="3"/>
        <v>A-</v>
      </c>
    </row>
    <row r="15" spans="1:13">
      <c r="A15">
        <v>2302012</v>
      </c>
      <c r="B15" t="s">
        <v>24</v>
      </c>
      <c r="C15">
        <v>78</v>
      </c>
      <c r="D15">
        <v>71</v>
      </c>
      <c r="E15">
        <v>83</v>
      </c>
      <c r="F15">
        <v>78</v>
      </c>
      <c r="G15">
        <v>71</v>
      </c>
      <c r="H15">
        <v>93</v>
      </c>
      <c r="I15">
        <v>600</v>
      </c>
      <c r="J15">
        <f t="shared" si="0"/>
        <v>474</v>
      </c>
      <c r="K15" s="1">
        <f t="shared" si="1"/>
        <v>79</v>
      </c>
      <c r="L15" t="str">
        <f t="shared" si="2"/>
        <v>3.75</v>
      </c>
      <c r="M15" t="str">
        <f t="shared" si="3"/>
        <v>A-</v>
      </c>
    </row>
    <row r="16" spans="1:13">
      <c r="A16">
        <v>2302013</v>
      </c>
      <c r="B16" t="s">
        <v>25</v>
      </c>
      <c r="C16">
        <v>62</v>
      </c>
      <c r="D16">
        <v>96</v>
      </c>
      <c r="E16">
        <v>67</v>
      </c>
      <c r="F16">
        <v>70</v>
      </c>
      <c r="G16">
        <v>78</v>
      </c>
      <c r="H16">
        <v>72</v>
      </c>
      <c r="I16">
        <v>600</v>
      </c>
      <c r="J16">
        <f t="shared" si="0"/>
        <v>445</v>
      </c>
      <c r="K16" s="1">
        <f t="shared" si="1"/>
        <v>74.166666666666671</v>
      </c>
      <c r="L16" t="str">
        <f t="shared" si="2"/>
        <v>3.50</v>
      </c>
      <c r="M16" t="str">
        <f t="shared" si="3"/>
        <v>A</v>
      </c>
    </row>
    <row r="17" spans="1:13">
      <c r="A17">
        <v>2302014</v>
      </c>
      <c r="B17" t="s">
        <v>26</v>
      </c>
      <c r="C17">
        <v>74</v>
      </c>
      <c r="D17">
        <v>69</v>
      </c>
      <c r="E17">
        <v>95</v>
      </c>
      <c r="F17">
        <v>64</v>
      </c>
      <c r="G17">
        <v>63</v>
      </c>
      <c r="H17">
        <v>80</v>
      </c>
      <c r="I17">
        <v>600</v>
      </c>
      <c r="J17">
        <f t="shared" si="0"/>
        <v>445</v>
      </c>
      <c r="K17" s="1">
        <f t="shared" si="1"/>
        <v>74.166666666666671</v>
      </c>
      <c r="L17" t="str">
        <f t="shared" si="2"/>
        <v>3.50</v>
      </c>
      <c r="M17" t="str">
        <f t="shared" si="3"/>
        <v>A</v>
      </c>
    </row>
    <row r="18" spans="1:13">
      <c r="A18">
        <v>2302015</v>
      </c>
      <c r="B18" t="s">
        <v>27</v>
      </c>
      <c r="C18">
        <v>80</v>
      </c>
      <c r="D18">
        <v>78</v>
      </c>
      <c r="E18">
        <v>68</v>
      </c>
      <c r="F18">
        <v>95</v>
      </c>
      <c r="G18">
        <v>88</v>
      </c>
      <c r="H18">
        <v>69</v>
      </c>
      <c r="I18">
        <v>600</v>
      </c>
      <c r="J18">
        <f t="shared" si="0"/>
        <v>478</v>
      </c>
      <c r="K18" s="1">
        <f t="shared" si="1"/>
        <v>79.666666666666657</v>
      </c>
      <c r="L18" t="str">
        <f t="shared" si="2"/>
        <v>4.00</v>
      </c>
      <c r="M18" t="str">
        <f t="shared" si="3"/>
        <v>A+</v>
      </c>
    </row>
    <row r="19" spans="1:13">
      <c r="A19">
        <v>2302016</v>
      </c>
      <c r="B19" t="s">
        <v>28</v>
      </c>
      <c r="C19">
        <v>66</v>
      </c>
      <c r="D19">
        <v>59</v>
      </c>
      <c r="E19">
        <v>74</v>
      </c>
      <c r="F19">
        <v>80</v>
      </c>
      <c r="G19">
        <v>77</v>
      </c>
      <c r="H19">
        <v>88</v>
      </c>
      <c r="I19">
        <v>600</v>
      </c>
      <c r="J19">
        <f t="shared" si="0"/>
        <v>444</v>
      </c>
      <c r="K19" s="1">
        <f t="shared" si="1"/>
        <v>74</v>
      </c>
      <c r="L19" t="str">
        <f t="shared" si="2"/>
        <v>3.50</v>
      </c>
      <c r="M19" t="str">
        <f t="shared" si="3"/>
        <v>A</v>
      </c>
    </row>
    <row r="20" spans="1:13">
      <c r="A20">
        <v>2302017</v>
      </c>
      <c r="B20" t="s">
        <v>29</v>
      </c>
      <c r="C20">
        <v>91</v>
      </c>
      <c r="D20">
        <v>85</v>
      </c>
      <c r="E20">
        <v>86</v>
      </c>
      <c r="F20">
        <v>69</v>
      </c>
      <c r="G20">
        <v>81</v>
      </c>
      <c r="H20">
        <v>74</v>
      </c>
      <c r="I20">
        <v>600</v>
      </c>
      <c r="J20">
        <f t="shared" si="0"/>
        <v>486</v>
      </c>
      <c r="K20" s="1">
        <f t="shared" si="1"/>
        <v>81</v>
      </c>
      <c r="L20" t="str">
        <f t="shared" si="2"/>
        <v>4.00</v>
      </c>
      <c r="M20" t="str">
        <f t="shared" si="3"/>
        <v>A+</v>
      </c>
    </row>
    <row r="21" spans="1:13">
      <c r="A21">
        <v>2302018</v>
      </c>
      <c r="B21" t="s">
        <v>30</v>
      </c>
      <c r="C21">
        <v>57</v>
      </c>
      <c r="D21">
        <v>66</v>
      </c>
      <c r="E21">
        <v>63</v>
      </c>
      <c r="F21">
        <v>77</v>
      </c>
      <c r="G21">
        <v>59</v>
      </c>
      <c r="H21">
        <v>61</v>
      </c>
      <c r="I21">
        <v>600</v>
      </c>
      <c r="J21">
        <f t="shared" si="0"/>
        <v>383</v>
      </c>
      <c r="K21" s="1">
        <f t="shared" si="1"/>
        <v>63.833333333333329</v>
      </c>
      <c r="L21" t="str">
        <f t="shared" si="2"/>
        <v>3.00</v>
      </c>
      <c r="M21" t="str">
        <f t="shared" si="3"/>
        <v>B</v>
      </c>
    </row>
    <row r="22" spans="1:13">
      <c r="A22">
        <v>2302019</v>
      </c>
      <c r="B22" t="s">
        <v>31</v>
      </c>
      <c r="C22">
        <v>68</v>
      </c>
      <c r="D22">
        <v>75</v>
      </c>
      <c r="E22">
        <v>89</v>
      </c>
      <c r="F22">
        <v>82</v>
      </c>
      <c r="G22">
        <v>90</v>
      </c>
      <c r="H22">
        <v>92</v>
      </c>
      <c r="I22">
        <v>600</v>
      </c>
      <c r="J22">
        <f t="shared" si="0"/>
        <v>496</v>
      </c>
      <c r="K22" s="1">
        <f t="shared" si="1"/>
        <v>82.666666666666671</v>
      </c>
      <c r="L22" t="str">
        <f t="shared" si="2"/>
        <v>4.00</v>
      </c>
      <c r="M22" t="str">
        <f t="shared" si="3"/>
        <v>A+</v>
      </c>
    </row>
    <row r="23" spans="1:13">
      <c r="A23">
        <v>2302020</v>
      </c>
      <c r="B23" t="s">
        <v>32</v>
      </c>
      <c r="C23">
        <v>84</v>
      </c>
      <c r="D23">
        <v>97</v>
      </c>
      <c r="E23">
        <v>77</v>
      </c>
      <c r="F23">
        <v>72</v>
      </c>
      <c r="G23">
        <v>74</v>
      </c>
      <c r="H23">
        <v>78</v>
      </c>
      <c r="I23">
        <v>600</v>
      </c>
      <c r="J23">
        <f t="shared" si="0"/>
        <v>482</v>
      </c>
      <c r="K23" s="1">
        <f t="shared" si="1"/>
        <v>80.333333333333329</v>
      </c>
      <c r="L23" t="str">
        <f t="shared" si="2"/>
        <v>4.00</v>
      </c>
      <c r="M23" t="str">
        <f t="shared" si="3"/>
        <v>A+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hr alamin</cp:lastModifiedBy>
  <cp:revision/>
  <dcterms:created xsi:type="dcterms:W3CDTF">2025-01-25T03:15:08Z</dcterms:created>
  <dcterms:modified xsi:type="dcterms:W3CDTF">2025-02-04T09:32:55Z</dcterms:modified>
  <cp:category/>
  <cp:contentStatus/>
</cp:coreProperties>
</file>