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geby65\switchdrive\SwissStore\SNF_Storage\Thermal\Data\Dummy data_dummy_100_test\"/>
    </mc:Choice>
  </mc:AlternateContent>
  <bookViews>
    <workbookView xWindow="0" yWindow="0" windowWidth="30720" windowHeight="13512"/>
  </bookViews>
  <sheets>
    <sheet name="13.swisstore_table13_hslu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6" i="1" l="1"/>
  <c r="E6" i="1"/>
  <c r="D7" i="1"/>
  <c r="E7" i="1"/>
  <c r="E5" i="1"/>
  <c r="D5" i="1"/>
  <c r="E3" i="1" l="1"/>
  <c r="E4" i="1"/>
  <c r="E2" i="1"/>
  <c r="D3" i="1"/>
  <c r="D4" i="1"/>
  <c r="D2" i="1"/>
</calcChain>
</file>

<file path=xl/sharedStrings.xml><?xml version="1.0" encoding="utf-8"?>
<sst xmlns="http://schemas.openxmlformats.org/spreadsheetml/2006/main" count="20" uniqueCount="8">
  <si>
    <t>hvac_system</t>
  </si>
  <si>
    <t>scenario</t>
  </si>
  <si>
    <t>reference</t>
  </si>
  <si>
    <t>high</t>
  </si>
  <si>
    <t>low</t>
  </si>
  <si>
    <t>Oil</t>
  </si>
  <si>
    <t>Gas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</si>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</sst>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/>
    <xf numFmtId="0" fontId="0" fillId="0" borderId="0" xfId="0" applyFill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geby65/switchdrive/SNF%20SwissStore/13_HSLU_Fuel%20Prices/Overview-Prices_Energy%20carr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Other sources HO &amp; Gas"/>
    </sheetNames>
    <sheetDataSet>
      <sheetData sheetId="0">
        <row r="25">
          <cell r="G25">
            <v>8.7899999999999991</v>
          </cell>
          <cell r="J25">
            <v>19.579999999999998</v>
          </cell>
          <cell r="L25">
            <v>22.83</v>
          </cell>
        </row>
        <row r="26">
          <cell r="G26">
            <v>8.7899999999999991</v>
          </cell>
          <cell r="J26">
            <v>28.33</v>
          </cell>
          <cell r="L26">
            <v>35.33</v>
          </cell>
        </row>
        <row r="27">
          <cell r="G27">
            <v>8.7899999999999991</v>
          </cell>
          <cell r="J27">
            <v>10.83</v>
          </cell>
          <cell r="L27">
            <v>10.33</v>
          </cell>
        </row>
        <row r="54">
          <cell r="G54">
            <v>3.0919743030000002</v>
          </cell>
          <cell r="J54">
            <v>9.8131001990000009</v>
          </cell>
          <cell r="L54">
            <v>10.98346995</v>
          </cell>
        </row>
        <row r="55">
          <cell r="G55">
            <v>3.0919743030000002</v>
          </cell>
          <cell r="J55">
            <v>12.468939239999999</v>
          </cell>
          <cell r="L55">
            <v>15.48489206</v>
          </cell>
        </row>
        <row r="56">
          <cell r="G56">
            <v>3.0919743030000002</v>
          </cell>
          <cell r="J56">
            <v>7.1572611540000004</v>
          </cell>
          <cell r="L56">
            <v>6.4820478379999997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R1" sqref="E1:R1048576"/>
    </sheetView>
  </sheetViews>
  <sheetFormatPr defaultRowHeight="14.4"/>
  <cols>
    <col min="1" max="1" width="12.5546875" bestFit="1" customWidth="1"/>
    <col min="2" max="2" width="12.5546875" customWidth="1"/>
  </cols>
  <sheetData>
    <row r="1" spans="1:5">
      <c r="A1" t="s">
        <v>0</v>
      </c>
      <c r="B1" t="s">
        <v>1</v>
      </c>
      <c r="C1" s="1">
        <v>2020</v>
      </c>
      <c r="D1" s="1">
        <v>2035</v>
      </c>
      <c r="E1" s="1">
        <v>2050</v>
      </c>
    </row>
    <row r="2" spans="1:5">
      <c r="A2" t="s">
        <v>5</v>
      </c>
      <c r="B2" t="s">
        <v>2</v>
      </c>
      <c r="C2" s="1">
        <v>1</v>
      </c>
      <c r="D2" s="1">
        <f>[1]Tabelle1!J25/[1]Tabelle1!G25</f>
        <v>2.2275312855517635</v>
      </c>
      <c r="E2">
        <f>[1]Tabelle1!L25/[1]Tabelle1!G25</f>
        <v>2.5972696245733791</v>
      </c>
    </row>
    <row r="3" spans="1:5">
      <c r="A3" t="s">
        <v>5</v>
      </c>
      <c r="B3" t="s">
        <v>3</v>
      </c>
      <c r="C3" s="1">
        <v>1</v>
      </c>
      <c r="D3" s="1">
        <f>[1]Tabelle1!J26/[1]Tabelle1!G26</f>
        <v>3.222980659840728</v>
      </c>
      <c r="E3">
        <f>[1]Tabelle1!L26/[1]Tabelle1!G26</f>
        <v>4.0193401592719002</v>
      </c>
    </row>
    <row r="4" spans="1:5">
      <c r="A4" t="s">
        <v>5</v>
      </c>
      <c r="B4" t="s">
        <v>4</v>
      </c>
      <c r="C4" s="1">
        <v>1</v>
      </c>
      <c r="D4" s="1">
        <f>[1]Tabelle1!J27/[1]Tabelle1!G27</f>
        <v>1.2320819112627988</v>
      </c>
      <c r="E4">
        <f>[1]Tabelle1!L27/[1]Tabelle1!G27</f>
        <v>1.1751990898748579</v>
      </c>
    </row>
    <row r="5" spans="1:5">
      <c r="A5" t="s">
        <v>6</v>
      </c>
      <c r="B5" t="s">
        <v>2</v>
      </c>
      <c r="C5" s="1">
        <v>1</v>
      </c>
      <c r="D5" s="1">
        <f>[1]Tabelle1!J54/[1]Tabelle1!G54</f>
        <v>3.1737327795637893</v>
      </c>
      <c r="E5">
        <f>[1]Tabelle1!L54/[1]Tabelle1!G54</f>
        <v>3.5522513687591921</v>
      </c>
    </row>
    <row r="6" spans="1:5">
      <c r="A6" t="s">
        <v>6</v>
      </c>
      <c r="B6" t="s">
        <v>3</v>
      </c>
      <c r="C6" s="2">
        <v>1</v>
      </c>
      <c r="D6" s="1">
        <f>[1]Tabelle1!J55/[1]Tabelle1!G55</f>
        <v>4.0326788058691054</v>
      </c>
      <c r="E6">
        <f>[1]Tabelle1!L55/[1]Tabelle1!G55</f>
        <v>5.0080920934484228</v>
      </c>
    </row>
    <row r="7" spans="1:5">
      <c r="A7" t="s">
        <v>6</v>
      </c>
      <c r="B7" t="s">
        <v>4</v>
      </c>
      <c r="C7">
        <v>1</v>
      </c>
      <c r="D7" s="1">
        <f>[1]Tabelle1!J56/[1]Tabelle1!G56</f>
        <v>2.3147867519648013</v>
      </c>
      <c r="E7">
        <f>[1]Tabelle1!L56/[1]Tabelle1!G56</f>
        <v>2.0964106434231251</v>
      </c>
    </row>
    <row r="8" spans="1:5">
      <c r="A8" t="s">
        <v>7</v>
      </c>
      <c r="B8" t="s">
        <v>2</v>
      </c>
      <c r="C8">
        <v>1</v>
      </c>
      <c r="D8">
        <v>1</v>
      </c>
      <c r="E8">
        <v>1</v>
      </c>
    </row>
    <row r="9" spans="1:5">
      <c r="A9" t="s">
        <v>7</v>
      </c>
      <c r="B9" t="s">
        <v>3</v>
      </c>
      <c r="C9">
        <v>1</v>
      </c>
      <c r="D9">
        <v>1</v>
      </c>
      <c r="E9">
        <v>1</v>
      </c>
    </row>
    <row r="10" spans="1:5">
      <c r="A10" t="s">
        <v>7</v>
      </c>
      <c r="B10" t="s">
        <v>4</v>
      </c>
      <c r="C10">
        <v>1</v>
      </c>
      <c r="D10">
        <v>1</v>
      </c>
      <c r="E10">
        <v>1</v>
      </c>
    </row>
    <row r="13" spans="1:5">
      <c r="B13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13.swisstore_table13_hslu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Antonio Ramírez Molina</dc:creator>
  <cp:lastModifiedBy>Héctor Antonio Ramírez Molina</cp:lastModifiedBy>
  <dcterms:created xsi:type="dcterms:W3CDTF">2020-12-14T12:19:59Z</dcterms:created>
  <dcterms:modified xsi:type="dcterms:W3CDTF">2021-07-06T07:57:45Z</dcterms:modified>
</cp:coreProperties>
</file>