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.new\htdocs\soportelrv\resources\lang\"/>
    </mc:Choice>
  </mc:AlternateContent>
  <bookViews>
    <workbookView xWindow="0" yWindow="0" windowWidth="3795" windowHeight="4050"/>
  </bookViews>
  <sheets>
    <sheet name="Hoja1" sheetId="1" r:id="rId1"/>
    <sheet name="Hoja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2" i="1" l="1"/>
  <c r="D152" i="1" s="1"/>
  <c r="C153" i="1"/>
  <c r="D153" i="1" s="1"/>
  <c r="E153" i="1"/>
  <c r="F153" i="1"/>
  <c r="C154" i="1"/>
  <c r="D154" i="1" s="1"/>
  <c r="E154" i="1"/>
  <c r="F154" i="1"/>
  <c r="C155" i="1"/>
  <c r="D155" i="1" s="1"/>
  <c r="C156" i="1"/>
  <c r="D156" i="1" s="1"/>
  <c r="F156" i="1"/>
  <c r="C157" i="1"/>
  <c r="D157" i="1" s="1"/>
  <c r="E157" i="1"/>
  <c r="C158" i="1"/>
  <c r="D158" i="1" s="1"/>
  <c r="F158" i="1"/>
  <c r="C159" i="1"/>
  <c r="D159" i="1" s="1"/>
  <c r="E159" i="1"/>
  <c r="F159" i="1"/>
  <c r="C160" i="1"/>
  <c r="D160" i="1" s="1"/>
  <c r="F160" i="1"/>
  <c r="C161" i="1"/>
  <c r="D161" i="1" s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 s="1"/>
  <c r="F165" i="1"/>
  <c r="C166" i="1"/>
  <c r="E166" i="1" s="1"/>
  <c r="D166" i="1"/>
  <c r="C167" i="1"/>
  <c r="D167" i="1" s="1"/>
  <c r="F167" i="1"/>
  <c r="C168" i="1"/>
  <c r="E168" i="1" s="1"/>
  <c r="D168" i="1"/>
  <c r="C169" i="1"/>
  <c r="D169" i="1" s="1"/>
  <c r="F169" i="1"/>
  <c r="C170" i="1"/>
  <c r="E170" i="1" s="1"/>
  <c r="D170" i="1"/>
  <c r="C171" i="1"/>
  <c r="D171" i="1" s="1"/>
  <c r="C172" i="1"/>
  <c r="F172" i="1" s="1"/>
  <c r="E172" i="1"/>
  <c r="C173" i="1"/>
  <c r="D173" i="1" s="1"/>
  <c r="C174" i="1"/>
  <c r="D174" i="1" s="1"/>
  <c r="F174" i="1"/>
  <c r="C175" i="1"/>
  <c r="E175" i="1" s="1"/>
  <c r="D175" i="1"/>
  <c r="C176" i="1"/>
  <c r="D176" i="1" s="1"/>
  <c r="E176" i="1"/>
  <c r="F176" i="1"/>
  <c r="C177" i="1"/>
  <c r="D177" i="1" s="1"/>
  <c r="C178" i="1"/>
  <c r="E178" i="1" s="1"/>
  <c r="D178" i="1"/>
  <c r="C179" i="1"/>
  <c r="E179" i="1" s="1"/>
  <c r="D179" i="1"/>
  <c r="C180" i="1"/>
  <c r="D180" i="1"/>
  <c r="E180" i="1"/>
  <c r="F180" i="1"/>
  <c r="C181" i="1"/>
  <c r="D181" i="1" s="1"/>
  <c r="F181" i="1"/>
  <c r="C182" i="1"/>
  <c r="F182" i="1" s="1"/>
  <c r="C183" i="1"/>
  <c r="D183" i="1" s="1"/>
  <c r="C184" i="1"/>
  <c r="D184" i="1" s="1"/>
  <c r="F184" i="1"/>
  <c r="C185" i="1"/>
  <c r="E185" i="1" s="1"/>
  <c r="D185" i="1"/>
  <c r="C186" i="1"/>
  <c r="D186" i="1" s="1"/>
  <c r="E186" i="1"/>
  <c r="F186" i="1"/>
  <c r="C187" i="1"/>
  <c r="D187" i="1" s="1"/>
  <c r="C188" i="1"/>
  <c r="D188" i="1" s="1"/>
  <c r="F188" i="1"/>
  <c r="C189" i="1"/>
  <c r="E189" i="1" s="1"/>
  <c r="D189" i="1"/>
  <c r="C190" i="1"/>
  <c r="D190" i="1" s="1"/>
  <c r="E190" i="1"/>
  <c r="F190" i="1"/>
  <c r="C191" i="1"/>
  <c r="D191" i="1" s="1"/>
  <c r="C192" i="1"/>
  <c r="D192" i="1" s="1"/>
  <c r="E192" i="1"/>
  <c r="F192" i="1"/>
  <c r="C193" i="1"/>
  <c r="D193" i="1" s="1"/>
  <c r="C194" i="1"/>
  <c r="D194" i="1" s="1"/>
  <c r="E194" i="1"/>
  <c r="F194" i="1"/>
  <c r="C195" i="1"/>
  <c r="D195" i="1" s="1"/>
  <c r="F195" i="1"/>
  <c r="C196" i="1"/>
  <c r="F196" i="1" s="1"/>
  <c r="D196" i="1"/>
  <c r="E196" i="1"/>
  <c r="C197" i="1"/>
  <c r="D197" i="1" s="1"/>
  <c r="E197" i="1"/>
  <c r="F197" i="1"/>
  <c r="C198" i="1"/>
  <c r="D198" i="1" s="1"/>
  <c r="C199" i="1"/>
  <c r="D199" i="1" s="1"/>
  <c r="E199" i="1"/>
  <c r="F199" i="1"/>
  <c r="C200" i="1"/>
  <c r="D200" i="1" s="1"/>
  <c r="C201" i="1"/>
  <c r="D201" i="1" s="1"/>
  <c r="F201" i="1"/>
  <c r="C202" i="1"/>
  <c r="E202" i="1" s="1"/>
  <c r="D202" i="1"/>
  <c r="C203" i="1"/>
  <c r="D203" i="1" s="1"/>
  <c r="E203" i="1"/>
  <c r="F203" i="1"/>
  <c r="C204" i="1"/>
  <c r="D204" i="1" s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F145" i="1"/>
  <c r="F146" i="1"/>
  <c r="F147" i="1"/>
  <c r="F148" i="1"/>
  <c r="F139" i="1"/>
  <c r="F140" i="1"/>
  <c r="F141" i="1"/>
  <c r="F142" i="1"/>
  <c r="F143" i="1"/>
  <c r="F144" i="1"/>
  <c r="E139" i="1"/>
  <c r="C148" i="1"/>
  <c r="D148" i="1" s="1"/>
  <c r="C149" i="1"/>
  <c r="D149" i="1" s="1"/>
  <c r="C150" i="1"/>
  <c r="F150" i="1" s="1"/>
  <c r="E150" i="1"/>
  <c r="C151" i="1"/>
  <c r="E151" i="1" s="1"/>
  <c r="D151" i="1"/>
  <c r="C140" i="1"/>
  <c r="D140" i="1" s="1"/>
  <c r="E140" i="1"/>
  <c r="C141" i="1"/>
  <c r="D141" i="1" s="1"/>
  <c r="C142" i="1"/>
  <c r="E142" i="1" s="1"/>
  <c r="C143" i="1"/>
  <c r="D143" i="1" s="1"/>
  <c r="C144" i="1"/>
  <c r="D144" i="1" s="1"/>
  <c r="C145" i="1"/>
  <c r="D145" i="1" s="1"/>
  <c r="C146" i="1"/>
  <c r="E146" i="1" s="1"/>
  <c r="C147" i="1"/>
  <c r="D147" i="1"/>
  <c r="E147" i="1"/>
  <c r="C139" i="1"/>
  <c r="D139" i="1" s="1"/>
  <c r="C124" i="1"/>
  <c r="D124" i="1" s="1"/>
  <c r="C125" i="1"/>
  <c r="D125" i="1" s="1"/>
  <c r="C126" i="1"/>
  <c r="E126" i="1" s="1"/>
  <c r="D126" i="1"/>
  <c r="C127" i="1"/>
  <c r="D127" i="1" s="1"/>
  <c r="C128" i="1"/>
  <c r="D128" i="1"/>
  <c r="E128" i="1"/>
  <c r="C129" i="1"/>
  <c r="D129" i="1" s="1"/>
  <c r="C130" i="1"/>
  <c r="E130" i="1" s="1"/>
  <c r="C131" i="1"/>
  <c r="E131" i="1" s="1"/>
  <c r="C132" i="1"/>
  <c r="D132" i="1" s="1"/>
  <c r="C133" i="1"/>
  <c r="D133" i="1" s="1"/>
  <c r="C134" i="1"/>
  <c r="E134" i="1" s="1"/>
  <c r="D134" i="1"/>
  <c r="C135" i="1"/>
  <c r="D135" i="1" s="1"/>
  <c r="D113" i="1"/>
  <c r="C87" i="1"/>
  <c r="D87" i="1" s="1"/>
  <c r="C88" i="1"/>
  <c r="D88" i="1" s="1"/>
  <c r="C89" i="1"/>
  <c r="E89" i="1" s="1"/>
  <c r="C90" i="1"/>
  <c r="D90" i="1" s="1"/>
  <c r="C91" i="1"/>
  <c r="D91" i="1" s="1"/>
  <c r="C92" i="1"/>
  <c r="D92" i="1" s="1"/>
  <c r="C93" i="1"/>
  <c r="E93" i="1" s="1"/>
  <c r="C94" i="1"/>
  <c r="D94" i="1" s="1"/>
  <c r="C95" i="1"/>
  <c r="D95" i="1" s="1"/>
  <c r="C96" i="1"/>
  <c r="D96" i="1" s="1"/>
  <c r="C97" i="1"/>
  <c r="E97" i="1" s="1"/>
  <c r="C98" i="1"/>
  <c r="D98" i="1" s="1"/>
  <c r="C99" i="1"/>
  <c r="D99" i="1" s="1"/>
  <c r="C100" i="1"/>
  <c r="D100" i="1" s="1"/>
  <c r="C101" i="1"/>
  <c r="E101" i="1" s="1"/>
  <c r="C102" i="1"/>
  <c r="D102" i="1" s="1"/>
  <c r="C103" i="1"/>
  <c r="D103" i="1" s="1"/>
  <c r="E103" i="1"/>
  <c r="C104" i="1"/>
  <c r="D104" i="1" s="1"/>
  <c r="C105" i="1"/>
  <c r="E105" i="1" s="1"/>
  <c r="C106" i="1"/>
  <c r="D106" i="1" s="1"/>
  <c r="E106" i="1"/>
  <c r="C107" i="1"/>
  <c r="E107" i="1" s="1"/>
  <c r="C108" i="1"/>
  <c r="D108" i="1" s="1"/>
  <c r="C109" i="1"/>
  <c r="E109" i="1" s="1"/>
  <c r="C110" i="1"/>
  <c r="D110" i="1"/>
  <c r="E110" i="1"/>
  <c r="C111" i="1"/>
  <c r="D111" i="1" s="1"/>
  <c r="C112" i="1"/>
  <c r="D112" i="1" s="1"/>
  <c r="C113" i="1"/>
  <c r="E113" i="1" s="1"/>
  <c r="C114" i="1"/>
  <c r="D114" i="1" s="1"/>
  <c r="C115" i="1"/>
  <c r="D115" i="1"/>
  <c r="E115" i="1"/>
  <c r="C116" i="1"/>
  <c r="D116" i="1" s="1"/>
  <c r="C117" i="1"/>
  <c r="E117" i="1" s="1"/>
  <c r="C118" i="1"/>
  <c r="E118" i="1" s="1"/>
  <c r="C119" i="1"/>
  <c r="D119" i="1" s="1"/>
  <c r="C120" i="1"/>
  <c r="D120" i="1" s="1"/>
  <c r="C121" i="1"/>
  <c r="E121" i="1" s="1"/>
  <c r="C122" i="1"/>
  <c r="D122" i="1"/>
  <c r="E122" i="1"/>
  <c r="C123" i="1"/>
  <c r="D123" i="1" s="1"/>
  <c r="D71" i="1"/>
  <c r="D69" i="1"/>
  <c r="C61" i="1"/>
  <c r="D61" i="1" s="1"/>
  <c r="C62" i="1"/>
  <c r="D62" i="1" s="1"/>
  <c r="C63" i="1"/>
  <c r="E63" i="1" s="1"/>
  <c r="C64" i="1"/>
  <c r="D64" i="1" s="1"/>
  <c r="C65" i="1"/>
  <c r="D65" i="1" s="1"/>
  <c r="C66" i="1"/>
  <c r="D66" i="1" s="1"/>
  <c r="C67" i="1"/>
  <c r="E67" i="1" s="1"/>
  <c r="C68" i="1"/>
  <c r="D68" i="1" s="1"/>
  <c r="C69" i="1"/>
  <c r="C70" i="1"/>
  <c r="D70" i="1" s="1"/>
  <c r="C71" i="1"/>
  <c r="E71" i="1" s="1"/>
  <c r="C72" i="1"/>
  <c r="E72" i="1" s="1"/>
  <c r="C73" i="1"/>
  <c r="D73" i="1" s="1"/>
  <c r="C74" i="1"/>
  <c r="D74" i="1" s="1"/>
  <c r="C75" i="1"/>
  <c r="E75" i="1" s="1"/>
  <c r="C76" i="1"/>
  <c r="E76" i="1" s="1"/>
  <c r="C77" i="1"/>
  <c r="D77" i="1" s="1"/>
  <c r="C80" i="1"/>
  <c r="E80" i="1" s="1"/>
  <c r="C81" i="1"/>
  <c r="E81" i="1" s="1"/>
  <c r="C82" i="1"/>
  <c r="D82" i="1" s="1"/>
  <c r="C83" i="1"/>
  <c r="E83" i="1" s="1"/>
  <c r="C84" i="1"/>
  <c r="E84" i="1" s="1"/>
  <c r="C85" i="1"/>
  <c r="E85" i="1" s="1"/>
  <c r="C86" i="1"/>
  <c r="D86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E55" i="1" s="1"/>
  <c r="C56" i="1"/>
  <c r="E56" i="1" s="1"/>
  <c r="C57" i="1"/>
  <c r="D57" i="1" s="1"/>
  <c r="C58" i="1"/>
  <c r="D58" i="1" s="1"/>
  <c r="C59" i="1"/>
  <c r="E59" i="1" s="1"/>
  <c r="C60" i="1"/>
  <c r="D60" i="1" s="1"/>
  <c r="C30" i="1"/>
  <c r="E30" i="1" s="1"/>
  <c r="C31" i="1"/>
  <c r="E31" i="1" s="1"/>
  <c r="C32" i="1"/>
  <c r="E32" i="1" s="1"/>
  <c r="C33" i="1"/>
  <c r="E33" i="1" s="1"/>
  <c r="C34" i="1"/>
  <c r="D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D42" i="1" s="1"/>
  <c r="C43" i="1"/>
  <c r="D43" i="1" s="1"/>
  <c r="C44" i="1"/>
  <c r="E44" i="1" s="1"/>
  <c r="C45" i="1"/>
  <c r="D45" i="1" s="1"/>
  <c r="C46" i="1"/>
  <c r="E46" i="1" s="1"/>
  <c r="C47" i="1"/>
  <c r="D47" i="1" s="1"/>
  <c r="C48" i="1"/>
  <c r="E48" i="1" s="1"/>
  <c r="E204" i="1" l="1"/>
  <c r="F204" i="1"/>
  <c r="F202" i="1"/>
  <c r="E201" i="1"/>
  <c r="F200" i="1"/>
  <c r="E200" i="1"/>
  <c r="F198" i="1"/>
  <c r="E198" i="1"/>
  <c r="E195" i="1"/>
  <c r="F193" i="1"/>
  <c r="E193" i="1"/>
  <c r="E191" i="1"/>
  <c r="F191" i="1"/>
  <c r="F189" i="1"/>
  <c r="E188" i="1"/>
  <c r="F187" i="1"/>
  <c r="E187" i="1"/>
  <c r="F185" i="1"/>
  <c r="E184" i="1"/>
  <c r="F183" i="1"/>
  <c r="E183" i="1"/>
  <c r="E182" i="1"/>
  <c r="D182" i="1"/>
  <c r="E181" i="1"/>
  <c r="F179" i="1"/>
  <c r="F178" i="1"/>
  <c r="E177" i="1"/>
  <c r="F177" i="1"/>
  <c r="F175" i="1"/>
  <c r="E174" i="1"/>
  <c r="E173" i="1"/>
  <c r="F173" i="1"/>
  <c r="D172" i="1"/>
  <c r="E171" i="1"/>
  <c r="F171" i="1"/>
  <c r="F170" i="1"/>
  <c r="E169" i="1"/>
  <c r="F168" i="1"/>
  <c r="E167" i="1"/>
  <c r="F166" i="1"/>
  <c r="E165" i="1"/>
  <c r="F161" i="1"/>
  <c r="E161" i="1"/>
  <c r="E160" i="1"/>
  <c r="E158" i="1"/>
  <c r="F157" i="1"/>
  <c r="E156" i="1"/>
  <c r="F155" i="1"/>
  <c r="E155" i="1"/>
  <c r="F152" i="1"/>
  <c r="E152" i="1"/>
  <c r="F151" i="1"/>
  <c r="D150" i="1"/>
  <c r="F149" i="1"/>
  <c r="F281" i="1"/>
  <c r="F279" i="1"/>
  <c r="F277" i="1"/>
  <c r="F275" i="1"/>
  <c r="F273" i="1"/>
  <c r="F271" i="1"/>
  <c r="F269" i="1"/>
  <c r="F267" i="1"/>
  <c r="F265" i="1"/>
  <c r="F263" i="1"/>
  <c r="F261" i="1"/>
  <c r="F259" i="1"/>
  <c r="F257" i="1"/>
  <c r="F255" i="1"/>
  <c r="E281" i="1"/>
  <c r="E279" i="1"/>
  <c r="E276" i="1"/>
  <c r="E273" i="1"/>
  <c r="E270" i="1"/>
  <c r="E267" i="1"/>
  <c r="E264" i="1"/>
  <c r="E260" i="1"/>
  <c r="E256" i="1"/>
  <c r="F280" i="1"/>
  <c r="F278" i="1"/>
  <c r="F276" i="1"/>
  <c r="F274" i="1"/>
  <c r="F272" i="1"/>
  <c r="F270" i="1"/>
  <c r="F268" i="1"/>
  <c r="F266" i="1"/>
  <c r="F264" i="1"/>
  <c r="F262" i="1"/>
  <c r="F260" i="1"/>
  <c r="F258" i="1"/>
  <c r="F256" i="1"/>
  <c r="E280" i="1"/>
  <c r="E278" i="1"/>
  <c r="E277" i="1"/>
  <c r="E275" i="1"/>
  <c r="E274" i="1"/>
  <c r="E272" i="1"/>
  <c r="E271" i="1"/>
  <c r="E269" i="1"/>
  <c r="E268" i="1"/>
  <c r="E266" i="1"/>
  <c r="E265" i="1"/>
  <c r="E263" i="1"/>
  <c r="E262" i="1"/>
  <c r="E261" i="1"/>
  <c r="E259" i="1"/>
  <c r="E258" i="1"/>
  <c r="E257" i="1"/>
  <c r="E255" i="1"/>
  <c r="D146" i="1"/>
  <c r="E144" i="1"/>
  <c r="E143" i="1"/>
  <c r="D142" i="1"/>
  <c r="E148" i="1"/>
  <c r="E149" i="1"/>
  <c r="E145" i="1"/>
  <c r="E141" i="1"/>
  <c r="E132" i="1"/>
  <c r="D131" i="1"/>
  <c r="E129" i="1"/>
  <c r="E124" i="1"/>
  <c r="E123" i="1"/>
  <c r="E135" i="1"/>
  <c r="E127" i="1"/>
  <c r="E133" i="1"/>
  <c r="D130" i="1"/>
  <c r="E125" i="1"/>
  <c r="D121" i="1"/>
  <c r="E119" i="1"/>
  <c r="D118" i="1"/>
  <c r="D117" i="1"/>
  <c r="E114" i="1"/>
  <c r="E111" i="1"/>
  <c r="D109" i="1"/>
  <c r="D107" i="1"/>
  <c r="D105" i="1"/>
  <c r="E102" i="1"/>
  <c r="D101" i="1"/>
  <c r="E99" i="1"/>
  <c r="E98" i="1"/>
  <c r="D97" i="1"/>
  <c r="E95" i="1"/>
  <c r="E94" i="1"/>
  <c r="D93" i="1"/>
  <c r="E91" i="1"/>
  <c r="E90" i="1"/>
  <c r="D89" i="1"/>
  <c r="E87" i="1"/>
  <c r="E120" i="1"/>
  <c r="E116" i="1"/>
  <c r="E112" i="1"/>
  <c r="E108" i="1"/>
  <c r="E104" i="1"/>
  <c r="E100" i="1"/>
  <c r="E96" i="1"/>
  <c r="E92" i="1"/>
  <c r="E88" i="1"/>
  <c r="E86" i="1"/>
  <c r="D85" i="1"/>
  <c r="D84" i="1"/>
  <c r="D83" i="1"/>
  <c r="E82" i="1"/>
  <c r="D81" i="1"/>
  <c r="D80" i="1"/>
  <c r="E77" i="1"/>
  <c r="D76" i="1"/>
  <c r="D75" i="1"/>
  <c r="E73" i="1"/>
  <c r="D72" i="1"/>
  <c r="E69" i="1"/>
  <c r="E68" i="1"/>
  <c r="D67" i="1"/>
  <c r="E65" i="1"/>
  <c r="E64" i="1"/>
  <c r="D63" i="1"/>
  <c r="E61" i="1"/>
  <c r="E74" i="1"/>
  <c r="E70" i="1"/>
  <c r="E66" i="1"/>
  <c r="E62" i="1"/>
  <c r="E60" i="1"/>
  <c r="D59" i="1"/>
  <c r="D56" i="1"/>
  <c r="D55" i="1"/>
  <c r="E52" i="1"/>
  <c r="E51" i="1"/>
  <c r="E57" i="1"/>
  <c r="E53" i="1"/>
  <c r="E49" i="1"/>
  <c r="E58" i="1"/>
  <c r="E54" i="1"/>
  <c r="E50" i="1"/>
  <c r="E47" i="1"/>
  <c r="D46" i="1"/>
  <c r="E43" i="1"/>
  <c r="E42" i="1"/>
  <c r="D39" i="1"/>
  <c r="D38" i="1"/>
  <c r="D35" i="1"/>
  <c r="E34" i="1"/>
  <c r="D31" i="1"/>
  <c r="D30" i="1"/>
  <c r="D41" i="1"/>
  <c r="D37" i="1"/>
  <c r="D33" i="1"/>
  <c r="E45" i="1"/>
  <c r="D48" i="1"/>
  <c r="D44" i="1"/>
  <c r="D40" i="1"/>
  <c r="D36" i="1"/>
  <c r="D32" i="1"/>
  <c r="C28" i="1"/>
  <c r="D28" i="1" s="1"/>
  <c r="C29" i="1"/>
  <c r="C4" i="1"/>
  <c r="D4" i="1" s="1"/>
  <c r="C5" i="1"/>
  <c r="D5" i="1" s="1"/>
  <c r="C6" i="1"/>
  <c r="E6" i="1" s="1"/>
  <c r="C7" i="1"/>
  <c r="D7" i="1" s="1"/>
  <c r="C8" i="1"/>
  <c r="D8" i="1" s="1"/>
  <c r="C9" i="1"/>
  <c r="D9" i="1" s="1"/>
  <c r="C10" i="1"/>
  <c r="E10" i="1" s="1"/>
  <c r="C11" i="1"/>
  <c r="D11" i="1" s="1"/>
  <c r="C12" i="1"/>
  <c r="D12" i="1" s="1"/>
  <c r="C13" i="1"/>
  <c r="D13" i="1" s="1"/>
  <c r="C14" i="1"/>
  <c r="E14" i="1" s="1"/>
  <c r="D14" i="1"/>
  <c r="C15" i="1"/>
  <c r="D15" i="1" s="1"/>
  <c r="C16" i="1"/>
  <c r="D16" i="1" s="1"/>
  <c r="C17" i="1"/>
  <c r="D17" i="1" s="1"/>
  <c r="C18" i="1"/>
  <c r="E18" i="1" s="1"/>
  <c r="C19" i="1"/>
  <c r="D19" i="1" s="1"/>
  <c r="C20" i="1"/>
  <c r="D20" i="1" s="1"/>
  <c r="C21" i="1"/>
  <c r="D21" i="1" s="1"/>
  <c r="C22" i="1"/>
  <c r="E22" i="1" s="1"/>
  <c r="C23" i="1"/>
  <c r="D23" i="1"/>
  <c r="E23" i="1"/>
  <c r="C24" i="1"/>
  <c r="D24" i="1" s="1"/>
  <c r="C25" i="1"/>
  <c r="D25" i="1" s="1"/>
  <c r="C26" i="1"/>
  <c r="E26" i="1" s="1"/>
  <c r="C27" i="1"/>
  <c r="E27" i="1" s="1"/>
  <c r="E3" i="1"/>
  <c r="D3" i="1"/>
  <c r="C3" i="1"/>
  <c r="D29" i="1" l="1"/>
  <c r="E29" i="1"/>
  <c r="E28" i="1"/>
  <c r="D27" i="1"/>
  <c r="D26" i="1"/>
  <c r="E24" i="1"/>
  <c r="D22" i="1"/>
  <c r="E20" i="1"/>
  <c r="E19" i="1"/>
  <c r="D18" i="1"/>
  <c r="E16" i="1"/>
  <c r="E15" i="1"/>
  <c r="E12" i="1"/>
  <c r="E11" i="1"/>
  <c r="D10" i="1"/>
  <c r="E8" i="1"/>
  <c r="E7" i="1"/>
  <c r="D6" i="1"/>
  <c r="E4" i="1"/>
  <c r="E25" i="1"/>
  <c r="E21" i="1"/>
  <c r="E17" i="1"/>
  <c r="E13" i="1"/>
  <c r="E9" i="1"/>
  <c r="E5" i="1"/>
</calcChain>
</file>

<file path=xl/sharedStrings.xml><?xml version="1.0" encoding="utf-8"?>
<sst xmlns="http://schemas.openxmlformats.org/spreadsheetml/2006/main" count="308" uniqueCount="258">
  <si>
    <t>Equivalente</t>
  </si>
  <si>
    <t>Original</t>
  </si>
  <si>
    <t>Archivo</t>
  </si>
  <si>
    <t>PHP</t>
  </si>
  <si>
    <t>Opciones</t>
  </si>
  <si>
    <t>Estaciones</t>
  </si>
  <si>
    <t>Documento</t>
  </si>
  <si>
    <t>Directorio</t>
  </si>
  <si>
    <t>Estados</t>
  </si>
  <si>
    <t>Reportes</t>
  </si>
  <si>
    <t>Reporte total</t>
  </si>
  <si>
    <t>Reporte Historial</t>
  </si>
  <si>
    <t>Salir</t>
  </si>
  <si>
    <t>Documentación</t>
  </si>
  <si>
    <t>Alertas</t>
  </si>
  <si>
    <t>Important</t>
  </si>
  <si>
    <t>Warning</t>
  </si>
  <si>
    <t>Information</t>
  </si>
  <si>
    <t>Usuarios</t>
  </si>
  <si>
    <t>Editar actividades</t>
  </si>
  <si>
    <t>Usuario Solicitante</t>
  </si>
  <si>
    <t>Hora de inicio</t>
  </si>
  <si>
    <t>Buscar</t>
  </si>
  <si>
    <t>Hora de fin</t>
  </si>
  <si>
    <t>Total</t>
  </si>
  <si>
    <t>Descripcion</t>
  </si>
  <si>
    <t>Agregar</t>
  </si>
  <si>
    <t>Usuario</t>
  </si>
  <si>
    <t>accion</t>
  </si>
  <si>
    <t>eliminar</t>
  </si>
  <si>
    <t>Buscar por numero de Requerimiento</t>
  </si>
  <si>
    <t>Buscar por requerimiento</t>
  </si>
  <si>
    <t>Buscar por Observacin</t>
  </si>
  <si>
    <t>Detalles Generales</t>
  </si>
  <si>
    <t>Solucion</t>
  </si>
  <si>
    <t>Actividades</t>
  </si>
  <si>
    <t>Historial</t>
  </si>
  <si>
    <t>CargandoEspere ppor Favor</t>
  </si>
  <si>
    <t>Nombre del Solicitante</t>
  </si>
  <si>
    <t>Requerimiento</t>
  </si>
  <si>
    <t>Observacion</t>
  </si>
  <si>
    <t>Departamento</t>
  </si>
  <si>
    <t>Estado</t>
  </si>
  <si>
    <t>Telefono de Contacto</t>
  </si>
  <si>
    <t>Celular</t>
  </si>
  <si>
    <t>Correo Destinatario</t>
  </si>
  <si>
    <t>IP</t>
  </si>
  <si>
    <t>Archivos</t>
  </si>
  <si>
    <t>Refresca los datos</t>
  </si>
  <si>
    <t>Ingresar formulario</t>
  </si>
  <si>
    <t>AadirEditar Archivos</t>
  </si>
  <si>
    <t xml:space="preserve">Se esta enviando el mensaje a </t>
  </si>
  <si>
    <t>Espere un momento por favor</t>
  </si>
  <si>
    <t>Orden</t>
  </si>
  <si>
    <t>Actual</t>
  </si>
  <si>
    <t>Asignado</t>
  </si>
  <si>
    <t>Modificar Formulario</t>
  </si>
  <si>
    <t>Alert</t>
  </si>
  <si>
    <t xml:space="preserve"> No se manda el mensaje </t>
  </si>
  <si>
    <t>Progreso de envio</t>
  </si>
  <si>
    <t>a la direccin programada</t>
  </si>
  <si>
    <t>Ver Detalle de envo</t>
  </si>
  <si>
    <t>Informe de envio</t>
  </si>
  <si>
    <t>No se manda el mensaje aun</t>
  </si>
  <si>
    <t>Solucion Resolucion</t>
  </si>
  <si>
    <t>Insertar Solucion</t>
  </si>
  <si>
    <t>Actualizar Solucion</t>
  </si>
  <si>
    <t>Reso</t>
  </si>
  <si>
    <t>Resolucin</t>
  </si>
  <si>
    <t>Sol</t>
  </si>
  <si>
    <t>Solucin</t>
  </si>
  <si>
    <t>Guardar</t>
  </si>
  <si>
    <t>En Progreso</t>
  </si>
  <si>
    <t>Solicitar usuario</t>
  </si>
  <si>
    <t>Buscar Tecnico</t>
  </si>
  <si>
    <t>Selecciones</t>
  </si>
  <si>
    <t>Como</t>
  </si>
  <si>
    <t>Accion</t>
  </si>
  <si>
    <t>Quitar este Usuario de la Peticion</t>
  </si>
  <si>
    <t>Borrar</t>
  </si>
  <si>
    <t>Actualizado con exito</t>
  </si>
  <si>
    <t>Se actualizo corectamente el Pedido</t>
  </si>
  <si>
    <t>Error</t>
  </si>
  <si>
    <t>Se actualizo corectamente su Solucion</t>
  </si>
  <si>
    <t>Se ingreso corectamente su Solucion</t>
  </si>
  <si>
    <t>Error Crecion de asignacion</t>
  </si>
  <si>
    <t>Creado Correctamente</t>
  </si>
  <si>
    <t>Nombre  Solicitante</t>
  </si>
  <si>
    <t>Titulo</t>
  </si>
  <si>
    <t>Problema</t>
  </si>
  <si>
    <t>Extencion</t>
  </si>
  <si>
    <t>Correo</t>
  </si>
  <si>
    <t>Prioridad</t>
  </si>
  <si>
    <t>ip_1</t>
  </si>
  <si>
    <t>ip_2</t>
  </si>
  <si>
    <t>estado</t>
  </si>
  <si>
    <t>Fecha pedido</t>
  </si>
  <si>
    <t>Lugar</t>
  </si>
  <si>
    <t>Actores</t>
  </si>
  <si>
    <t>Edicion</t>
  </si>
  <si>
    <t>Editar</t>
  </si>
  <si>
    <t>dash</t>
  </si>
  <si>
    <t>Tecnico</t>
  </si>
  <si>
    <t>Solicitante</t>
  </si>
  <si>
    <t>Asignarse este requerimiento</t>
  </si>
  <si>
    <t>Asignarse</t>
  </si>
  <si>
    <t>Quitar</t>
  </si>
  <si>
    <t>editar</t>
  </si>
  <si>
    <t>COMPLETADO</t>
  </si>
  <si>
    <t>EN PROCESO</t>
  </si>
  <si>
    <t>STAND BY</t>
  </si>
  <si>
    <t>Tiempo de Atencion</t>
  </si>
  <si>
    <t>Creado con exito</t>
  </si>
  <si>
    <t>Se ingreso corectamente su</t>
  </si>
  <si>
    <t>requerimiento</t>
  </si>
  <si>
    <t>selecciones                =</t>
  </si>
  <si>
    <t>como                =</t>
  </si>
  <si>
    <t xml:space="preserve"> "Como",</t>
  </si>
  <si>
    <t>usuario                =</t>
  </si>
  <si>
    <t xml:space="preserve"> "Usuario",</t>
  </si>
  <si>
    <t>horadeinicio                =</t>
  </si>
  <si>
    <t xml:space="preserve"> "Hora de inicio",</t>
  </si>
  <si>
    <t>horadefin                =</t>
  </si>
  <si>
    <t xml:space="preserve"> "Hora de fin",</t>
  </si>
  <si>
    <t>total                =</t>
  </si>
  <si>
    <t xml:space="preserve"> "Total",</t>
  </si>
  <si>
    <t>descripcion                =</t>
  </si>
  <si>
    <t>accion                =</t>
  </si>
  <si>
    <t>quitaresteusuariodelapeticion                =</t>
  </si>
  <si>
    <t>borrar                =</t>
  </si>
  <si>
    <t xml:space="preserve"> "Borrar",</t>
  </si>
  <si>
    <t>actualizadoconexito                =</t>
  </si>
  <si>
    <t>seactualizocorectamenteelpedido                =</t>
  </si>
  <si>
    <t>error                =</t>
  </si>
  <si>
    <t xml:space="preserve"> "Error",</t>
  </si>
  <si>
    <t>seactualizocorectamentesusolucion                =</t>
  </si>
  <si>
    <t>seingresocorectamentesusolucion                =</t>
  </si>
  <si>
    <t>errorcreciondeasignacion                =</t>
  </si>
  <si>
    <t>creadocorrectamente                =</t>
  </si>
  <si>
    <t xml:space="preserve"> "Creado Correctamente",</t>
  </si>
  <si>
    <t>nombresolicitante                =</t>
  </si>
  <si>
    <t xml:space="preserve"> "Nombre  Solicitante",</t>
  </si>
  <si>
    <t>titulo                =</t>
  </si>
  <si>
    <t xml:space="preserve"> "Titulo",</t>
  </si>
  <si>
    <t>problema                =</t>
  </si>
  <si>
    <t xml:space="preserve"> "Problema",</t>
  </si>
  <si>
    <t>extencion                =</t>
  </si>
  <si>
    <t>celular                =</t>
  </si>
  <si>
    <t xml:space="preserve"> "Celular",</t>
  </si>
  <si>
    <t>correo                =</t>
  </si>
  <si>
    <t xml:space="preserve"> "Correo",</t>
  </si>
  <si>
    <t>prioridad                =</t>
  </si>
  <si>
    <t xml:space="preserve"> "Prioridad",</t>
  </si>
  <si>
    <t>ip_1                =</t>
  </si>
  <si>
    <t xml:space="preserve"> "ip_1",</t>
  </si>
  <si>
    <t>ip_2                =</t>
  </si>
  <si>
    <t xml:space="preserve"> "ip_2",</t>
  </si>
  <si>
    <t>estado                =</t>
  </si>
  <si>
    <t>fechapedido                =</t>
  </si>
  <si>
    <t xml:space="preserve"> "Fecha pedido",</t>
  </si>
  <si>
    <t>lugar                =</t>
  </si>
  <si>
    <t xml:space="preserve"> "Lugar",</t>
  </si>
  <si>
    <t>actores                =</t>
  </si>
  <si>
    <t xml:space="preserve"> "Actores",</t>
  </si>
  <si>
    <t>edicion                =</t>
  </si>
  <si>
    <t>editar                =</t>
  </si>
  <si>
    <t xml:space="preserve"> "Editar",</t>
  </si>
  <si>
    <t>dash                =</t>
  </si>
  <si>
    <t xml:space="preserve"> "#",</t>
  </si>
  <si>
    <t>tecnico                =</t>
  </si>
  <si>
    <t>solicitante                =</t>
  </si>
  <si>
    <t xml:space="preserve"> "Solicitante",</t>
  </si>
  <si>
    <t>requerimiento                =</t>
  </si>
  <si>
    <t xml:space="preserve"> "Requerimiento",</t>
  </si>
  <si>
    <t>observacion                =</t>
  </si>
  <si>
    <t>asignarseesterequerimiento                =</t>
  </si>
  <si>
    <t xml:space="preserve"> "Asignarse este requerimiento",</t>
  </si>
  <si>
    <t>asignarse                =</t>
  </si>
  <si>
    <t xml:space="preserve"> "Asignarse",</t>
  </si>
  <si>
    <t>quitar                =</t>
  </si>
  <si>
    <t xml:space="preserve"> "Quitar",</t>
  </si>
  <si>
    <t>completado                =</t>
  </si>
  <si>
    <t xml:space="preserve"> "COMPLETADO",</t>
  </si>
  <si>
    <t>enproceso                =</t>
  </si>
  <si>
    <t xml:space="preserve"> "EN PROCESO",</t>
  </si>
  <si>
    <t>standby                =</t>
  </si>
  <si>
    <t xml:space="preserve"> "STAND BY",</t>
  </si>
  <si>
    <t>tiempodeatencion                =</t>
  </si>
  <si>
    <t>creadoconexito                =</t>
  </si>
  <si>
    <t>seingresocorectamentesu                =</t>
  </si>
  <si>
    <t xml:space="preserve"> "requerimiento",</t>
  </si>
  <si>
    <t>"Selecciones",</t>
  </si>
  <si>
    <t xml:space="preserve"> "Descripción",</t>
  </si>
  <si>
    <t xml:space="preserve"> "Acción",</t>
  </si>
  <si>
    <t xml:space="preserve"> "Quitar este Usuario de la Petición",</t>
  </si>
  <si>
    <t xml:space="preserve"> "Actualizado con éxito",</t>
  </si>
  <si>
    <t xml:space="preserve"> "Se actualizo correctamente el Pedido",</t>
  </si>
  <si>
    <t xml:space="preserve"> "Se actualizo correctamente su Solución",</t>
  </si>
  <si>
    <t xml:space="preserve"> "Se ingresó correctamente su Solución",</t>
  </si>
  <si>
    <t xml:space="preserve"> "Error Creación de asignación-ya tiene técnico asignado al proceso, este debe ser único",</t>
  </si>
  <si>
    <t xml:space="preserve"> "Error Creación de asignación",</t>
  </si>
  <si>
    <t xml:space="preserve"> "Extensión",</t>
  </si>
  <si>
    <t xml:space="preserve"> "Estado",</t>
  </si>
  <si>
    <t xml:space="preserve"> "Edición",</t>
  </si>
  <si>
    <t xml:space="preserve"> "Técnico",</t>
  </si>
  <si>
    <t xml:space="preserve"> "Observación",</t>
  </si>
  <si>
    <t xml:space="preserve"> "Tiempo de Atención",</t>
  </si>
  <si>
    <t xml:space="preserve"> "Creado con éxito",</t>
  </si>
  <si>
    <t xml:space="preserve"> "Se ingresó correctamente su",</t>
  </si>
  <si>
    <t>Crear una Departamento o Servicio</t>
  </si>
  <si>
    <t>Observaciones</t>
  </si>
  <si>
    <t>Crear una nueva estacion</t>
  </si>
  <si>
    <t>Crear  entrada de Directorio</t>
  </si>
  <si>
    <t>Nombre de Contacto o Institucion</t>
  </si>
  <si>
    <t>Correo Principal de contacto</t>
  </si>
  <si>
    <t>Telefono de contacto</t>
  </si>
  <si>
    <t>Crear entrada de directorio</t>
  </si>
  <si>
    <t>Edit</t>
  </si>
  <si>
    <t>Nuevo</t>
  </si>
  <si>
    <t>Nombre</t>
  </si>
  <si>
    <t>Telefono</t>
  </si>
  <si>
    <t>Actions</t>
  </si>
  <si>
    <t>Crear un documento nuevo</t>
  </si>
  <si>
    <t>Oficio</t>
  </si>
  <si>
    <t>Memorandum</t>
  </si>
  <si>
    <t>Crear un nuevo documento</t>
  </si>
  <si>
    <t>ESTACION</t>
  </si>
  <si>
    <t>OBSERVACIONES</t>
  </si>
  <si>
    <t>Crear una estacion</t>
  </si>
  <si>
    <t>Codigo Unico de estacion</t>
  </si>
  <si>
    <t>Nombre de estacion</t>
  </si>
  <si>
    <t>ID</t>
  </si>
  <si>
    <t>ACCIONES</t>
  </si>
  <si>
    <t>Detalle</t>
  </si>
  <si>
    <t>Mostrando</t>
  </si>
  <si>
    <t>DepartamentosServicios</t>
  </si>
  <si>
    <t>Sistema de Documentacion Conagopare</t>
  </si>
  <si>
    <t>Sistema de Documentacion Conagopare Pichincha</t>
  </si>
  <si>
    <t>Doc</t>
  </si>
  <si>
    <t>Conagopare</t>
  </si>
  <si>
    <t>Online</t>
  </si>
  <si>
    <t>Sistema de Documentación Conagopare Pichincha</t>
  </si>
  <si>
    <t>Dashboard</t>
  </si>
  <si>
    <t>Identificador</t>
  </si>
  <si>
    <t>Proximo</t>
  </si>
  <si>
    <t>Anterior</t>
  </si>
  <si>
    <t>Fecha de accion</t>
  </si>
  <si>
    <t>Aplicacion</t>
  </si>
  <si>
    <t>Panel de Control</t>
  </si>
  <si>
    <t>Inicio</t>
  </si>
  <si>
    <t>Sistema de Documentacion</t>
  </si>
  <si>
    <t>Close</t>
  </si>
  <si>
    <t>Bienvenido</t>
  </si>
  <si>
    <t>Ingresar</t>
  </si>
  <si>
    <t>Version</t>
  </si>
  <si>
    <t>Copyright</t>
  </si>
  <si>
    <t>All rights reserved</t>
  </si>
  <si>
    <t>Conagopare Pichincha sistema de Tickets 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</si>
</sst>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</font>
    <font>
      <sz val="10"/>
      <color rgb="FFA5C261"/>
      <name val="Courier New"/>
      <family val="3"/>
    </font>
    <font>
      <sz val="10"/>
      <color rgb="FF808080"/>
      <name val="Courier New"/>
      <family val="3"/>
    </font>
    <font>
      <sz val="10"/>
      <color rgb="FF6A8759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1"/>
  <sheetViews>
    <sheetView tabSelected="1" topLeftCell="A135" workbookViewId="0">
      <selection activeCell="D205" sqref="D139:D205"/>
    </sheetView>
  </sheetViews>
  <sheetFormatPr baseColWidth="10" defaultRowHeight="15" x14ac:dyDescent="0.25"/>
  <cols>
    <col min="2" max="2" width="49.42578125" customWidth="1"/>
    <col min="3" max="3" width="35.28515625" bestFit="1" customWidth="1"/>
    <col min="4" max="4" width="12.7109375" customWidth="1"/>
    <col min="5" max="5" width="25.42578125" bestFit="1" customWidth="1"/>
  </cols>
  <sheetData>
    <row r="2" spans="2:5" x14ac:dyDescent="0.25">
      <c r="B2" t="s">
        <v>1</v>
      </c>
      <c r="C2" t="s">
        <v>0</v>
      </c>
      <c r="D2" t="s">
        <v>2</v>
      </c>
      <c r="E2" t="s">
        <v>3</v>
      </c>
    </row>
    <row r="3" spans="2:5" x14ac:dyDescent="0.25">
      <c r="B3" s="1" t="s">
        <v>4</v>
      </c>
      <c r="C3" t="str">
        <f>SUBSTITUTE(B3," ","")</f>
        <v>Opciones</v>
      </c>
      <c r="D3" t="str">
        <f>""""&amp;LOWER(C3)&amp;"""                =&gt; """&amp;B3&amp;""","</f>
        <v>"opciones"                =&gt; "Opciones",</v>
      </c>
      <c r="E3" t="str">
        <f>"&lt;?=trans(""req."&amp;LOWER(C3)&amp;""")?&gt;"</f>
        <v>&lt;?=trans("req.opciones")?&gt;</v>
      </c>
    </row>
    <row r="4" spans="2:5" x14ac:dyDescent="0.25">
      <c r="B4" s="1" t="s">
        <v>6</v>
      </c>
      <c r="C4" t="str">
        <f t="shared" ref="C4:C48" si="0">SUBSTITUTE(B4," ","")</f>
        <v>Documento</v>
      </c>
      <c r="D4" t="str">
        <f t="shared" ref="D4:D27" si="1">""""&amp;LOWER(C4)&amp;"""                =&gt; """&amp;B4&amp;""","</f>
        <v>"documento"                =&gt; "Documento",</v>
      </c>
      <c r="E4" t="str">
        <f t="shared" ref="E4:E27" si="2">"&lt;?=trans(""req."&amp;LOWER(C4)&amp;""")?&gt;"</f>
        <v>&lt;?=trans("req.documento")?&gt;</v>
      </c>
    </row>
    <row r="5" spans="2:5" x14ac:dyDescent="0.25">
      <c r="B5" s="1" t="s">
        <v>7</v>
      </c>
      <c r="C5" t="str">
        <f t="shared" si="0"/>
        <v>Directorio</v>
      </c>
      <c r="D5" t="str">
        <f t="shared" si="1"/>
        <v>"directorio"                =&gt; "Directorio",</v>
      </c>
      <c r="E5" t="str">
        <f t="shared" si="2"/>
        <v>&lt;?=trans("req.directorio")?&gt;</v>
      </c>
    </row>
    <row r="6" spans="2:5" x14ac:dyDescent="0.25">
      <c r="B6" s="1" t="s">
        <v>8</v>
      </c>
      <c r="C6" t="str">
        <f t="shared" si="0"/>
        <v>Estados</v>
      </c>
      <c r="D6" t="str">
        <f t="shared" si="1"/>
        <v>"estados"                =&gt; "Estados",</v>
      </c>
      <c r="E6" t="str">
        <f t="shared" si="2"/>
        <v>&lt;?=trans("req.estados")?&gt;</v>
      </c>
    </row>
    <row r="7" spans="2:5" x14ac:dyDescent="0.25">
      <c r="B7" s="1" t="s">
        <v>9</v>
      </c>
      <c r="C7" t="str">
        <f t="shared" si="0"/>
        <v>Reportes</v>
      </c>
      <c r="D7" t="str">
        <f t="shared" si="1"/>
        <v>"reportes"                =&gt; "Reportes",</v>
      </c>
      <c r="E7" t="str">
        <f t="shared" si="2"/>
        <v>&lt;?=trans("req.reportes")?&gt;</v>
      </c>
    </row>
    <row r="8" spans="2:5" x14ac:dyDescent="0.25">
      <c r="B8" s="1" t="s">
        <v>10</v>
      </c>
      <c r="C8" t="str">
        <f t="shared" si="0"/>
        <v>Reportetotal</v>
      </c>
      <c r="D8" t="str">
        <f t="shared" si="1"/>
        <v>"reportetotal"                =&gt; "Reporte total",</v>
      </c>
      <c r="E8" t="str">
        <f t="shared" si="2"/>
        <v>&lt;?=trans("req.reportetotal")?&gt;</v>
      </c>
    </row>
    <row r="9" spans="2:5" x14ac:dyDescent="0.25">
      <c r="B9" s="1" t="s">
        <v>11</v>
      </c>
      <c r="C9" t="str">
        <f t="shared" si="0"/>
        <v>ReporteHistorial</v>
      </c>
      <c r="D9" t="str">
        <f t="shared" si="1"/>
        <v>"reportehistorial"                =&gt; "Reporte Historial",</v>
      </c>
      <c r="E9" t="str">
        <f t="shared" si="2"/>
        <v>&lt;?=trans("req.reportehistorial")?&gt;</v>
      </c>
    </row>
    <row r="10" spans="2:5" x14ac:dyDescent="0.25">
      <c r="B10" s="1" t="s">
        <v>12</v>
      </c>
      <c r="C10" t="str">
        <f t="shared" si="0"/>
        <v>Salir</v>
      </c>
      <c r="D10" t="str">
        <f t="shared" si="1"/>
        <v>"salir"                =&gt; "Salir",</v>
      </c>
      <c r="E10" t="str">
        <f t="shared" si="2"/>
        <v>&lt;?=trans("req.salir")?&gt;</v>
      </c>
    </row>
    <row r="11" spans="2:5" x14ac:dyDescent="0.25">
      <c r="B11" s="1" t="s">
        <v>13</v>
      </c>
      <c r="C11" t="str">
        <f t="shared" si="0"/>
        <v>Documentación</v>
      </c>
      <c r="D11" t="str">
        <f t="shared" si="1"/>
        <v>"documentación"                =&gt; "Documentación",</v>
      </c>
      <c r="E11" t="str">
        <f t="shared" si="2"/>
        <v>&lt;?=trans("req.documentación")?&gt;</v>
      </c>
    </row>
    <row r="12" spans="2:5" x14ac:dyDescent="0.25">
      <c r="B12" s="1" t="s">
        <v>14</v>
      </c>
      <c r="C12" t="str">
        <f t="shared" si="0"/>
        <v>Alertas</v>
      </c>
      <c r="D12" t="str">
        <f t="shared" si="1"/>
        <v>"alertas"                =&gt; "Alertas",</v>
      </c>
      <c r="E12" t="str">
        <f t="shared" si="2"/>
        <v>&lt;?=trans("req.alertas")?&gt;</v>
      </c>
    </row>
    <row r="13" spans="2:5" x14ac:dyDescent="0.25">
      <c r="B13" s="1" t="s">
        <v>15</v>
      </c>
      <c r="C13" t="str">
        <f t="shared" si="0"/>
        <v>Important</v>
      </c>
      <c r="D13" t="str">
        <f t="shared" si="1"/>
        <v>"important"                =&gt; "Important",</v>
      </c>
      <c r="E13" t="str">
        <f t="shared" si="2"/>
        <v>&lt;?=trans("req.important")?&gt;</v>
      </c>
    </row>
    <row r="14" spans="2:5" x14ac:dyDescent="0.25">
      <c r="B14" s="2" t="s">
        <v>16</v>
      </c>
      <c r="C14" t="str">
        <f t="shared" si="0"/>
        <v>Warning</v>
      </c>
      <c r="D14" t="str">
        <f t="shared" si="1"/>
        <v>"warning"                =&gt; "Warning",</v>
      </c>
      <c r="E14" t="str">
        <f t="shared" si="2"/>
        <v>&lt;?=trans("req.warning")?&gt;</v>
      </c>
    </row>
    <row r="15" spans="2:5" x14ac:dyDescent="0.25">
      <c r="B15" s="1" t="s">
        <v>17</v>
      </c>
      <c r="C15" t="str">
        <f t="shared" si="0"/>
        <v>Information</v>
      </c>
      <c r="D15" t="str">
        <f t="shared" si="1"/>
        <v>"information"                =&gt; "Information",</v>
      </c>
      <c r="E15" t="str">
        <f t="shared" si="2"/>
        <v>&lt;?=trans("req.information")?&gt;</v>
      </c>
    </row>
    <row r="16" spans="2:5" x14ac:dyDescent="0.25">
      <c r="B16" s="1" t="s">
        <v>5</v>
      </c>
      <c r="C16" t="str">
        <f t="shared" si="0"/>
        <v>Estaciones</v>
      </c>
      <c r="D16" t="str">
        <f t="shared" si="1"/>
        <v>"estaciones"                =&gt; "Estaciones",</v>
      </c>
      <c r="E16" t="str">
        <f t="shared" si="2"/>
        <v>&lt;?=trans("req.estaciones")?&gt;</v>
      </c>
    </row>
    <row r="17" spans="2:5" x14ac:dyDescent="0.25">
      <c r="B17" s="1" t="s">
        <v>18</v>
      </c>
      <c r="C17" t="str">
        <f t="shared" si="0"/>
        <v>Usuarios</v>
      </c>
      <c r="D17" t="str">
        <f t="shared" si="1"/>
        <v>"usuarios"                =&gt; "Usuarios",</v>
      </c>
      <c r="E17" t="str">
        <f t="shared" si="2"/>
        <v>&lt;?=trans("req.usuarios")?&gt;</v>
      </c>
    </row>
    <row r="18" spans="2:5" x14ac:dyDescent="0.25">
      <c r="B18" s="1" t="s">
        <v>19</v>
      </c>
      <c r="C18" t="str">
        <f t="shared" si="0"/>
        <v>Editaractividades</v>
      </c>
      <c r="D18" t="str">
        <f t="shared" si="1"/>
        <v>"editaractividades"                =&gt; "Editar actividades",</v>
      </c>
      <c r="E18" t="str">
        <f t="shared" si="2"/>
        <v>&lt;?=trans("req.editaractividades")?&gt;</v>
      </c>
    </row>
    <row r="19" spans="2:5" x14ac:dyDescent="0.25">
      <c r="B19" s="1" t="s">
        <v>20</v>
      </c>
      <c r="C19" t="str">
        <f t="shared" si="0"/>
        <v>UsuarioSolicitante</v>
      </c>
      <c r="D19" t="str">
        <f t="shared" si="1"/>
        <v>"usuariosolicitante"                =&gt; "Usuario Solicitante",</v>
      </c>
      <c r="E19" t="str">
        <f t="shared" si="2"/>
        <v>&lt;?=trans("req.usuariosolicitante")?&gt;</v>
      </c>
    </row>
    <row r="20" spans="2:5" x14ac:dyDescent="0.25">
      <c r="B20" s="1" t="s">
        <v>21</v>
      </c>
      <c r="C20" t="str">
        <f t="shared" si="0"/>
        <v>Horadeinicio</v>
      </c>
      <c r="D20" t="str">
        <f t="shared" si="1"/>
        <v>"horadeinicio"                =&gt; "Hora de inicio",</v>
      </c>
      <c r="E20" t="str">
        <f t="shared" si="2"/>
        <v>&lt;?=trans("req.horadeinicio")?&gt;</v>
      </c>
    </row>
    <row r="21" spans="2:5" x14ac:dyDescent="0.25">
      <c r="B21" s="1" t="s">
        <v>22</v>
      </c>
      <c r="C21" t="str">
        <f t="shared" si="0"/>
        <v>Buscar</v>
      </c>
      <c r="D21" t="str">
        <f t="shared" si="1"/>
        <v>"buscar"                =&gt; "Buscar",</v>
      </c>
      <c r="E21" t="str">
        <f t="shared" si="2"/>
        <v>&lt;?=trans("req.buscar")?&gt;</v>
      </c>
    </row>
    <row r="22" spans="2:5" x14ac:dyDescent="0.25">
      <c r="B22" s="1" t="s">
        <v>23</v>
      </c>
      <c r="C22" t="str">
        <f t="shared" si="0"/>
        <v>Horadefin</v>
      </c>
      <c r="D22" t="str">
        <f t="shared" si="1"/>
        <v>"horadefin"                =&gt; "Hora de fin",</v>
      </c>
      <c r="E22" t="str">
        <f t="shared" si="2"/>
        <v>&lt;?=trans("req.horadefin")?&gt;</v>
      </c>
    </row>
    <row r="23" spans="2:5" x14ac:dyDescent="0.25">
      <c r="B23" s="1" t="s">
        <v>24</v>
      </c>
      <c r="C23" t="str">
        <f t="shared" si="0"/>
        <v>Total</v>
      </c>
      <c r="D23" t="str">
        <f t="shared" si="1"/>
        <v>"total"                =&gt; "Total",</v>
      </c>
      <c r="E23" t="str">
        <f t="shared" si="2"/>
        <v>&lt;?=trans("req.total")?&gt;</v>
      </c>
    </row>
    <row r="24" spans="2:5" x14ac:dyDescent="0.25">
      <c r="B24" s="1" t="s">
        <v>25</v>
      </c>
      <c r="C24" t="str">
        <f t="shared" si="0"/>
        <v>Descripcion</v>
      </c>
      <c r="D24" t="str">
        <f t="shared" si="1"/>
        <v>"descripcion"                =&gt; "Descripcion",</v>
      </c>
      <c r="E24" t="str">
        <f t="shared" si="2"/>
        <v>&lt;?=trans("req.descripcion")?&gt;</v>
      </c>
    </row>
    <row r="25" spans="2:5" x14ac:dyDescent="0.25">
      <c r="B25" s="1" t="s">
        <v>26</v>
      </c>
      <c r="C25" t="str">
        <f t="shared" si="0"/>
        <v>Agregar</v>
      </c>
      <c r="D25" t="str">
        <f t="shared" si="1"/>
        <v>"agregar"                =&gt; "Agregar",</v>
      </c>
      <c r="E25" t="str">
        <f t="shared" si="2"/>
        <v>&lt;?=trans("req.agregar")?&gt;</v>
      </c>
    </row>
    <row r="26" spans="2:5" x14ac:dyDescent="0.25">
      <c r="B26" s="1" t="s">
        <v>27</v>
      </c>
      <c r="C26" t="str">
        <f t="shared" si="0"/>
        <v>Usuario</v>
      </c>
      <c r="D26" t="str">
        <f t="shared" si="1"/>
        <v>"usuario"                =&gt; "Usuario",</v>
      </c>
      <c r="E26" t="str">
        <f t="shared" si="2"/>
        <v>&lt;?=trans("req.usuario")?&gt;</v>
      </c>
    </row>
    <row r="27" spans="2:5" x14ac:dyDescent="0.25">
      <c r="B27" s="1" t="s">
        <v>28</v>
      </c>
      <c r="C27" t="str">
        <f t="shared" si="0"/>
        <v>accion</v>
      </c>
      <c r="D27" t="str">
        <f t="shared" si="1"/>
        <v>"accion"                =&gt; "accion",</v>
      </c>
      <c r="E27" t="str">
        <f t="shared" si="2"/>
        <v>&lt;?=trans("req.accion")?&gt;</v>
      </c>
    </row>
    <row r="28" spans="2:5" x14ac:dyDescent="0.25">
      <c r="B28" t="s">
        <v>29</v>
      </c>
      <c r="C28" t="str">
        <f t="shared" si="0"/>
        <v>eliminar</v>
      </c>
      <c r="D28" t="str">
        <f t="shared" ref="D28:D48" si="3">""""&amp;LOWER(C28)&amp;"""                =&gt; """&amp;B28&amp;""","</f>
        <v>"eliminar"                =&gt; "eliminar",</v>
      </c>
      <c r="E28" t="str">
        <f t="shared" ref="E28:E36" si="4">"&lt;?=trans(""req."&amp;LOWER(C28)&amp;""")?&gt;"</f>
        <v>&lt;?=trans("req.eliminar")?&gt;</v>
      </c>
    </row>
    <row r="29" spans="2:5" x14ac:dyDescent="0.25">
      <c r="B29" s="1" t="s">
        <v>30</v>
      </c>
      <c r="C29" t="str">
        <f t="shared" si="0"/>
        <v>BuscarpornumerodeRequerimiento</v>
      </c>
      <c r="D29" t="str">
        <f t="shared" si="3"/>
        <v>"buscarpornumeroderequerimiento"                =&gt; "Buscar por numero de Requerimiento",</v>
      </c>
      <c r="E29" t="str">
        <f>"&lt;?=$rek-&gt;trans(""req."&amp;LOWER(C29)&amp;""")?&gt;"</f>
        <v>&lt;?=$rek-&gt;trans("req.buscarpornumeroderequerimiento")?&gt;</v>
      </c>
    </row>
    <row r="30" spans="2:5" x14ac:dyDescent="0.25">
      <c r="B30" s="1" t="s">
        <v>31</v>
      </c>
      <c r="C30" t="str">
        <f t="shared" si="0"/>
        <v>Buscarporrequerimiento</v>
      </c>
      <c r="D30" t="str">
        <f t="shared" si="3"/>
        <v>"buscarporrequerimiento"                =&gt; "Buscar por requerimiento",</v>
      </c>
      <c r="E30" t="str">
        <f t="shared" ref="E30:E48" si="5">"&lt;?=$rek-&gt;trans(""req."&amp;LOWER(C30)&amp;""")?&gt;"</f>
        <v>&lt;?=$rek-&gt;trans("req.buscarporrequerimiento")?&gt;</v>
      </c>
    </row>
    <row r="31" spans="2:5" x14ac:dyDescent="0.25">
      <c r="B31" s="1" t="s">
        <v>32</v>
      </c>
      <c r="C31" t="str">
        <f t="shared" si="0"/>
        <v>BuscarporObservacin</v>
      </c>
      <c r="D31" t="str">
        <f t="shared" si="3"/>
        <v>"buscarporobservacin"                =&gt; "Buscar por Observacin",</v>
      </c>
      <c r="E31" t="str">
        <f t="shared" si="5"/>
        <v>&lt;?=$rek-&gt;trans("req.buscarporobservacin")?&gt;</v>
      </c>
    </row>
    <row r="32" spans="2:5" x14ac:dyDescent="0.25">
      <c r="B32" s="4" t="s">
        <v>22</v>
      </c>
      <c r="C32" t="str">
        <f t="shared" si="0"/>
        <v>Buscar</v>
      </c>
      <c r="D32" t="str">
        <f t="shared" si="3"/>
        <v>"buscar"                =&gt; "Buscar",</v>
      </c>
      <c r="E32" t="str">
        <f t="shared" si="5"/>
        <v>&lt;?=$rek-&gt;trans("req.buscar")?&gt;</v>
      </c>
    </row>
    <row r="33" spans="2:5" x14ac:dyDescent="0.25">
      <c r="B33" s="1" t="s">
        <v>33</v>
      </c>
      <c r="C33" t="str">
        <f t="shared" si="0"/>
        <v>DetallesGenerales</v>
      </c>
      <c r="D33" t="str">
        <f t="shared" si="3"/>
        <v>"detallesgenerales"                =&gt; "Detalles Generales",</v>
      </c>
      <c r="E33" t="str">
        <f t="shared" si="5"/>
        <v>&lt;?=$rek-&gt;trans("req.detallesgenerales")?&gt;</v>
      </c>
    </row>
    <row r="34" spans="2:5" x14ac:dyDescent="0.25">
      <c r="B34" s="1" t="s">
        <v>34</v>
      </c>
      <c r="C34" t="str">
        <f t="shared" si="0"/>
        <v>Solucion</v>
      </c>
      <c r="D34" t="str">
        <f t="shared" si="3"/>
        <v>"solucion"                =&gt; "Solucion",</v>
      </c>
      <c r="E34" t="str">
        <f t="shared" si="5"/>
        <v>&lt;?=$rek-&gt;trans("req.solucion")?&gt;</v>
      </c>
    </row>
    <row r="35" spans="2:5" x14ac:dyDescent="0.25">
      <c r="B35" s="1" t="s">
        <v>35</v>
      </c>
      <c r="C35" t="str">
        <f t="shared" si="0"/>
        <v>Actividades</v>
      </c>
      <c r="D35" t="str">
        <f t="shared" si="3"/>
        <v>"actividades"                =&gt; "Actividades",</v>
      </c>
      <c r="E35" t="str">
        <f t="shared" si="5"/>
        <v>&lt;?=$rek-&gt;trans("req.actividades")?&gt;</v>
      </c>
    </row>
    <row r="36" spans="2:5" x14ac:dyDescent="0.25">
      <c r="B36" s="1" t="s">
        <v>36</v>
      </c>
      <c r="C36" t="str">
        <f t="shared" si="0"/>
        <v>Historial</v>
      </c>
      <c r="D36" t="str">
        <f t="shared" si="3"/>
        <v>"historial"                =&gt; "Historial",</v>
      </c>
      <c r="E36" t="str">
        <f t="shared" si="5"/>
        <v>&lt;?=$rek-&gt;trans("req.historial")?&gt;</v>
      </c>
    </row>
    <row r="37" spans="2:5" x14ac:dyDescent="0.25">
      <c r="B37" s="2" t="s">
        <v>37</v>
      </c>
      <c r="C37" t="str">
        <f t="shared" si="0"/>
        <v>CargandoEsperepporFavor</v>
      </c>
      <c r="D37" t="str">
        <f t="shared" si="3"/>
        <v>"cargandoesperepporfavor"                =&gt; "CargandoEspere ppor Favor",</v>
      </c>
      <c r="E37" t="str">
        <f t="shared" si="5"/>
        <v>&lt;?=$rek-&gt;trans("req.cargandoesperepporfavor")?&gt;</v>
      </c>
    </row>
    <row r="38" spans="2:5" x14ac:dyDescent="0.25">
      <c r="B38" s="1" t="s">
        <v>38</v>
      </c>
      <c r="C38" t="str">
        <f t="shared" si="0"/>
        <v>NombredelSolicitante</v>
      </c>
      <c r="D38" t="str">
        <f t="shared" si="3"/>
        <v>"nombredelsolicitante"                =&gt; "Nombre del Solicitante",</v>
      </c>
      <c r="E38" t="str">
        <f t="shared" si="5"/>
        <v>&lt;?=$rek-&gt;trans("req.nombredelsolicitante")?&gt;</v>
      </c>
    </row>
    <row r="39" spans="2:5" x14ac:dyDescent="0.25">
      <c r="B39" s="1" t="s">
        <v>39</v>
      </c>
      <c r="C39" t="str">
        <f t="shared" si="0"/>
        <v>Requerimiento</v>
      </c>
      <c r="D39" t="str">
        <f t="shared" si="3"/>
        <v>"requerimiento"                =&gt; "Requerimiento",</v>
      </c>
      <c r="E39" t="str">
        <f t="shared" si="5"/>
        <v>&lt;?=$rek-&gt;trans("req.requerimiento")?&gt;</v>
      </c>
    </row>
    <row r="40" spans="2:5" x14ac:dyDescent="0.25">
      <c r="B40" s="1" t="s">
        <v>40</v>
      </c>
      <c r="C40" t="str">
        <f t="shared" si="0"/>
        <v>Observacion</v>
      </c>
      <c r="D40" t="str">
        <f t="shared" si="3"/>
        <v>"observacion"                =&gt; "Observacion",</v>
      </c>
      <c r="E40" t="str">
        <f t="shared" si="5"/>
        <v>&lt;?=$rek-&gt;trans("req.observacion")?&gt;</v>
      </c>
    </row>
    <row r="41" spans="2:5" x14ac:dyDescent="0.25">
      <c r="B41" s="1" t="s">
        <v>41</v>
      </c>
      <c r="C41" t="str">
        <f t="shared" si="0"/>
        <v>Departamento</v>
      </c>
      <c r="D41" t="str">
        <f t="shared" si="3"/>
        <v>"departamento"                =&gt; "Departamento",</v>
      </c>
      <c r="E41" t="str">
        <f t="shared" si="5"/>
        <v>&lt;?=$rek-&gt;trans("req.departamento")?&gt;</v>
      </c>
    </row>
    <row r="42" spans="2:5" x14ac:dyDescent="0.25">
      <c r="B42" s="1" t="s">
        <v>42</v>
      </c>
      <c r="C42" t="str">
        <f t="shared" si="0"/>
        <v>Estado</v>
      </c>
      <c r="D42" t="str">
        <f t="shared" si="3"/>
        <v>"estado"                =&gt; "Estado",</v>
      </c>
      <c r="E42" t="str">
        <f t="shared" si="5"/>
        <v>&lt;?=$rek-&gt;trans("req.estado")?&gt;</v>
      </c>
    </row>
    <row r="43" spans="2:5" x14ac:dyDescent="0.25">
      <c r="B43" s="1" t="s">
        <v>43</v>
      </c>
      <c r="C43" t="str">
        <f t="shared" si="0"/>
        <v>TelefonodeContacto</v>
      </c>
      <c r="D43" t="str">
        <f t="shared" si="3"/>
        <v>"telefonodecontacto"                =&gt; "Telefono de Contacto",</v>
      </c>
      <c r="E43" t="str">
        <f t="shared" si="5"/>
        <v>&lt;?=$rek-&gt;trans("req.telefonodecontacto")?&gt;</v>
      </c>
    </row>
    <row r="44" spans="2:5" x14ac:dyDescent="0.25">
      <c r="B44" s="1" t="s">
        <v>44</v>
      </c>
      <c r="C44" t="str">
        <f t="shared" si="0"/>
        <v>Celular</v>
      </c>
      <c r="D44" t="str">
        <f t="shared" si="3"/>
        <v>"celular"                =&gt; "Celular",</v>
      </c>
      <c r="E44" t="str">
        <f t="shared" si="5"/>
        <v>&lt;?=$rek-&gt;trans("req.celular")?&gt;</v>
      </c>
    </row>
    <row r="45" spans="2:5" x14ac:dyDescent="0.25">
      <c r="B45" s="1" t="s">
        <v>45</v>
      </c>
      <c r="C45" t="str">
        <f t="shared" si="0"/>
        <v>CorreoDestinatario</v>
      </c>
      <c r="D45" t="str">
        <f t="shared" si="3"/>
        <v>"correodestinatario"                =&gt; "Correo Destinatario",</v>
      </c>
      <c r="E45" t="str">
        <f t="shared" si="5"/>
        <v>&lt;?=$rek-&gt;trans("req.correodestinatario")?&gt;</v>
      </c>
    </row>
    <row r="46" spans="2:5" x14ac:dyDescent="0.25">
      <c r="B46" s="5" t="s">
        <v>46</v>
      </c>
      <c r="C46" t="str">
        <f t="shared" si="0"/>
        <v>IP</v>
      </c>
      <c r="D46" t="str">
        <f t="shared" si="3"/>
        <v>"ip"                =&gt; "IP",</v>
      </c>
      <c r="E46" t="str">
        <f t="shared" si="5"/>
        <v>&lt;?=$rek-&gt;trans("req.ip")?&gt;</v>
      </c>
    </row>
    <row r="47" spans="2:5" x14ac:dyDescent="0.25">
      <c r="B47" s="1" t="s">
        <v>47</v>
      </c>
      <c r="C47" t="str">
        <f t="shared" si="0"/>
        <v>Archivos</v>
      </c>
      <c r="D47" t="str">
        <f t="shared" si="3"/>
        <v>"archivos"                =&gt; "Archivos",</v>
      </c>
      <c r="E47" t="str">
        <f t="shared" si="5"/>
        <v>&lt;?=$rek-&gt;trans("req.archivos")?&gt;</v>
      </c>
    </row>
    <row r="48" spans="2:5" x14ac:dyDescent="0.25">
      <c r="B48" s="1" t="s">
        <v>50</v>
      </c>
      <c r="C48" t="str">
        <f t="shared" si="0"/>
        <v>AadirEditarArchivos</v>
      </c>
      <c r="D48" t="str">
        <f t="shared" si="3"/>
        <v>"aadireditararchivos"                =&gt; "AadirEditar Archivos",</v>
      </c>
      <c r="E48" t="str">
        <f t="shared" si="5"/>
        <v>&lt;?=$rek-&gt;trans("req.aadireditararchivos")?&gt;</v>
      </c>
    </row>
    <row r="49" spans="2:5" x14ac:dyDescent="0.25">
      <c r="B49" s="1" t="s">
        <v>48</v>
      </c>
      <c r="C49" t="str">
        <f t="shared" ref="C49:C60" si="6">SUBSTITUTE(B49," ","")</f>
        <v>Refrescalosdatos</v>
      </c>
      <c r="D49" t="str">
        <f t="shared" ref="D49:D60" si="7">""""&amp;LOWER(C49)&amp;"""                =&gt; """&amp;B49&amp;""","</f>
        <v>"refrescalosdatos"                =&gt; "Refresca los datos",</v>
      </c>
      <c r="E49" t="str">
        <f t="shared" ref="E49:E60" si="8">"&lt;?=$rek-&gt;trans(""req."&amp;LOWER(C49)&amp;""")?&gt;"</f>
        <v>&lt;?=$rek-&gt;trans("req.refrescalosdatos")?&gt;</v>
      </c>
    </row>
    <row r="50" spans="2:5" x14ac:dyDescent="0.25">
      <c r="B50" s="4" t="s">
        <v>49</v>
      </c>
      <c r="C50" t="str">
        <f t="shared" si="6"/>
        <v>Ingresarformulario</v>
      </c>
      <c r="D50" t="str">
        <f t="shared" si="7"/>
        <v>"ingresarformulario"                =&gt; "Ingresar formulario",</v>
      </c>
      <c r="E50" t="str">
        <f t="shared" si="8"/>
        <v>&lt;?=$rek-&gt;trans("req.ingresarformulario")?&gt;</v>
      </c>
    </row>
    <row r="51" spans="2:5" x14ac:dyDescent="0.25">
      <c r="B51" s="1" t="s">
        <v>51</v>
      </c>
      <c r="C51" t="str">
        <f t="shared" si="6"/>
        <v>Seestaenviandoelmensajea</v>
      </c>
      <c r="D51" t="str">
        <f t="shared" si="7"/>
        <v>"seestaenviandoelmensajea"                =&gt; "Se esta enviando el mensaje a ",</v>
      </c>
      <c r="E51" t="str">
        <f t="shared" si="8"/>
        <v>&lt;?=$rek-&gt;trans("req.seestaenviandoelmensajea")?&gt;</v>
      </c>
    </row>
    <row r="52" spans="2:5" x14ac:dyDescent="0.25">
      <c r="B52" s="1" t="s">
        <v>52</v>
      </c>
      <c r="C52" t="str">
        <f t="shared" si="6"/>
        <v>Espereunmomentoporfavor</v>
      </c>
      <c r="D52" t="str">
        <f t="shared" si="7"/>
        <v>"espereunmomentoporfavor"                =&gt; "Espere un momento por favor",</v>
      </c>
      <c r="E52" t="str">
        <f t="shared" si="8"/>
        <v>&lt;?=$rek-&gt;trans("req.espereunmomentoporfavor")?&gt;</v>
      </c>
    </row>
    <row r="53" spans="2:5" x14ac:dyDescent="0.25">
      <c r="B53" s="1" t="s">
        <v>53</v>
      </c>
      <c r="C53" t="str">
        <f t="shared" si="6"/>
        <v>Orden</v>
      </c>
      <c r="D53" t="str">
        <f t="shared" si="7"/>
        <v>"orden"                =&gt; "Orden",</v>
      </c>
      <c r="E53" t="str">
        <f t="shared" si="8"/>
        <v>&lt;?=$rek-&gt;trans("req.orden")?&gt;</v>
      </c>
    </row>
    <row r="54" spans="2:5" x14ac:dyDescent="0.25">
      <c r="B54" s="1" t="s">
        <v>54</v>
      </c>
      <c r="C54" t="str">
        <f t="shared" si="6"/>
        <v>Actual</v>
      </c>
      <c r="D54" t="str">
        <f t="shared" si="7"/>
        <v>"actual"                =&gt; "Actual",</v>
      </c>
      <c r="E54" t="str">
        <f t="shared" si="8"/>
        <v>&lt;?=$rek-&gt;trans("req.actual")?&gt;</v>
      </c>
    </row>
    <row r="55" spans="2:5" x14ac:dyDescent="0.25">
      <c r="B55" s="1" t="s">
        <v>55</v>
      </c>
      <c r="C55" t="str">
        <f t="shared" si="6"/>
        <v>Asignado</v>
      </c>
      <c r="D55" t="str">
        <f t="shared" si="7"/>
        <v>"asignado"                =&gt; "Asignado",</v>
      </c>
      <c r="E55" t="str">
        <f t="shared" si="8"/>
        <v>&lt;?=$rek-&gt;trans("req.asignado")?&gt;</v>
      </c>
    </row>
    <row r="56" spans="2:5" x14ac:dyDescent="0.25">
      <c r="B56" s="4" t="s">
        <v>56</v>
      </c>
      <c r="C56" t="str">
        <f t="shared" si="6"/>
        <v>ModificarFormulario</v>
      </c>
      <c r="D56" t="str">
        <f t="shared" si="7"/>
        <v>"modificarformulario"                =&gt; "Modificar Formulario",</v>
      </c>
      <c r="E56" t="str">
        <f t="shared" si="8"/>
        <v>&lt;?=$rek-&gt;trans("req.modificarformulario")?&gt;</v>
      </c>
    </row>
    <row r="57" spans="2:5" x14ac:dyDescent="0.25">
      <c r="B57" s="6" t="s">
        <v>57</v>
      </c>
      <c r="C57" t="str">
        <f t="shared" si="6"/>
        <v>Alert</v>
      </c>
      <c r="D57" t="str">
        <f t="shared" si="7"/>
        <v>"alert"                =&gt; "Alert",</v>
      </c>
      <c r="E57" t="str">
        <f t="shared" si="8"/>
        <v>&lt;?=$rek-&gt;trans("req.alert")?&gt;</v>
      </c>
    </row>
    <row r="58" spans="2:5" x14ac:dyDescent="0.25">
      <c r="B58" s="6" t="s">
        <v>58</v>
      </c>
      <c r="C58" t="str">
        <f t="shared" si="6"/>
        <v>Nosemandaelmensaje</v>
      </c>
      <c r="D58" t="str">
        <f t="shared" si="7"/>
        <v>"nosemandaelmensaje"                =&gt; " No se manda el mensaje ",</v>
      </c>
      <c r="E58" t="str">
        <f t="shared" si="8"/>
        <v>&lt;?=$rek-&gt;trans("req.nosemandaelmensaje")?&gt;</v>
      </c>
    </row>
    <row r="59" spans="2:5" x14ac:dyDescent="0.25">
      <c r="B59" s="6" t="s">
        <v>60</v>
      </c>
      <c r="C59" t="str">
        <f t="shared" si="6"/>
        <v>aladireccinprogramada</v>
      </c>
      <c r="D59" t="str">
        <f t="shared" si="7"/>
        <v>"aladireccinprogramada"                =&gt; "a la direccin programada",</v>
      </c>
      <c r="E59" t="str">
        <f t="shared" si="8"/>
        <v>&lt;?=$rek-&gt;trans("req.aladireccinprogramada")?&gt;</v>
      </c>
    </row>
    <row r="60" spans="2:5" x14ac:dyDescent="0.25">
      <c r="B60" s="6" t="s">
        <v>52</v>
      </c>
      <c r="C60" t="str">
        <f t="shared" si="6"/>
        <v>Espereunmomentoporfavor</v>
      </c>
      <c r="D60" t="str">
        <f t="shared" si="7"/>
        <v>"espereunmomentoporfavor"                =&gt; "Espere un momento por favor",</v>
      </c>
      <c r="E60" t="str">
        <f t="shared" si="8"/>
        <v>&lt;?=$rek-&gt;trans("req.espereunmomentoporfavor")?&gt;</v>
      </c>
    </row>
    <row r="61" spans="2:5" x14ac:dyDescent="0.25">
      <c r="B61" s="1" t="s">
        <v>59</v>
      </c>
      <c r="C61" t="str">
        <f t="shared" ref="C61:C86" si="9">SUBSTITUTE(B61," ","")</f>
        <v>Progresodeenvio</v>
      </c>
      <c r="D61" t="str">
        <f t="shared" ref="D61:D86" si="10">""""&amp;LOWER(C61)&amp;"""                =&gt; """&amp;B61&amp;""","</f>
        <v>"progresodeenvio"                =&gt; "Progreso de envio",</v>
      </c>
      <c r="E61" t="str">
        <f t="shared" ref="E61:E86" si="11">"&lt;?=$rek-&gt;trans(""req."&amp;LOWER(C61)&amp;""")?&gt;"</f>
        <v>&lt;?=$rek-&gt;trans("req.progresodeenvio")?&gt;</v>
      </c>
    </row>
    <row r="62" spans="2:5" x14ac:dyDescent="0.25">
      <c r="B62" s="1" t="s">
        <v>61</v>
      </c>
      <c r="C62" t="str">
        <f t="shared" si="9"/>
        <v>VerDetalledeenvo</v>
      </c>
      <c r="D62" t="str">
        <f t="shared" si="10"/>
        <v>"verdetalledeenvo"                =&gt; "Ver Detalle de envo",</v>
      </c>
      <c r="E62" t="str">
        <f t="shared" si="11"/>
        <v>&lt;?=$rek-&gt;trans("req.verdetalledeenvo")?&gt;</v>
      </c>
    </row>
    <row r="63" spans="2:5" x14ac:dyDescent="0.25">
      <c r="B63" s="1" t="s">
        <v>62</v>
      </c>
      <c r="C63" t="str">
        <f t="shared" si="9"/>
        <v>Informedeenvio</v>
      </c>
      <c r="D63" t="str">
        <f t="shared" si="10"/>
        <v>"informedeenvio"                =&gt; "Informe de envio",</v>
      </c>
      <c r="E63" t="str">
        <f t="shared" si="11"/>
        <v>&lt;?=$rek-&gt;trans("req.informedeenvio")?&gt;</v>
      </c>
    </row>
    <row r="64" spans="2:5" x14ac:dyDescent="0.25">
      <c r="B64" s="1" t="s">
        <v>63</v>
      </c>
      <c r="C64" t="str">
        <f t="shared" si="9"/>
        <v>Nosemandaelmensajeaun</v>
      </c>
      <c r="D64" t="str">
        <f t="shared" si="10"/>
        <v>"nosemandaelmensajeaun"                =&gt; "No se manda el mensaje aun",</v>
      </c>
      <c r="E64" t="str">
        <f t="shared" si="11"/>
        <v>&lt;?=$rek-&gt;trans("req.nosemandaelmensajeaun")?&gt;</v>
      </c>
    </row>
    <row r="65" spans="2:5" x14ac:dyDescent="0.25">
      <c r="B65" s="2" t="s">
        <v>52</v>
      </c>
      <c r="C65" t="str">
        <f t="shared" si="9"/>
        <v>Espereunmomentoporfavor</v>
      </c>
      <c r="D65" t="str">
        <f t="shared" si="10"/>
        <v>"espereunmomentoporfavor"                =&gt; "Espere un momento por favor",</v>
      </c>
      <c r="E65" t="str">
        <f t="shared" si="11"/>
        <v>&lt;?=$rek-&gt;trans("req.espereunmomentoporfavor")?&gt;</v>
      </c>
    </row>
    <row r="66" spans="2:5" x14ac:dyDescent="0.25">
      <c r="B66" s="1" t="s">
        <v>64</v>
      </c>
      <c r="C66" t="str">
        <f t="shared" si="9"/>
        <v>SolucionResolucion</v>
      </c>
      <c r="D66" t="str">
        <f t="shared" si="10"/>
        <v>"solucionresolucion"                =&gt; "Solucion Resolucion",</v>
      </c>
      <c r="E66" t="str">
        <f t="shared" si="11"/>
        <v>&lt;?=$rek-&gt;trans("req.solucionresolucion")?&gt;</v>
      </c>
    </row>
    <row r="67" spans="2:5" x14ac:dyDescent="0.25">
      <c r="B67" s="6" t="s">
        <v>65</v>
      </c>
      <c r="C67" t="str">
        <f t="shared" si="9"/>
        <v>InsertarSolucion</v>
      </c>
      <c r="D67" t="str">
        <f t="shared" si="10"/>
        <v>"insertarsolucion"                =&gt; "Insertar Solucion",</v>
      </c>
      <c r="E67" t="str">
        <f t="shared" si="11"/>
        <v>&lt;?=$rek-&gt;trans("req.insertarsolucion")?&gt;</v>
      </c>
    </row>
    <row r="68" spans="2:5" x14ac:dyDescent="0.25">
      <c r="B68" s="6" t="s">
        <v>66</v>
      </c>
      <c r="C68" t="str">
        <f t="shared" si="9"/>
        <v>ActualizarSolucion</v>
      </c>
      <c r="D68" t="str">
        <f t="shared" si="10"/>
        <v>"actualizarsolucion"                =&gt; "Actualizar Solucion",</v>
      </c>
      <c r="E68" t="str">
        <f t="shared" si="11"/>
        <v>&lt;?=$rek-&gt;trans("req.actualizarsolucion")?&gt;</v>
      </c>
    </row>
    <row r="69" spans="2:5" x14ac:dyDescent="0.25">
      <c r="B69" t="s">
        <v>67</v>
      </c>
      <c r="C69" t="str">
        <f t="shared" si="9"/>
        <v>Reso</v>
      </c>
      <c r="D69" t="str">
        <f>""""&amp;LOWER(C69)&amp;"""                =&gt; ""Resolución(Mensaje enviado a usuario)"","</f>
        <v>"reso"                =&gt; "Resolución(Mensaje enviado a usuario)",</v>
      </c>
      <c r="E69" t="str">
        <f t="shared" si="11"/>
        <v>&lt;?=$rek-&gt;trans("req.reso")?&gt;</v>
      </c>
    </row>
    <row r="70" spans="2:5" x14ac:dyDescent="0.25">
      <c r="B70" s="3" t="s">
        <v>68</v>
      </c>
      <c r="C70" t="str">
        <f t="shared" si="9"/>
        <v>Resolucin</v>
      </c>
      <c r="D70" t="str">
        <f t="shared" si="10"/>
        <v>"resolucin"                =&gt; "Resolucin",</v>
      </c>
      <c r="E70" t="str">
        <f t="shared" si="11"/>
        <v>&lt;?=$rek-&gt;trans("req.resolucin")?&gt;</v>
      </c>
    </row>
    <row r="71" spans="2:5" x14ac:dyDescent="0.25">
      <c r="B71" t="s">
        <v>69</v>
      </c>
      <c r="C71" t="str">
        <f t="shared" si="9"/>
        <v>Sol</v>
      </c>
      <c r="D71" t="str">
        <f>""""&amp;LOWER(C71)&amp;"""                =&gt; ""Solución(Resultados Alcanzados)"","</f>
        <v>"sol"                =&gt; "Solución(Resultados Alcanzados)",</v>
      </c>
      <c r="E71" t="str">
        <f t="shared" si="11"/>
        <v>&lt;?=$rek-&gt;trans("req.sol")?&gt;</v>
      </c>
    </row>
    <row r="72" spans="2:5" x14ac:dyDescent="0.25">
      <c r="B72" s="3" t="s">
        <v>70</v>
      </c>
      <c r="C72" t="str">
        <f t="shared" si="9"/>
        <v>Solucin</v>
      </c>
      <c r="D72" t="str">
        <f t="shared" si="10"/>
        <v>"solucin"                =&gt; "Solucin",</v>
      </c>
      <c r="E72" t="str">
        <f t="shared" si="11"/>
        <v>&lt;?=$rek-&gt;trans("req.solucin")?&gt;</v>
      </c>
    </row>
    <row r="73" spans="2:5" x14ac:dyDescent="0.25">
      <c r="B73" s="4" t="s">
        <v>71</v>
      </c>
      <c r="C73" t="str">
        <f t="shared" si="9"/>
        <v>Guardar</v>
      </c>
      <c r="D73" t="str">
        <f t="shared" si="10"/>
        <v>"guardar"                =&gt; "Guardar",</v>
      </c>
      <c r="E73" t="str">
        <f t="shared" si="11"/>
        <v>&lt;?=$rek-&gt;trans("req.guardar")?&gt;</v>
      </c>
    </row>
    <row r="74" spans="2:5" x14ac:dyDescent="0.25">
      <c r="B74" t="s">
        <v>72</v>
      </c>
      <c r="C74" t="str">
        <f t="shared" si="9"/>
        <v>EnProgreso</v>
      </c>
      <c r="D74" t="str">
        <f t="shared" si="10"/>
        <v>"enprogreso"                =&gt; "En Progreso",</v>
      </c>
      <c r="E74" t="str">
        <f t="shared" si="11"/>
        <v>&lt;?=$rek-&gt;trans("req.enprogreso")?&gt;</v>
      </c>
    </row>
    <row r="75" spans="2:5" x14ac:dyDescent="0.25">
      <c r="B75" s="1" t="s">
        <v>73</v>
      </c>
      <c r="C75" t="str">
        <f t="shared" si="9"/>
        <v>Solicitarusuario</v>
      </c>
      <c r="D75" t="str">
        <f t="shared" si="10"/>
        <v>"solicitarusuario"                =&gt; "Solicitar usuario",</v>
      </c>
      <c r="E75" t="str">
        <f t="shared" si="11"/>
        <v>&lt;?=$rek-&gt;trans("req.solicitarusuario")?&gt;</v>
      </c>
    </row>
    <row r="76" spans="2:5" x14ac:dyDescent="0.25">
      <c r="B76" s="2" t="s">
        <v>74</v>
      </c>
      <c r="C76" t="str">
        <f t="shared" si="9"/>
        <v>BuscarTecnico</v>
      </c>
      <c r="D76" t="str">
        <f t="shared" si="10"/>
        <v>"buscartecnico"                =&gt; "Buscar Tecnico",</v>
      </c>
      <c r="E76" t="str">
        <f t="shared" si="11"/>
        <v>&lt;?=$rek-&gt;trans("req.buscartecnico")?&gt;</v>
      </c>
    </row>
    <row r="77" spans="2:5" x14ac:dyDescent="0.25">
      <c r="B77" s="1" t="s">
        <v>75</v>
      </c>
      <c r="C77" t="str">
        <f t="shared" si="9"/>
        <v>Selecciones</v>
      </c>
      <c r="D77" t="str">
        <f t="shared" si="10"/>
        <v>"selecciones"                =&gt; "Selecciones",</v>
      </c>
      <c r="E77" t="str">
        <f t="shared" si="11"/>
        <v>&lt;?=$rek-&gt;trans("req.selecciones")?&gt;</v>
      </c>
    </row>
    <row r="80" spans="2:5" x14ac:dyDescent="0.25">
      <c r="B80" s="1" t="s">
        <v>75</v>
      </c>
      <c r="C80" t="str">
        <f t="shared" si="9"/>
        <v>Selecciones</v>
      </c>
      <c r="D80" t="str">
        <f t="shared" si="10"/>
        <v>"selecciones"                =&gt; "Selecciones",</v>
      </c>
      <c r="E80" t="str">
        <f>"&lt;?=$this-&gt;trans(""req_fun."&amp;LOWER(C80)&amp;""")?&gt;"</f>
        <v>&lt;?=$this-&gt;trans("req_fun.selecciones")?&gt;</v>
      </c>
    </row>
    <row r="81" spans="2:5" x14ac:dyDescent="0.25">
      <c r="B81" s="3" t="s">
        <v>76</v>
      </c>
      <c r="C81" t="str">
        <f t="shared" si="9"/>
        <v>Como</v>
      </c>
      <c r="D81" t="str">
        <f t="shared" si="10"/>
        <v>"como"                =&gt; "Como",</v>
      </c>
      <c r="E81" t="str">
        <f t="shared" ref="E81:E86" si="12">"&lt;?=$this-&gt;trans(""req_fun."&amp;LOWER(C81)&amp;""")?&gt;"</f>
        <v>&lt;?=$this-&gt;trans("req_fun.como")?&gt;</v>
      </c>
    </row>
    <row r="82" spans="2:5" x14ac:dyDescent="0.25">
      <c r="B82" s="1" t="s">
        <v>27</v>
      </c>
      <c r="C82" t="str">
        <f t="shared" si="9"/>
        <v>Usuario</v>
      </c>
      <c r="D82" t="str">
        <f t="shared" si="10"/>
        <v>"usuario"                =&gt; "Usuario",</v>
      </c>
      <c r="E82" t="str">
        <f t="shared" si="12"/>
        <v>&lt;?=$this-&gt;trans("req_fun.usuario")?&gt;</v>
      </c>
    </row>
    <row r="83" spans="2:5" x14ac:dyDescent="0.25">
      <c r="B83" s="1" t="s">
        <v>21</v>
      </c>
      <c r="C83" t="str">
        <f t="shared" si="9"/>
        <v>Horadeinicio</v>
      </c>
      <c r="D83" t="str">
        <f t="shared" si="10"/>
        <v>"horadeinicio"                =&gt; "Hora de inicio",</v>
      </c>
      <c r="E83" t="str">
        <f t="shared" si="12"/>
        <v>&lt;?=$this-&gt;trans("req_fun.horadeinicio")?&gt;</v>
      </c>
    </row>
    <row r="84" spans="2:5" x14ac:dyDescent="0.25">
      <c r="B84" s="1" t="s">
        <v>23</v>
      </c>
      <c r="C84" t="str">
        <f t="shared" si="9"/>
        <v>Horadefin</v>
      </c>
      <c r="D84" t="str">
        <f t="shared" si="10"/>
        <v>"horadefin"                =&gt; "Hora de fin",</v>
      </c>
      <c r="E84" t="str">
        <f t="shared" si="12"/>
        <v>&lt;?=$this-&gt;trans("req_fun.horadefin")?&gt;</v>
      </c>
    </row>
    <row r="85" spans="2:5" x14ac:dyDescent="0.25">
      <c r="B85" s="1" t="s">
        <v>24</v>
      </c>
      <c r="C85" t="str">
        <f t="shared" si="9"/>
        <v>Total</v>
      </c>
      <c r="D85" t="str">
        <f t="shared" si="10"/>
        <v>"total"                =&gt; "Total",</v>
      </c>
      <c r="E85" t="str">
        <f t="shared" si="12"/>
        <v>&lt;?=$this-&gt;trans("req_fun.total")?&gt;</v>
      </c>
    </row>
    <row r="86" spans="2:5" x14ac:dyDescent="0.25">
      <c r="B86" s="1" t="s">
        <v>25</v>
      </c>
      <c r="C86" t="str">
        <f t="shared" si="9"/>
        <v>Descripcion</v>
      </c>
      <c r="D86" t="str">
        <f t="shared" si="10"/>
        <v>"descripcion"                =&gt; "Descripcion",</v>
      </c>
      <c r="E86" t="str">
        <f t="shared" si="12"/>
        <v>&lt;?=$this-&gt;trans("req_fun.descripcion")?&gt;</v>
      </c>
    </row>
    <row r="87" spans="2:5" x14ac:dyDescent="0.25">
      <c r="B87" s="1" t="s">
        <v>77</v>
      </c>
      <c r="C87" t="str">
        <f t="shared" ref="C87:C123" si="13">SUBSTITUTE(B87," ","")</f>
        <v>Accion</v>
      </c>
      <c r="D87" t="str">
        <f t="shared" ref="D87:D123" si="14">""""&amp;LOWER(C87)&amp;"""                =&gt; """&amp;B87&amp;""","</f>
        <v>"accion"                =&gt; "Accion",</v>
      </c>
      <c r="E87" t="str">
        <f t="shared" ref="E87:E123" si="15">"&lt;?=$this-&gt;trans(""req_fun."&amp;LOWER(C87)&amp;""")?&gt;"</f>
        <v>&lt;?=$this-&gt;trans("req_fun.accion")?&gt;</v>
      </c>
    </row>
    <row r="88" spans="2:5" x14ac:dyDescent="0.25">
      <c r="B88" s="3" t="s">
        <v>78</v>
      </c>
      <c r="C88" t="str">
        <f t="shared" si="13"/>
        <v>QuitaresteUsuariodelaPeticion</v>
      </c>
      <c r="D88" t="str">
        <f t="shared" si="14"/>
        <v>"quitaresteusuariodelapeticion"                =&gt; "Quitar este Usuario de la Peticion",</v>
      </c>
      <c r="E88" t="str">
        <f t="shared" si="15"/>
        <v>&lt;?=$this-&gt;trans("req_fun.quitaresteusuariodelapeticion")?&gt;</v>
      </c>
    </row>
    <row r="89" spans="2:5" x14ac:dyDescent="0.25">
      <c r="B89" s="1" t="s">
        <v>79</v>
      </c>
      <c r="C89" t="str">
        <f t="shared" si="13"/>
        <v>Borrar</v>
      </c>
      <c r="D89" t="str">
        <f t="shared" si="14"/>
        <v>"borrar"                =&gt; "Borrar",</v>
      </c>
      <c r="E89" t="str">
        <f t="shared" si="15"/>
        <v>&lt;?=$this-&gt;trans("req_fun.borrar")?&gt;</v>
      </c>
    </row>
    <row r="90" spans="2:5" x14ac:dyDescent="0.25">
      <c r="B90" s="6" t="s">
        <v>80</v>
      </c>
      <c r="C90" t="str">
        <f t="shared" si="13"/>
        <v>Actualizadoconexito</v>
      </c>
      <c r="D90" t="str">
        <f t="shared" si="14"/>
        <v>"actualizadoconexito"                =&gt; "Actualizado con exito",</v>
      </c>
      <c r="E90" t="str">
        <f t="shared" si="15"/>
        <v>&lt;?=$this-&gt;trans("req_fun.actualizadoconexito")?&gt;</v>
      </c>
    </row>
    <row r="91" spans="2:5" x14ac:dyDescent="0.25">
      <c r="B91" s="6" t="s">
        <v>81</v>
      </c>
      <c r="C91" t="str">
        <f t="shared" si="13"/>
        <v>SeactualizocorectamenteelPedido</v>
      </c>
      <c r="D91" t="str">
        <f t="shared" si="14"/>
        <v>"seactualizocorectamenteelpedido"                =&gt; "Se actualizo corectamente el Pedido",</v>
      </c>
      <c r="E91" t="str">
        <f t="shared" si="15"/>
        <v>&lt;?=$this-&gt;trans("req_fun.seactualizocorectamenteelpedido")?&gt;</v>
      </c>
    </row>
    <row r="92" spans="2:5" x14ac:dyDescent="0.25">
      <c r="B92" s="6" t="s">
        <v>82</v>
      </c>
      <c r="C92" t="str">
        <f t="shared" si="13"/>
        <v>Error</v>
      </c>
      <c r="D92" t="str">
        <f t="shared" si="14"/>
        <v>"error"                =&gt; "Error",</v>
      </c>
      <c r="E92" t="str">
        <f t="shared" si="15"/>
        <v>&lt;?=$this-&gt;trans("req_fun.error")?&gt;</v>
      </c>
    </row>
    <row r="93" spans="2:5" x14ac:dyDescent="0.25">
      <c r="B93" s="6" t="s">
        <v>83</v>
      </c>
      <c r="C93" t="str">
        <f t="shared" si="13"/>
        <v>SeactualizocorectamentesuSolucion</v>
      </c>
      <c r="D93" t="str">
        <f t="shared" si="14"/>
        <v>"seactualizocorectamentesusolucion"                =&gt; "Se actualizo corectamente su Solucion",</v>
      </c>
      <c r="E93" t="str">
        <f t="shared" si="15"/>
        <v>&lt;?=$this-&gt;trans("req_fun.seactualizocorectamentesusolucion")?&gt;</v>
      </c>
    </row>
    <row r="94" spans="2:5" x14ac:dyDescent="0.25">
      <c r="B94" s="6" t="s">
        <v>84</v>
      </c>
      <c r="C94" t="str">
        <f t="shared" si="13"/>
        <v>SeingresocorectamentesuSolucion</v>
      </c>
      <c r="D94" t="str">
        <f t="shared" si="14"/>
        <v>"seingresocorectamentesusolucion"                =&gt; "Se ingreso corectamente su Solucion",</v>
      </c>
      <c r="E94" t="str">
        <f t="shared" si="15"/>
        <v>&lt;?=$this-&gt;trans("req_fun.seingresocorectamentesusolucion")?&gt;</v>
      </c>
    </row>
    <row r="95" spans="2:5" x14ac:dyDescent="0.25">
      <c r="B95" s="6" t="s">
        <v>85</v>
      </c>
      <c r="C95" t="str">
        <f t="shared" si="13"/>
        <v>ErrorCreciondeasignacion</v>
      </c>
      <c r="D95" t="str">
        <f>""""&amp;LOWER(C95)&amp;"""                =&gt; ""Error Crecion de asignacion-ya tiene tecnico asignado al proceso,este debe ser unico"","</f>
        <v>"errorcreciondeasignacion"                =&gt; "Error Crecion de asignacion-ya tiene tecnico asignado al proceso,este debe ser unico",</v>
      </c>
      <c r="E95" t="str">
        <f t="shared" si="15"/>
        <v>&lt;?=$this-&gt;trans("req_fun.errorcreciondeasignacion")?&gt;</v>
      </c>
    </row>
    <row r="96" spans="2:5" x14ac:dyDescent="0.25">
      <c r="B96" s="6" t="s">
        <v>86</v>
      </c>
      <c r="C96" t="str">
        <f t="shared" si="13"/>
        <v>CreadoCorrectamente</v>
      </c>
      <c r="D96" t="str">
        <f t="shared" si="14"/>
        <v>"creadocorrectamente"                =&gt; "Creado Correctamente",</v>
      </c>
      <c r="E96" t="str">
        <f t="shared" si="15"/>
        <v>&lt;?=$this-&gt;trans("req_fun.creadocorrectamente")?&gt;</v>
      </c>
    </row>
    <row r="97" spans="2:5" x14ac:dyDescent="0.25">
      <c r="B97" s="6" t="s">
        <v>85</v>
      </c>
      <c r="C97" t="str">
        <f t="shared" si="13"/>
        <v>ErrorCreciondeasignacion</v>
      </c>
      <c r="D97" t="str">
        <f t="shared" si="14"/>
        <v>"errorcreciondeasignacion"                =&gt; "Error Crecion de asignacion",</v>
      </c>
      <c r="E97" t="str">
        <f t="shared" si="15"/>
        <v>&lt;?=$this-&gt;trans("req_fun.errorcreciondeasignacion")?&gt;</v>
      </c>
    </row>
    <row r="98" spans="2:5" x14ac:dyDescent="0.25">
      <c r="B98" s="1" t="s">
        <v>87</v>
      </c>
      <c r="C98" t="str">
        <f t="shared" si="13"/>
        <v>NombreSolicitante</v>
      </c>
      <c r="D98" t="str">
        <f t="shared" si="14"/>
        <v>"nombresolicitante"                =&gt; "Nombre  Solicitante",</v>
      </c>
      <c r="E98" t="str">
        <f t="shared" si="15"/>
        <v>&lt;?=$this-&gt;trans("req_fun.nombresolicitante")?&gt;</v>
      </c>
    </row>
    <row r="99" spans="2:5" x14ac:dyDescent="0.25">
      <c r="B99" s="1" t="s">
        <v>88</v>
      </c>
      <c r="C99" t="str">
        <f t="shared" si="13"/>
        <v>Titulo</v>
      </c>
      <c r="D99" t="str">
        <f t="shared" si="14"/>
        <v>"titulo"                =&gt; "Titulo",</v>
      </c>
      <c r="E99" t="str">
        <f t="shared" si="15"/>
        <v>&lt;?=$this-&gt;trans("req_fun.titulo")?&gt;</v>
      </c>
    </row>
    <row r="100" spans="2:5" x14ac:dyDescent="0.25">
      <c r="B100" s="5" t="s">
        <v>89</v>
      </c>
      <c r="C100" t="str">
        <f t="shared" si="13"/>
        <v>Problema</v>
      </c>
      <c r="D100" t="str">
        <f t="shared" si="14"/>
        <v>"problema"                =&gt; "Problema",</v>
      </c>
      <c r="E100" t="str">
        <f t="shared" si="15"/>
        <v>&lt;?=$this-&gt;trans("req_fun.problema")?&gt;</v>
      </c>
    </row>
    <row r="101" spans="2:5" x14ac:dyDescent="0.25">
      <c r="B101" s="5" t="s">
        <v>90</v>
      </c>
      <c r="C101" t="str">
        <f t="shared" si="13"/>
        <v>Extencion</v>
      </c>
      <c r="D101" t="str">
        <f t="shared" si="14"/>
        <v>"extencion"                =&gt; "Extencion",</v>
      </c>
      <c r="E101" t="str">
        <f t="shared" si="15"/>
        <v>&lt;?=$this-&gt;trans("req_fun.extencion")?&gt;</v>
      </c>
    </row>
    <row r="102" spans="2:5" x14ac:dyDescent="0.25">
      <c r="B102" s="5" t="s">
        <v>44</v>
      </c>
      <c r="C102" t="str">
        <f t="shared" si="13"/>
        <v>Celular</v>
      </c>
      <c r="D102" t="str">
        <f t="shared" si="14"/>
        <v>"celular"                =&gt; "Celular",</v>
      </c>
      <c r="E102" t="str">
        <f t="shared" si="15"/>
        <v>&lt;?=$this-&gt;trans("req_fun.celular")?&gt;</v>
      </c>
    </row>
    <row r="103" spans="2:5" x14ac:dyDescent="0.25">
      <c r="B103" s="1" t="s">
        <v>91</v>
      </c>
      <c r="C103" t="str">
        <f t="shared" si="13"/>
        <v>Correo</v>
      </c>
      <c r="D103" t="str">
        <f t="shared" si="14"/>
        <v>"correo"                =&gt; "Correo",</v>
      </c>
      <c r="E103" t="str">
        <f t="shared" si="15"/>
        <v>&lt;?=$this-&gt;trans("req_fun.correo")?&gt;</v>
      </c>
    </row>
    <row r="104" spans="2:5" x14ac:dyDescent="0.25">
      <c r="B104" s="1" t="s">
        <v>92</v>
      </c>
      <c r="C104" t="str">
        <f t="shared" si="13"/>
        <v>Prioridad</v>
      </c>
      <c r="D104" t="str">
        <f t="shared" si="14"/>
        <v>"prioridad"                =&gt; "Prioridad",</v>
      </c>
      <c r="E104" t="str">
        <f t="shared" si="15"/>
        <v>&lt;?=$this-&gt;trans("req_fun.prioridad")?&gt;</v>
      </c>
    </row>
    <row r="105" spans="2:5" x14ac:dyDescent="0.25">
      <c r="B105" s="5" t="s">
        <v>93</v>
      </c>
      <c r="C105" t="str">
        <f t="shared" si="13"/>
        <v>ip_1</v>
      </c>
      <c r="D105" t="str">
        <f t="shared" si="14"/>
        <v>"ip_1"                =&gt; "ip_1",</v>
      </c>
      <c r="E105" t="str">
        <f t="shared" si="15"/>
        <v>&lt;?=$this-&gt;trans("req_fun.ip_1")?&gt;</v>
      </c>
    </row>
    <row r="106" spans="2:5" x14ac:dyDescent="0.25">
      <c r="B106" s="5" t="s">
        <v>94</v>
      </c>
      <c r="C106" t="str">
        <f t="shared" si="13"/>
        <v>ip_2</v>
      </c>
      <c r="D106" t="str">
        <f t="shared" si="14"/>
        <v>"ip_2"                =&gt; "ip_2",</v>
      </c>
      <c r="E106" t="str">
        <f t="shared" si="15"/>
        <v>&lt;?=$this-&gt;trans("req_fun.ip_2")?&gt;</v>
      </c>
    </row>
    <row r="107" spans="2:5" x14ac:dyDescent="0.25">
      <c r="B107" s="1" t="s">
        <v>95</v>
      </c>
      <c r="C107" t="str">
        <f t="shared" si="13"/>
        <v>estado</v>
      </c>
      <c r="D107" t="str">
        <f t="shared" si="14"/>
        <v>"estado"                =&gt; "estado",</v>
      </c>
      <c r="E107" t="str">
        <f t="shared" si="15"/>
        <v>&lt;?=$this-&gt;trans("req_fun.estado")?&gt;</v>
      </c>
    </row>
    <row r="108" spans="2:5" x14ac:dyDescent="0.25">
      <c r="B108" s="1" t="s">
        <v>96</v>
      </c>
      <c r="C108" t="str">
        <f t="shared" si="13"/>
        <v>Fechapedido</v>
      </c>
      <c r="D108" t="str">
        <f t="shared" si="14"/>
        <v>"fechapedido"                =&gt; "Fecha pedido",</v>
      </c>
      <c r="E108" t="str">
        <f t="shared" si="15"/>
        <v>&lt;?=$this-&gt;trans("req_fun.fechapedido")?&gt;</v>
      </c>
    </row>
    <row r="109" spans="2:5" x14ac:dyDescent="0.25">
      <c r="B109" s="5" t="s">
        <v>97</v>
      </c>
      <c r="C109" t="str">
        <f t="shared" si="13"/>
        <v>Lugar</v>
      </c>
      <c r="D109" t="str">
        <f t="shared" si="14"/>
        <v>"lugar"                =&gt; "Lugar",</v>
      </c>
      <c r="E109" t="str">
        <f t="shared" si="15"/>
        <v>&lt;?=$this-&gt;trans("req_fun.lugar")?&gt;</v>
      </c>
    </row>
    <row r="110" spans="2:5" x14ac:dyDescent="0.25">
      <c r="B110" s="5" t="s">
        <v>98</v>
      </c>
      <c r="C110" t="str">
        <f t="shared" si="13"/>
        <v>Actores</v>
      </c>
      <c r="D110" t="str">
        <f t="shared" si="14"/>
        <v>"actores"                =&gt; "Actores",</v>
      </c>
      <c r="E110" t="str">
        <f t="shared" si="15"/>
        <v>&lt;?=$this-&gt;trans("req_fun.actores")?&gt;</v>
      </c>
    </row>
    <row r="111" spans="2:5" x14ac:dyDescent="0.25">
      <c r="B111" s="1" t="s">
        <v>99</v>
      </c>
      <c r="C111" t="str">
        <f t="shared" si="13"/>
        <v>Edicion</v>
      </c>
      <c r="D111" t="str">
        <f t="shared" si="14"/>
        <v>"edicion"                =&gt; "Edicion",</v>
      </c>
      <c r="E111" t="str">
        <f t="shared" si="15"/>
        <v>&lt;?=$this-&gt;trans("req_fun.edicion")?&gt;</v>
      </c>
    </row>
    <row r="112" spans="2:5" x14ac:dyDescent="0.25">
      <c r="B112" s="1" t="s">
        <v>100</v>
      </c>
      <c r="C112" t="str">
        <f t="shared" si="13"/>
        <v>Editar</v>
      </c>
      <c r="D112" t="str">
        <f t="shared" si="14"/>
        <v>"editar"                =&gt; "Editar",</v>
      </c>
      <c r="E112" t="str">
        <f t="shared" si="15"/>
        <v>&lt;?=$this-&gt;trans("req_fun.editar")?&gt;</v>
      </c>
    </row>
    <row r="113" spans="2:5" x14ac:dyDescent="0.25">
      <c r="B113" s="1" t="s">
        <v>101</v>
      </c>
      <c r="C113" t="str">
        <f t="shared" si="13"/>
        <v>dash</v>
      </c>
      <c r="D113" t="str">
        <f>""""&amp;LOWER(C113)&amp;"""                =&gt; ""#"","</f>
        <v>"dash"                =&gt; "#",</v>
      </c>
      <c r="E113" t="str">
        <f t="shared" si="15"/>
        <v>&lt;?=$this-&gt;trans("req_fun.dash")?&gt;</v>
      </c>
    </row>
    <row r="114" spans="2:5" x14ac:dyDescent="0.25">
      <c r="B114" s="1" t="s">
        <v>102</v>
      </c>
      <c r="C114" t="str">
        <f t="shared" si="13"/>
        <v>Tecnico</v>
      </c>
      <c r="D114" t="str">
        <f t="shared" si="14"/>
        <v>"tecnico"                =&gt; "Tecnico",</v>
      </c>
      <c r="E114" t="str">
        <f t="shared" si="15"/>
        <v>&lt;?=$this-&gt;trans("req_fun.tecnico")?&gt;</v>
      </c>
    </row>
    <row r="115" spans="2:5" x14ac:dyDescent="0.25">
      <c r="B115" s="1" t="s">
        <v>103</v>
      </c>
      <c r="C115" t="str">
        <f t="shared" si="13"/>
        <v>Solicitante</v>
      </c>
      <c r="D115" t="str">
        <f t="shared" si="14"/>
        <v>"solicitante"                =&gt; "Solicitante",</v>
      </c>
      <c r="E115" t="str">
        <f t="shared" si="15"/>
        <v>&lt;?=$this-&gt;trans("req_fun.solicitante")?&gt;</v>
      </c>
    </row>
    <row r="116" spans="2:5" x14ac:dyDescent="0.25">
      <c r="B116" s="1" t="s">
        <v>39</v>
      </c>
      <c r="C116" t="str">
        <f t="shared" si="13"/>
        <v>Requerimiento</v>
      </c>
      <c r="D116" t="str">
        <f t="shared" si="14"/>
        <v>"requerimiento"                =&gt; "Requerimiento",</v>
      </c>
      <c r="E116" t="str">
        <f t="shared" si="15"/>
        <v>&lt;?=$this-&gt;trans("req_fun.requerimiento")?&gt;</v>
      </c>
    </row>
    <row r="117" spans="2:5" x14ac:dyDescent="0.25">
      <c r="B117" s="5" t="s">
        <v>40</v>
      </c>
      <c r="C117" t="str">
        <f t="shared" si="13"/>
        <v>Observacion</v>
      </c>
      <c r="D117" t="str">
        <f t="shared" si="14"/>
        <v>"observacion"                =&gt; "Observacion",</v>
      </c>
      <c r="E117" t="str">
        <f t="shared" si="15"/>
        <v>&lt;?=$this-&gt;trans("req_fun.observacion")?&gt;</v>
      </c>
    </row>
    <row r="118" spans="2:5" x14ac:dyDescent="0.25">
      <c r="B118" s="5" t="s">
        <v>90</v>
      </c>
      <c r="C118" t="str">
        <f t="shared" si="13"/>
        <v>Extencion</v>
      </c>
      <c r="D118" t="str">
        <f t="shared" si="14"/>
        <v>"extencion"                =&gt; "Extencion",</v>
      </c>
      <c r="E118" t="str">
        <f t="shared" si="15"/>
        <v>&lt;?=$this-&gt;trans("req_fun.extencion")?&gt;</v>
      </c>
    </row>
    <row r="119" spans="2:5" x14ac:dyDescent="0.25">
      <c r="B119" s="5" t="s">
        <v>44</v>
      </c>
      <c r="C119" t="str">
        <f t="shared" si="13"/>
        <v>Celular</v>
      </c>
      <c r="D119" t="str">
        <f t="shared" si="14"/>
        <v>"celular"                =&gt; "Celular",</v>
      </c>
      <c r="E119" t="str">
        <f t="shared" si="15"/>
        <v>&lt;?=$this-&gt;trans("req_fun.celular")?&gt;</v>
      </c>
    </row>
    <row r="120" spans="2:5" x14ac:dyDescent="0.25">
      <c r="B120" s="5" t="s">
        <v>91</v>
      </c>
      <c r="C120" t="str">
        <f t="shared" si="13"/>
        <v>Correo</v>
      </c>
      <c r="D120" t="str">
        <f t="shared" si="14"/>
        <v>"correo"                =&gt; "Correo",</v>
      </c>
      <c r="E120" t="str">
        <f t="shared" si="15"/>
        <v>&lt;?=$this-&gt;trans("req_fun.correo")?&gt;</v>
      </c>
    </row>
    <row r="121" spans="2:5" x14ac:dyDescent="0.25">
      <c r="B121" s="1" t="s">
        <v>92</v>
      </c>
      <c r="C121" t="str">
        <f t="shared" si="13"/>
        <v>Prioridad</v>
      </c>
      <c r="D121" t="str">
        <f t="shared" si="14"/>
        <v>"prioridad"                =&gt; "Prioridad",</v>
      </c>
      <c r="E121" t="str">
        <f t="shared" si="15"/>
        <v>&lt;?=$this-&gt;trans("req_fun.prioridad")?&gt;</v>
      </c>
    </row>
    <row r="122" spans="2:5" x14ac:dyDescent="0.25">
      <c r="B122" s="3" t="s">
        <v>104</v>
      </c>
      <c r="C122" t="str">
        <f t="shared" si="13"/>
        <v>Asignarseesterequerimiento</v>
      </c>
      <c r="D122" t="str">
        <f t="shared" si="14"/>
        <v>"asignarseesterequerimiento"                =&gt; "Asignarse este requerimiento",</v>
      </c>
      <c r="E122" t="str">
        <f t="shared" si="15"/>
        <v>&lt;?=$this-&gt;trans("req_fun.asignarseesterequerimiento")?&gt;</v>
      </c>
    </row>
    <row r="123" spans="2:5" x14ac:dyDescent="0.25">
      <c r="B123" s="1" t="s">
        <v>105</v>
      </c>
      <c r="C123" t="str">
        <f t="shared" si="13"/>
        <v>Asignarse</v>
      </c>
      <c r="D123" t="str">
        <f t="shared" si="14"/>
        <v>"asignarse"                =&gt; "Asignarse",</v>
      </c>
      <c r="E123" t="str">
        <f t="shared" si="15"/>
        <v>&lt;?=$this-&gt;trans("req_fun.asignarse")?&gt;</v>
      </c>
    </row>
    <row r="124" spans="2:5" x14ac:dyDescent="0.25">
      <c r="B124" s="1" t="s">
        <v>106</v>
      </c>
      <c r="C124" t="str">
        <f t="shared" ref="C124:C187" si="16">SUBSTITUTE(B124," ","")</f>
        <v>Quitar</v>
      </c>
      <c r="D124" t="str">
        <f t="shared" ref="D124:D187" si="17">""""&amp;LOWER(C124)&amp;"""                =&gt; """&amp;B124&amp;""","</f>
        <v>"quitar"                =&gt; "Quitar",</v>
      </c>
      <c r="E124" t="str">
        <f t="shared" ref="E124:E187" si="18">"&lt;?=$this-&gt;trans(""req_fun."&amp;LOWER(C124)&amp;""")?&gt;"</f>
        <v>&lt;?=$this-&gt;trans("req_fun.quitar")?&gt;</v>
      </c>
    </row>
    <row r="125" spans="2:5" x14ac:dyDescent="0.25">
      <c r="B125" s="1" t="s">
        <v>107</v>
      </c>
      <c r="C125" t="str">
        <f t="shared" si="16"/>
        <v>editar</v>
      </c>
      <c r="D125" t="str">
        <f t="shared" si="17"/>
        <v>"editar"                =&gt; "editar",</v>
      </c>
      <c r="E125" t="str">
        <f t="shared" si="18"/>
        <v>&lt;?=$this-&gt;trans("req_fun.editar")?&gt;</v>
      </c>
    </row>
    <row r="126" spans="2:5" x14ac:dyDescent="0.25">
      <c r="B126" s="1" t="s">
        <v>108</v>
      </c>
      <c r="C126" t="str">
        <f t="shared" si="16"/>
        <v>COMPLETADO</v>
      </c>
      <c r="D126" t="str">
        <f t="shared" si="17"/>
        <v>"completado"                =&gt; "COMPLETADO",</v>
      </c>
      <c r="E126" t="str">
        <f t="shared" si="18"/>
        <v>&lt;?=$this-&gt;trans("req_fun.completado")?&gt;</v>
      </c>
    </row>
    <row r="127" spans="2:5" x14ac:dyDescent="0.25">
      <c r="B127" s="1" t="s">
        <v>109</v>
      </c>
      <c r="C127" t="str">
        <f t="shared" si="16"/>
        <v>ENPROCESO</v>
      </c>
      <c r="D127" t="str">
        <f t="shared" si="17"/>
        <v>"enproceso"                =&gt; "EN PROCESO",</v>
      </c>
      <c r="E127" t="str">
        <f t="shared" si="18"/>
        <v>&lt;?=$this-&gt;trans("req_fun.enproceso")?&gt;</v>
      </c>
    </row>
    <row r="128" spans="2:5" x14ac:dyDescent="0.25">
      <c r="B128" s="1" t="s">
        <v>110</v>
      </c>
      <c r="C128" t="str">
        <f t="shared" si="16"/>
        <v>STANDBY</v>
      </c>
      <c r="D128" t="str">
        <f t="shared" si="17"/>
        <v>"standby"                =&gt; "STAND BY",</v>
      </c>
      <c r="E128" t="str">
        <f t="shared" si="18"/>
        <v>&lt;?=$this-&gt;trans("req_fun.standby")?&gt;</v>
      </c>
    </row>
    <row r="129" spans="2:6" x14ac:dyDescent="0.25">
      <c r="B129" s="6" t="s">
        <v>25</v>
      </c>
      <c r="C129" t="str">
        <f t="shared" si="16"/>
        <v>Descripcion</v>
      </c>
      <c r="D129" t="str">
        <f t="shared" si="17"/>
        <v>"descripcion"                =&gt; "Descripcion",</v>
      </c>
      <c r="E129" t="str">
        <f t="shared" si="18"/>
        <v>&lt;?=$this-&gt;trans("req_fun.descripcion")?&gt;</v>
      </c>
    </row>
    <row r="130" spans="2:6" x14ac:dyDescent="0.25">
      <c r="B130" s="6" t="s">
        <v>111</v>
      </c>
      <c r="C130" t="str">
        <f t="shared" si="16"/>
        <v>TiempodeAtencion</v>
      </c>
      <c r="D130" t="str">
        <f t="shared" si="17"/>
        <v>"tiempodeatencion"                =&gt; "Tiempo de Atencion",</v>
      </c>
      <c r="E130" t="str">
        <f t="shared" si="18"/>
        <v>&lt;?=$this-&gt;trans("req_fun.tiempodeatencion")?&gt;</v>
      </c>
    </row>
    <row r="131" spans="2:6" x14ac:dyDescent="0.25">
      <c r="B131" s="6" t="s">
        <v>112</v>
      </c>
      <c r="C131" t="str">
        <f t="shared" si="16"/>
        <v>Creadoconexito</v>
      </c>
      <c r="D131" t="str">
        <f t="shared" si="17"/>
        <v>"creadoconexito"                =&gt; "Creado con exito",</v>
      </c>
      <c r="E131" t="str">
        <f t="shared" si="18"/>
        <v>&lt;?=$this-&gt;trans("req_fun.creadoconexito")?&gt;</v>
      </c>
    </row>
    <row r="132" spans="2:6" x14ac:dyDescent="0.25">
      <c r="B132" s="6" t="s">
        <v>113</v>
      </c>
      <c r="C132" t="str">
        <f t="shared" si="16"/>
        <v>Seingresocorectamentesu</v>
      </c>
      <c r="D132" t="str">
        <f t="shared" si="17"/>
        <v>"seingresocorectamentesu"                =&gt; "Se ingreso corectamente su",</v>
      </c>
      <c r="E132" t="str">
        <f t="shared" si="18"/>
        <v>&lt;?=$this-&gt;trans("req_fun.seingresocorectamentesu")?&gt;</v>
      </c>
    </row>
    <row r="133" spans="2:6" x14ac:dyDescent="0.25">
      <c r="B133" s="8" t="s">
        <v>114</v>
      </c>
      <c r="C133" t="str">
        <f t="shared" si="16"/>
        <v>requerimiento</v>
      </c>
      <c r="D133" t="str">
        <f t="shared" si="17"/>
        <v>"requerimiento"                =&gt; "requerimiento",</v>
      </c>
      <c r="E133" t="str">
        <f t="shared" si="18"/>
        <v>&lt;?=$this-&gt;trans("req_fun.requerimiento")?&gt;</v>
      </c>
    </row>
    <row r="134" spans="2:6" x14ac:dyDescent="0.25">
      <c r="C134" t="str">
        <f t="shared" si="16"/>
        <v/>
      </c>
      <c r="D134" t="str">
        <f t="shared" si="17"/>
        <v>""                =&gt; "",</v>
      </c>
      <c r="E134" t="str">
        <f t="shared" si="18"/>
        <v>&lt;?=$this-&gt;trans("req_fun.")?&gt;</v>
      </c>
    </row>
    <row r="135" spans="2:6" x14ac:dyDescent="0.25">
      <c r="C135" t="str">
        <f t="shared" si="16"/>
        <v/>
      </c>
      <c r="D135" t="str">
        <f t="shared" si="17"/>
        <v>""                =&gt; "",</v>
      </c>
      <c r="E135" t="str">
        <f t="shared" si="18"/>
        <v>&lt;?=$this-&gt;trans("req_fun.")?&gt;</v>
      </c>
    </row>
    <row r="139" spans="2:6" x14ac:dyDescent="0.25">
      <c r="B139" s="1" t="s">
        <v>209</v>
      </c>
      <c r="C139" t="str">
        <f t="shared" ref="C137:C139" si="19">SUBSTITUTE(B139," ","")</f>
        <v>CrearunaDepartamentooServicio</v>
      </c>
      <c r="D139" t="str">
        <f t="shared" ref="D137:D139" si="20">""""&amp;LOWER(C139)&amp;"""                =&gt; """&amp;B139&amp;""","</f>
        <v>"crearunadepartamentooservicio"                =&gt; "Crear una Departamento o Servicio",</v>
      </c>
      <c r="E139" t="str">
        <f>"{!! trans(""view_larevel."&amp;LOWER(C139)&amp;""")!!}"</f>
        <v>{!! trans("view_larevel.crearunadepartamentooservicio")!!}</v>
      </c>
      <c r="F139" t="str">
        <f t="shared" ref="F139:F151" si="21">"trans(""view_larevel."&amp;LOWER(C139)&amp;""")"</f>
        <v>trans("view_larevel.crearunadepartamentooservicio")</v>
      </c>
    </row>
    <row r="140" spans="2:6" x14ac:dyDescent="0.25">
      <c r="B140" s="6" t="s">
        <v>25</v>
      </c>
      <c r="C140" t="str">
        <f t="shared" ref="C140:C148" si="22">SUBSTITUTE(B140," ","")</f>
        <v>Descripcion</v>
      </c>
      <c r="D140" t="str">
        <f t="shared" ref="D140:D148" si="23">""""&amp;LOWER(C140)&amp;"""                =&gt; """&amp;B140&amp;""","</f>
        <v>"descripcion"                =&gt; "Descripcion",</v>
      </c>
      <c r="E140" t="str">
        <f t="shared" ref="E140:E147" si="24">"{!! trans(""view_larevel."&amp;LOWER(C140)&amp;""")!!}"</f>
        <v>{!! trans("view_larevel.descripcion")!!}</v>
      </c>
      <c r="F140" t="str">
        <f t="shared" si="21"/>
        <v>trans("view_larevel.descripcion")</v>
      </c>
    </row>
    <row r="141" spans="2:6" x14ac:dyDescent="0.25">
      <c r="B141" s="6" t="s">
        <v>210</v>
      </c>
      <c r="C141" t="str">
        <f t="shared" si="22"/>
        <v>Observaciones</v>
      </c>
      <c r="D141" t="str">
        <f t="shared" si="23"/>
        <v>"observaciones"                =&gt; "Observaciones",</v>
      </c>
      <c r="E141" t="str">
        <f t="shared" si="24"/>
        <v>{!! trans("view_larevel.observaciones")!!}</v>
      </c>
      <c r="F141" t="str">
        <f t="shared" si="21"/>
        <v>trans("view_larevel.observaciones")</v>
      </c>
    </row>
    <row r="142" spans="2:6" x14ac:dyDescent="0.25">
      <c r="B142" s="6" t="s">
        <v>211</v>
      </c>
      <c r="C142" t="str">
        <f t="shared" si="22"/>
        <v>Crearunanuevaestacion</v>
      </c>
      <c r="D142" t="str">
        <f t="shared" si="23"/>
        <v>"crearunanuevaestacion"                =&gt; "Crear una nueva estacion",</v>
      </c>
      <c r="E142" t="str">
        <f t="shared" si="24"/>
        <v>{!! trans("view_larevel.crearunanuevaestacion")!!}</v>
      </c>
      <c r="F142" t="str">
        <f t="shared" si="21"/>
        <v>trans("view_larevel.crearunanuevaestacion")</v>
      </c>
    </row>
    <row r="143" spans="2:6" x14ac:dyDescent="0.25">
      <c r="B143" s="1" t="s">
        <v>212</v>
      </c>
      <c r="C143" t="str">
        <f t="shared" si="22"/>
        <v>CrearentradadeDirectorio</v>
      </c>
      <c r="D143" t="str">
        <f t="shared" si="23"/>
        <v>"crearentradadedirectorio"                =&gt; "Crear  entrada de Directorio",</v>
      </c>
      <c r="E143" t="str">
        <f t="shared" si="24"/>
        <v>{!! trans("view_larevel.crearentradadedirectorio")!!}</v>
      </c>
      <c r="F143" t="str">
        <f t="shared" si="21"/>
        <v>trans("view_larevel.crearentradadedirectorio")</v>
      </c>
    </row>
    <row r="144" spans="2:6" x14ac:dyDescent="0.25">
      <c r="B144" s="6" t="s">
        <v>213</v>
      </c>
      <c r="C144" t="str">
        <f t="shared" si="22"/>
        <v>NombredeContactooInstitucion</v>
      </c>
      <c r="D144" t="str">
        <f t="shared" si="23"/>
        <v>"nombredecontactooinstitucion"                =&gt; "Nombre de Contacto o Institucion",</v>
      </c>
      <c r="E144" t="str">
        <f t="shared" si="24"/>
        <v>{!! trans("view_larevel.nombredecontactooinstitucion")!!}</v>
      </c>
      <c r="F144" t="str">
        <f>"trans(""view_larevel."&amp;LOWER(C144)&amp;""")"</f>
        <v>trans("view_larevel.nombredecontactooinstitucion")</v>
      </c>
    </row>
    <row r="145" spans="2:6" x14ac:dyDescent="0.25">
      <c r="B145" s="6" t="s">
        <v>214</v>
      </c>
      <c r="C145" t="str">
        <f t="shared" si="22"/>
        <v>CorreoPrincipaldecontacto</v>
      </c>
      <c r="D145" t="str">
        <f t="shared" si="23"/>
        <v>"correoprincipaldecontacto"                =&gt; "Correo Principal de contacto",</v>
      </c>
      <c r="E145" t="str">
        <f t="shared" si="24"/>
        <v>{!! trans("view_larevel.correoprincipaldecontacto")!!}</v>
      </c>
      <c r="F145" t="str">
        <f t="shared" si="21"/>
        <v>trans("view_larevel.correoprincipaldecontacto")</v>
      </c>
    </row>
    <row r="146" spans="2:6" x14ac:dyDescent="0.25">
      <c r="B146" s="6" t="s">
        <v>215</v>
      </c>
      <c r="C146" t="str">
        <f t="shared" si="22"/>
        <v>Telefonodecontacto</v>
      </c>
      <c r="D146" t="str">
        <f t="shared" si="23"/>
        <v>"telefonodecontacto"                =&gt; "Telefono de contacto",</v>
      </c>
      <c r="E146" t="str">
        <f t="shared" si="24"/>
        <v>{!! trans("view_larevel.telefonodecontacto")!!}</v>
      </c>
      <c r="F146" t="str">
        <f t="shared" si="21"/>
        <v>trans("view_larevel.telefonodecontacto")</v>
      </c>
    </row>
    <row r="147" spans="2:6" x14ac:dyDescent="0.25">
      <c r="B147" s="6" t="s">
        <v>44</v>
      </c>
      <c r="C147" t="str">
        <f t="shared" si="22"/>
        <v>Celular</v>
      </c>
      <c r="D147" t="str">
        <f t="shared" si="23"/>
        <v>"celular"                =&gt; "Celular",</v>
      </c>
      <c r="E147" t="str">
        <f t="shared" si="24"/>
        <v>{!! trans("view_larevel.celular")!!}</v>
      </c>
      <c r="F147" t="str">
        <f t="shared" si="21"/>
        <v>trans("view_larevel.celular")</v>
      </c>
    </row>
    <row r="148" spans="2:6" x14ac:dyDescent="0.25">
      <c r="B148" s="6" t="s">
        <v>216</v>
      </c>
      <c r="C148" t="str">
        <f t="shared" si="22"/>
        <v>Crearentradadedirectorio</v>
      </c>
      <c r="D148" t="str">
        <f t="shared" si="23"/>
        <v>"crearentradadedirectorio"                =&gt; "Crear entrada de directorio",</v>
      </c>
      <c r="E148" t="str">
        <f>"{!! trans(""view_larevel."&amp;LOWER(C148)&amp;""")!!}"</f>
        <v>{!! trans("view_larevel.crearentradadedirectorio")!!}</v>
      </c>
      <c r="F148" t="str">
        <f t="shared" si="21"/>
        <v>trans("view_larevel.crearentradadedirectorio")</v>
      </c>
    </row>
    <row r="149" spans="2:6" x14ac:dyDescent="0.25">
      <c r="B149" s="3" t="s">
        <v>49</v>
      </c>
      <c r="C149" t="str">
        <f t="shared" ref="C149:C151" si="25">SUBSTITUTE(B149," ","")</f>
        <v>Ingresarformulario</v>
      </c>
      <c r="D149" t="str">
        <f t="shared" ref="D149:D151" si="26">""""&amp;LOWER(C149)&amp;"""                =&gt; """&amp;B149&amp;""","</f>
        <v>"ingresarformulario"                =&gt; "Ingresar formulario",</v>
      </c>
      <c r="E149" t="str">
        <f t="shared" ref="E149:E151" si="27">"{!! trans(""view_larevel."&amp;LOWER(C149)&amp;""")!!}"</f>
        <v>{!! trans("view_larevel.ingresarformulario")!!}</v>
      </c>
      <c r="F149" t="str">
        <f t="shared" si="21"/>
        <v>trans("view_larevel.ingresarformulario")</v>
      </c>
    </row>
    <row r="150" spans="2:6" x14ac:dyDescent="0.25">
      <c r="B150" s="1" t="s">
        <v>217</v>
      </c>
      <c r="C150" t="str">
        <f t="shared" si="25"/>
        <v>Edit</v>
      </c>
      <c r="D150" t="str">
        <f t="shared" si="26"/>
        <v>"edit"                =&gt; "Edit",</v>
      </c>
      <c r="E150" t="str">
        <f t="shared" si="27"/>
        <v>{!! trans("view_larevel.edit")!!}</v>
      </c>
      <c r="F150" t="str">
        <f t="shared" si="21"/>
        <v>trans("view_larevel.edit")</v>
      </c>
    </row>
    <row r="151" spans="2:6" x14ac:dyDescent="0.25">
      <c r="B151" s="1" t="s">
        <v>7</v>
      </c>
      <c r="C151" t="str">
        <f t="shared" si="25"/>
        <v>Directorio</v>
      </c>
      <c r="D151" t="str">
        <f t="shared" si="26"/>
        <v>"directorio"                =&gt; "Directorio",</v>
      </c>
      <c r="E151" t="str">
        <f t="shared" si="27"/>
        <v>{!! trans("view_larevel.directorio")!!}</v>
      </c>
      <c r="F151" t="str">
        <f t="shared" si="21"/>
        <v>trans("view_larevel.directorio")</v>
      </c>
    </row>
    <row r="152" spans="2:6" x14ac:dyDescent="0.25">
      <c r="B152" s="1" t="s">
        <v>218</v>
      </c>
      <c r="C152" t="str">
        <f t="shared" ref="C152:C215" si="28">SUBSTITUTE(B152," ","")</f>
        <v>Nuevo</v>
      </c>
      <c r="D152" t="str">
        <f t="shared" ref="D152:D215" si="29">""""&amp;LOWER(C152)&amp;"""                =&gt; """&amp;B152&amp;""","</f>
        <v>"nuevo"                =&gt; "Nuevo",</v>
      </c>
      <c r="E152" t="str">
        <f t="shared" ref="E152:E215" si="30">"{!! trans(""view_larevel."&amp;LOWER(C152)&amp;""")!!}"</f>
        <v>{!! trans("view_larevel.nuevo")!!}</v>
      </c>
      <c r="F152" t="str">
        <f t="shared" ref="F152:F215" si="31">"trans(""view_larevel."&amp;LOWER(C152)&amp;""")"</f>
        <v>trans("view_larevel.nuevo")</v>
      </c>
    </row>
    <row r="153" spans="2:6" x14ac:dyDescent="0.25">
      <c r="B153" s="1" t="s">
        <v>219</v>
      </c>
      <c r="C153" t="str">
        <f t="shared" si="28"/>
        <v>Nombre</v>
      </c>
      <c r="D153" t="str">
        <f t="shared" si="29"/>
        <v>"nombre"                =&gt; "Nombre",</v>
      </c>
      <c r="E153" t="str">
        <f t="shared" si="30"/>
        <v>{!! trans("view_larevel.nombre")!!}</v>
      </c>
      <c r="F153" t="str">
        <f t="shared" si="31"/>
        <v>trans("view_larevel.nombre")</v>
      </c>
    </row>
    <row r="154" spans="2:6" x14ac:dyDescent="0.25">
      <c r="B154" s="1" t="s">
        <v>91</v>
      </c>
      <c r="C154" t="str">
        <f t="shared" si="28"/>
        <v>Correo</v>
      </c>
      <c r="D154" t="str">
        <f t="shared" si="29"/>
        <v>"correo"                =&gt; "Correo",</v>
      </c>
      <c r="E154" t="str">
        <f t="shared" si="30"/>
        <v>{!! trans("view_larevel.correo")!!}</v>
      </c>
      <c r="F154" t="str">
        <f t="shared" si="31"/>
        <v>trans("view_larevel.correo")</v>
      </c>
    </row>
    <row r="155" spans="2:6" x14ac:dyDescent="0.25">
      <c r="B155" s="1" t="s">
        <v>220</v>
      </c>
      <c r="C155" t="str">
        <f t="shared" si="28"/>
        <v>Telefono</v>
      </c>
      <c r="D155" t="str">
        <f t="shared" si="29"/>
        <v>"telefono"                =&gt; "Telefono",</v>
      </c>
      <c r="E155" t="str">
        <f t="shared" si="30"/>
        <v>{!! trans("view_larevel.telefono")!!}</v>
      </c>
      <c r="F155" t="str">
        <f t="shared" si="31"/>
        <v>trans("view_larevel.telefono")</v>
      </c>
    </row>
    <row r="156" spans="2:6" x14ac:dyDescent="0.25">
      <c r="B156" s="1" t="s">
        <v>44</v>
      </c>
      <c r="C156" t="str">
        <f t="shared" si="28"/>
        <v>Celular</v>
      </c>
      <c r="D156" t="str">
        <f t="shared" si="29"/>
        <v>"celular"                =&gt; "Celular",</v>
      </c>
      <c r="E156" t="str">
        <f t="shared" si="30"/>
        <v>{!! trans("view_larevel.celular")!!}</v>
      </c>
      <c r="F156" t="str">
        <f t="shared" si="31"/>
        <v>trans("view_larevel.celular")</v>
      </c>
    </row>
    <row r="157" spans="2:6" x14ac:dyDescent="0.25">
      <c r="B157" s="1" t="s">
        <v>221</v>
      </c>
      <c r="C157" t="str">
        <f t="shared" si="28"/>
        <v>Actions</v>
      </c>
      <c r="D157" t="str">
        <f t="shared" si="29"/>
        <v>"actions"                =&gt; "Actions",</v>
      </c>
      <c r="E157" t="str">
        <f t="shared" si="30"/>
        <v>{!! trans("view_larevel.actions")!!}</v>
      </c>
      <c r="F157" t="str">
        <f t="shared" si="31"/>
        <v>trans("view_larevel.actions")</v>
      </c>
    </row>
    <row r="158" spans="2:6" x14ac:dyDescent="0.25">
      <c r="B158" s="1" t="s">
        <v>79</v>
      </c>
      <c r="C158" t="str">
        <f t="shared" si="28"/>
        <v>Borrar</v>
      </c>
      <c r="D158" t="str">
        <f t="shared" si="29"/>
        <v>"borrar"                =&gt; "Borrar",</v>
      </c>
      <c r="E158" t="str">
        <f t="shared" si="30"/>
        <v>{!! trans("view_larevel.borrar")!!}</v>
      </c>
      <c r="F158" t="str">
        <f t="shared" si="31"/>
        <v>trans("view_larevel.borrar")</v>
      </c>
    </row>
    <row r="159" spans="2:6" x14ac:dyDescent="0.25">
      <c r="B159" s="1" t="s">
        <v>222</v>
      </c>
      <c r="C159" t="str">
        <f t="shared" si="28"/>
        <v>Crearundocumentonuevo</v>
      </c>
      <c r="D159" t="str">
        <f t="shared" si="29"/>
        <v>"crearundocumentonuevo"                =&gt; "Crear un documento nuevo",</v>
      </c>
      <c r="E159" t="str">
        <f t="shared" si="30"/>
        <v>{!! trans("view_larevel.crearundocumentonuevo")!!}</v>
      </c>
      <c r="F159" t="str">
        <f t="shared" si="31"/>
        <v>trans("view_larevel.crearundocumentonuevo")</v>
      </c>
    </row>
    <row r="160" spans="2:6" x14ac:dyDescent="0.25">
      <c r="B160" s="1" t="s">
        <v>6</v>
      </c>
      <c r="C160" t="str">
        <f t="shared" si="28"/>
        <v>Documento</v>
      </c>
      <c r="D160" t="str">
        <f t="shared" si="29"/>
        <v>"documento"                =&gt; "Documento",</v>
      </c>
      <c r="E160" t="str">
        <f t="shared" si="30"/>
        <v>{!! trans("view_larevel.documento")!!}</v>
      </c>
      <c r="F160" t="str">
        <f t="shared" si="31"/>
        <v>trans("view_larevel.documento")</v>
      </c>
    </row>
    <row r="161" spans="2:6" x14ac:dyDescent="0.25">
      <c r="B161" s="6" t="s">
        <v>223</v>
      </c>
      <c r="C161" t="str">
        <f t="shared" si="28"/>
        <v>Oficio</v>
      </c>
      <c r="D161" t="str">
        <f t="shared" si="29"/>
        <v>"oficio"                =&gt; "Oficio",</v>
      </c>
      <c r="E161" t="str">
        <f t="shared" si="30"/>
        <v>{!! trans("view_larevel.oficio")!!}</v>
      </c>
      <c r="F161" t="str">
        <f t="shared" si="31"/>
        <v>trans("view_larevel.oficio")</v>
      </c>
    </row>
    <row r="162" spans="2:6" x14ac:dyDescent="0.25">
      <c r="B162" s="6" t="s">
        <v>224</v>
      </c>
      <c r="C162" t="str">
        <f t="shared" si="28"/>
        <v>Memorandum</v>
      </c>
      <c r="D162" t="str">
        <f t="shared" si="29"/>
        <v>"memorandum"                =&gt; "Memorandum",</v>
      </c>
      <c r="E162" t="str">
        <f t="shared" si="30"/>
        <v>{!! trans("view_larevel.memorandum")!!}</v>
      </c>
      <c r="F162" t="str">
        <f t="shared" si="31"/>
        <v>trans("view_larevel.memorandum")</v>
      </c>
    </row>
    <row r="163" spans="2:6" x14ac:dyDescent="0.25">
      <c r="B163" s="6" t="s">
        <v>210</v>
      </c>
      <c r="C163" t="str">
        <f t="shared" si="28"/>
        <v>Observaciones</v>
      </c>
      <c r="D163" t="str">
        <f t="shared" si="29"/>
        <v>"observaciones"                =&gt; "Observaciones",</v>
      </c>
      <c r="E163" t="str">
        <f t="shared" si="30"/>
        <v>{!! trans("view_larevel.observaciones")!!}</v>
      </c>
      <c r="F163" t="str">
        <f t="shared" si="31"/>
        <v>trans("view_larevel.observaciones")</v>
      </c>
    </row>
    <row r="164" spans="2:6" x14ac:dyDescent="0.25">
      <c r="B164" s="6" t="s">
        <v>225</v>
      </c>
      <c r="C164" t="str">
        <f t="shared" si="28"/>
        <v>Crearunnuevodocumento</v>
      </c>
      <c r="D164" t="str">
        <f t="shared" si="29"/>
        <v>"crearunnuevodocumento"                =&gt; "Crear un nuevo documento",</v>
      </c>
      <c r="E164" t="str">
        <f t="shared" si="30"/>
        <v>{!! trans("view_larevel.crearunnuevodocumento")!!}</v>
      </c>
      <c r="F164" t="str">
        <f t="shared" si="31"/>
        <v>trans("view_larevel.crearunnuevodocumento")</v>
      </c>
    </row>
    <row r="165" spans="2:6" x14ac:dyDescent="0.25">
      <c r="B165" s="6" t="s">
        <v>226</v>
      </c>
      <c r="C165" t="str">
        <f t="shared" si="28"/>
        <v>ESTACION</v>
      </c>
      <c r="D165" t="str">
        <f t="shared" si="29"/>
        <v>"estacion"                =&gt; "ESTACION",</v>
      </c>
      <c r="E165" t="str">
        <f t="shared" si="30"/>
        <v>{!! trans("view_larevel.estacion")!!}</v>
      </c>
      <c r="F165" t="str">
        <f t="shared" si="31"/>
        <v>trans("view_larevel.estacion")</v>
      </c>
    </row>
    <row r="166" spans="2:6" x14ac:dyDescent="0.25">
      <c r="B166" s="6" t="s">
        <v>227</v>
      </c>
      <c r="C166" t="str">
        <f t="shared" si="28"/>
        <v>OBSERVACIONES</v>
      </c>
      <c r="D166" t="str">
        <f t="shared" si="29"/>
        <v>"observaciones"                =&gt; "OBSERVACIONES",</v>
      </c>
      <c r="E166" t="str">
        <f t="shared" si="30"/>
        <v>{!! trans("view_larevel.observaciones")!!}</v>
      </c>
      <c r="F166" t="str">
        <f t="shared" si="31"/>
        <v>trans("view_larevel.observaciones")</v>
      </c>
    </row>
    <row r="167" spans="2:6" x14ac:dyDescent="0.25">
      <c r="B167" s="1" t="s">
        <v>228</v>
      </c>
      <c r="C167" t="str">
        <f t="shared" si="28"/>
        <v>Crearunaestacion</v>
      </c>
      <c r="D167" t="str">
        <f t="shared" si="29"/>
        <v>"crearunaestacion"                =&gt; "Crear una estacion",</v>
      </c>
      <c r="E167" t="str">
        <f t="shared" si="30"/>
        <v>{!! trans("view_larevel.crearunaestacion")!!}</v>
      </c>
      <c r="F167" t="str">
        <f t="shared" si="31"/>
        <v>trans("view_larevel.crearunaestacion")</v>
      </c>
    </row>
    <row r="168" spans="2:6" x14ac:dyDescent="0.25">
      <c r="B168" s="6" t="s">
        <v>229</v>
      </c>
      <c r="C168" t="str">
        <f t="shared" si="28"/>
        <v>CodigoUnicodeestacion</v>
      </c>
      <c r="D168" t="str">
        <f t="shared" si="29"/>
        <v>"codigounicodeestacion"                =&gt; "Codigo Unico de estacion",</v>
      </c>
      <c r="E168" t="str">
        <f t="shared" si="30"/>
        <v>{!! trans("view_larevel.codigounicodeestacion")!!}</v>
      </c>
      <c r="F168" t="str">
        <f t="shared" si="31"/>
        <v>trans("view_larevel.codigounicodeestacion")</v>
      </c>
    </row>
    <row r="169" spans="2:6" x14ac:dyDescent="0.25">
      <c r="B169" s="6" t="s">
        <v>230</v>
      </c>
      <c r="C169" t="str">
        <f t="shared" si="28"/>
        <v>Nombredeestacion</v>
      </c>
      <c r="D169" t="str">
        <f t="shared" si="29"/>
        <v>"nombredeestacion"                =&gt; "Nombre de estacion",</v>
      </c>
      <c r="E169" t="str">
        <f t="shared" si="30"/>
        <v>{!! trans("view_larevel.nombredeestacion")!!}</v>
      </c>
      <c r="F169" t="str">
        <f t="shared" si="31"/>
        <v>trans("view_larevel.nombredeestacion")</v>
      </c>
    </row>
    <row r="170" spans="2:6" x14ac:dyDescent="0.25">
      <c r="B170" s="6" t="s">
        <v>211</v>
      </c>
      <c r="C170" t="str">
        <f t="shared" si="28"/>
        <v>Crearunanuevaestacion</v>
      </c>
      <c r="D170" t="str">
        <f t="shared" si="29"/>
        <v>"crearunanuevaestacion"                =&gt; "Crear una nueva estacion",</v>
      </c>
      <c r="E170" t="str">
        <f t="shared" si="30"/>
        <v>{!! trans("view_larevel.crearunanuevaestacion")!!}</v>
      </c>
      <c r="F170" t="str">
        <f t="shared" si="31"/>
        <v>trans("view_larevel.crearunanuevaestacion")</v>
      </c>
    </row>
    <row r="171" spans="2:6" x14ac:dyDescent="0.25">
      <c r="B171" s="1" t="s">
        <v>231</v>
      </c>
      <c r="C171" t="str">
        <f t="shared" si="28"/>
        <v>ID</v>
      </c>
      <c r="D171" t="str">
        <f t="shared" si="29"/>
        <v>"id"                =&gt; "ID",</v>
      </c>
      <c r="E171" t="str">
        <f t="shared" si="30"/>
        <v>{!! trans("view_larevel.id")!!}</v>
      </c>
      <c r="F171" t="str">
        <f t="shared" si="31"/>
        <v>trans("view_larevel.id")</v>
      </c>
    </row>
    <row r="172" spans="2:6" x14ac:dyDescent="0.25">
      <c r="B172" s="1" t="s">
        <v>226</v>
      </c>
      <c r="C172" t="str">
        <f t="shared" si="28"/>
        <v>ESTACION</v>
      </c>
      <c r="D172" t="str">
        <f t="shared" si="29"/>
        <v>"estacion"                =&gt; "ESTACION",</v>
      </c>
      <c r="E172" t="str">
        <f t="shared" si="30"/>
        <v>{!! trans("view_larevel.estacion")!!}</v>
      </c>
      <c r="F172" t="str">
        <f t="shared" si="31"/>
        <v>trans("view_larevel.estacion")</v>
      </c>
    </row>
    <row r="173" spans="2:6" x14ac:dyDescent="0.25">
      <c r="B173" s="1" t="s">
        <v>227</v>
      </c>
      <c r="C173" t="str">
        <f t="shared" si="28"/>
        <v>OBSERVACIONES</v>
      </c>
      <c r="D173" t="str">
        <f t="shared" si="29"/>
        <v>"observaciones"                =&gt; "OBSERVACIONES",</v>
      </c>
      <c r="E173" t="str">
        <f t="shared" si="30"/>
        <v>{!! trans("view_larevel.observaciones")!!}</v>
      </c>
      <c r="F173" t="str">
        <f t="shared" si="31"/>
        <v>trans("view_larevel.observaciones")</v>
      </c>
    </row>
    <row r="174" spans="2:6" x14ac:dyDescent="0.25">
      <c r="B174" s="1" t="s">
        <v>232</v>
      </c>
      <c r="C174" t="str">
        <f t="shared" si="28"/>
        <v>ACCIONES</v>
      </c>
      <c r="D174" t="str">
        <f t="shared" si="29"/>
        <v>"acciones"                =&gt; "ACCIONES",</v>
      </c>
      <c r="E174" t="str">
        <f t="shared" si="30"/>
        <v>{!! trans("view_larevel.acciones")!!}</v>
      </c>
      <c r="F174" t="str">
        <f t="shared" si="31"/>
        <v>trans("view_larevel.acciones")</v>
      </c>
    </row>
    <row r="175" spans="2:6" x14ac:dyDescent="0.25">
      <c r="B175" s="1" t="s">
        <v>233</v>
      </c>
      <c r="C175" t="str">
        <f t="shared" si="28"/>
        <v>Detalle</v>
      </c>
      <c r="D175" t="str">
        <f t="shared" si="29"/>
        <v>"detalle"                =&gt; "Detalle",</v>
      </c>
      <c r="E175" t="str">
        <f t="shared" si="30"/>
        <v>{!! trans("view_larevel.detalle")!!}</v>
      </c>
      <c r="F175" t="str">
        <f t="shared" si="31"/>
        <v>trans("view_larevel.detalle")</v>
      </c>
    </row>
    <row r="176" spans="2:6" x14ac:dyDescent="0.25">
      <c r="B176" s="1" t="s">
        <v>234</v>
      </c>
      <c r="C176" t="str">
        <f t="shared" si="28"/>
        <v>Mostrando</v>
      </c>
      <c r="D176" t="str">
        <f t="shared" si="29"/>
        <v>"mostrando"                =&gt; "Mostrando",</v>
      </c>
      <c r="E176" t="str">
        <f t="shared" si="30"/>
        <v>{!! trans("view_larevel.mostrando")!!}</v>
      </c>
      <c r="F176" t="str">
        <f t="shared" si="31"/>
        <v>trans("view_larevel.mostrando")</v>
      </c>
    </row>
    <row r="177" spans="2:6" x14ac:dyDescent="0.25">
      <c r="B177" s="1" t="s">
        <v>235</v>
      </c>
      <c r="C177" t="str">
        <f t="shared" si="28"/>
        <v>DepartamentosServicios</v>
      </c>
      <c r="D177" t="str">
        <f t="shared" si="29"/>
        <v>"departamentosservicios"                =&gt; "DepartamentosServicios",</v>
      </c>
      <c r="E177" t="str">
        <f t="shared" si="30"/>
        <v>{!! trans("view_larevel.departamentosservicios")!!}</v>
      </c>
      <c r="F177" t="str">
        <f t="shared" si="31"/>
        <v>trans("view_larevel.departamentosservicios")</v>
      </c>
    </row>
    <row r="178" spans="2:6" x14ac:dyDescent="0.25">
      <c r="B178" s="1" t="s">
        <v>236</v>
      </c>
      <c r="C178" t="str">
        <f t="shared" si="28"/>
        <v>SistemadeDocumentacionConagopare</v>
      </c>
      <c r="D178" t="str">
        <f t="shared" si="29"/>
        <v>"sistemadedocumentacionconagopare"                =&gt; "Sistema de Documentacion Conagopare",</v>
      </c>
      <c r="E178" t="str">
        <f t="shared" si="30"/>
        <v>{!! trans("view_larevel.sistemadedocumentacionconagopare")!!}</v>
      </c>
      <c r="F178" t="str">
        <f t="shared" si="31"/>
        <v>trans("view_larevel.sistemadedocumentacionconagopare")</v>
      </c>
    </row>
    <row r="179" spans="2:6" x14ac:dyDescent="0.25">
      <c r="B179" s="3" t="s">
        <v>237</v>
      </c>
      <c r="C179" t="str">
        <f t="shared" si="28"/>
        <v>SistemadeDocumentacionConagoparePichincha</v>
      </c>
      <c r="D179" t="str">
        <f t="shared" si="29"/>
        <v>"sistemadedocumentacionconagoparepichincha"                =&gt; "Sistema de Documentacion Conagopare Pichincha",</v>
      </c>
      <c r="E179" t="str">
        <f t="shared" si="30"/>
        <v>{!! trans("view_larevel.sistemadedocumentacionconagoparepichincha")!!}</v>
      </c>
      <c r="F179" t="str">
        <f t="shared" si="31"/>
        <v>trans("view_larevel.sistemadedocumentacionconagoparepichincha")</v>
      </c>
    </row>
    <row r="180" spans="2:6" x14ac:dyDescent="0.25">
      <c r="B180" s="1" t="s">
        <v>238</v>
      </c>
      <c r="C180" t="str">
        <f t="shared" si="28"/>
        <v>Doc</v>
      </c>
      <c r="D180" t="str">
        <f t="shared" si="29"/>
        <v>"doc"                =&gt; "Doc",</v>
      </c>
      <c r="E180" t="str">
        <f t="shared" si="30"/>
        <v>{!! trans("view_larevel.doc")!!}</v>
      </c>
      <c r="F180" t="str">
        <f t="shared" si="31"/>
        <v>trans("view_larevel.doc")</v>
      </c>
    </row>
    <row r="181" spans="2:6" x14ac:dyDescent="0.25">
      <c r="B181" s="1" t="s">
        <v>239</v>
      </c>
      <c r="C181" t="str">
        <f t="shared" si="28"/>
        <v>Conagopare</v>
      </c>
      <c r="D181" t="str">
        <f t="shared" si="29"/>
        <v>"conagopare"                =&gt; "Conagopare",</v>
      </c>
      <c r="E181" t="str">
        <f t="shared" si="30"/>
        <v>{!! trans("view_larevel.conagopare")!!}</v>
      </c>
      <c r="F181" t="str">
        <f t="shared" si="31"/>
        <v>trans("view_larevel.conagopare")</v>
      </c>
    </row>
    <row r="182" spans="2:6" x14ac:dyDescent="0.25">
      <c r="B182" s="1" t="s">
        <v>240</v>
      </c>
      <c r="C182" t="str">
        <f t="shared" si="28"/>
        <v>Online</v>
      </c>
      <c r="D182" t="str">
        <f t="shared" si="29"/>
        <v>"online"                =&gt; "Online",</v>
      </c>
      <c r="E182" t="str">
        <f t="shared" si="30"/>
        <v>{!! trans("view_larevel.online")!!}</v>
      </c>
      <c r="F182" t="str">
        <f t="shared" si="31"/>
        <v>trans("view_larevel.online")</v>
      </c>
    </row>
    <row r="183" spans="2:6" x14ac:dyDescent="0.25">
      <c r="B183" s="1" t="s">
        <v>241</v>
      </c>
      <c r="C183" t="str">
        <f t="shared" si="28"/>
        <v>SistemadeDocumentaciónConagoparePichincha</v>
      </c>
      <c r="D183" t="str">
        <f t="shared" si="29"/>
        <v>"sistemadedocumentaciónconagoparepichincha"                =&gt; "Sistema de Documentación Conagopare Pichincha",</v>
      </c>
      <c r="E183" t="str">
        <f t="shared" si="30"/>
        <v>{!! trans("view_larevel.sistemadedocumentaciónconagoparepichincha")!!}</v>
      </c>
      <c r="F183" t="str">
        <f t="shared" si="31"/>
        <v>trans("view_larevel.sistemadedocumentaciónconagoparepichincha")</v>
      </c>
    </row>
    <row r="184" spans="2:6" x14ac:dyDescent="0.25">
      <c r="B184" s="1" t="s">
        <v>242</v>
      </c>
      <c r="C184" t="str">
        <f t="shared" si="28"/>
        <v>Dashboard</v>
      </c>
      <c r="D184" t="str">
        <f t="shared" si="29"/>
        <v>"dashboard"                =&gt; "Dashboard",</v>
      </c>
      <c r="E184" t="str">
        <f t="shared" si="30"/>
        <v>{!! trans("view_larevel.dashboard")!!}</v>
      </c>
      <c r="F184" t="str">
        <f t="shared" si="31"/>
        <v>trans("view_larevel.dashboard")</v>
      </c>
    </row>
    <row r="185" spans="2:6" x14ac:dyDescent="0.25">
      <c r="B185" s="1" t="s">
        <v>8</v>
      </c>
      <c r="C185" t="str">
        <f t="shared" si="28"/>
        <v>Estados</v>
      </c>
      <c r="D185" t="str">
        <f t="shared" si="29"/>
        <v>"estados"                =&gt; "Estados",</v>
      </c>
      <c r="E185" t="str">
        <f t="shared" si="30"/>
        <v>{!! trans("view_larevel.estados")!!}</v>
      </c>
      <c r="F185" t="str">
        <f t="shared" si="31"/>
        <v>trans("view_larevel.estados")</v>
      </c>
    </row>
    <row r="186" spans="2:6" x14ac:dyDescent="0.25">
      <c r="B186" s="1" t="s">
        <v>243</v>
      </c>
      <c r="C186" t="str">
        <f t="shared" si="28"/>
        <v>Identificador</v>
      </c>
      <c r="D186" t="str">
        <f t="shared" si="29"/>
        <v>"identificador"                =&gt; "Identificador",</v>
      </c>
      <c r="E186" t="str">
        <f t="shared" si="30"/>
        <v>{!! trans("view_larevel.identificador")!!}</v>
      </c>
      <c r="F186" t="str">
        <f t="shared" si="31"/>
        <v>trans("view_larevel.identificador")</v>
      </c>
    </row>
    <row r="187" spans="2:6" x14ac:dyDescent="0.25">
      <c r="B187" s="1" t="s">
        <v>103</v>
      </c>
      <c r="C187" t="str">
        <f t="shared" si="28"/>
        <v>Solicitante</v>
      </c>
      <c r="D187" t="str">
        <f t="shared" si="29"/>
        <v>"solicitante"                =&gt; "Solicitante",</v>
      </c>
      <c r="E187" t="str">
        <f t="shared" si="30"/>
        <v>{!! trans("view_larevel.solicitante")!!}</v>
      </c>
      <c r="F187" t="str">
        <f t="shared" si="31"/>
        <v>trans("view_larevel.solicitante")</v>
      </c>
    </row>
    <row r="188" spans="2:6" x14ac:dyDescent="0.25">
      <c r="B188" s="1" t="s">
        <v>210</v>
      </c>
      <c r="C188" t="str">
        <f t="shared" si="28"/>
        <v>Observaciones</v>
      </c>
      <c r="D188" t="str">
        <f t="shared" si="29"/>
        <v>"observaciones"                =&gt; "Observaciones",</v>
      </c>
      <c r="E188" t="str">
        <f t="shared" si="30"/>
        <v>{!! trans("view_larevel.observaciones")!!}</v>
      </c>
      <c r="F188" t="str">
        <f t="shared" si="31"/>
        <v>trans("view_larevel.observaciones")</v>
      </c>
    </row>
    <row r="189" spans="2:6" x14ac:dyDescent="0.25">
      <c r="B189" s="1" t="s">
        <v>244</v>
      </c>
      <c r="C189" t="str">
        <f t="shared" si="28"/>
        <v>Proximo</v>
      </c>
      <c r="D189" t="str">
        <f t="shared" si="29"/>
        <v>"proximo"                =&gt; "Proximo",</v>
      </c>
      <c r="E189" t="str">
        <f t="shared" si="30"/>
        <v>{!! trans("view_larevel.proximo")!!}</v>
      </c>
      <c r="F189" t="str">
        <f t="shared" si="31"/>
        <v>trans("view_larevel.proximo")</v>
      </c>
    </row>
    <row r="190" spans="2:6" x14ac:dyDescent="0.25">
      <c r="B190" s="1" t="s">
        <v>245</v>
      </c>
      <c r="C190" t="str">
        <f t="shared" si="28"/>
        <v>Anterior</v>
      </c>
      <c r="D190" t="str">
        <f t="shared" si="29"/>
        <v>"anterior"                =&gt; "Anterior",</v>
      </c>
      <c r="E190" t="str">
        <f t="shared" si="30"/>
        <v>{!! trans("view_larevel.anterior")!!}</v>
      </c>
      <c r="F190" t="str">
        <f t="shared" si="31"/>
        <v>trans("view_larevel.anterior")</v>
      </c>
    </row>
    <row r="191" spans="2:6" x14ac:dyDescent="0.25">
      <c r="B191" s="1" t="s">
        <v>11</v>
      </c>
      <c r="C191" t="str">
        <f t="shared" si="28"/>
        <v>ReporteHistorial</v>
      </c>
      <c r="D191" t="str">
        <f t="shared" si="29"/>
        <v>"reportehistorial"                =&gt; "Reporte Historial",</v>
      </c>
      <c r="E191" t="str">
        <f t="shared" si="30"/>
        <v>{!! trans("view_larevel.reportehistorial")!!}</v>
      </c>
      <c r="F191" t="str">
        <f t="shared" si="31"/>
        <v>trans("view_larevel.reportehistorial")</v>
      </c>
    </row>
    <row r="192" spans="2:6" x14ac:dyDescent="0.25">
      <c r="B192" s="1" t="s">
        <v>38</v>
      </c>
      <c r="C192" t="str">
        <f t="shared" si="28"/>
        <v>NombredelSolicitante</v>
      </c>
      <c r="D192" t="str">
        <f t="shared" si="29"/>
        <v>"nombredelsolicitante"                =&gt; "Nombre del Solicitante",</v>
      </c>
      <c r="E192" t="str">
        <f t="shared" si="30"/>
        <v>{!! trans("view_larevel.nombredelsolicitante")!!}</v>
      </c>
      <c r="F192" t="str">
        <f t="shared" si="31"/>
        <v>trans("view_larevel.nombredelsolicitante")</v>
      </c>
    </row>
    <row r="193" spans="2:6" x14ac:dyDescent="0.25">
      <c r="B193" s="1" t="s">
        <v>42</v>
      </c>
      <c r="C193" t="str">
        <f t="shared" si="28"/>
        <v>Estado</v>
      </c>
      <c r="D193" t="str">
        <f t="shared" si="29"/>
        <v>"estado"                =&gt; "Estado",</v>
      </c>
      <c r="E193" t="str">
        <f t="shared" si="30"/>
        <v>{!! trans("view_larevel.estado")!!}</v>
      </c>
      <c r="F193" t="str">
        <f t="shared" si="31"/>
        <v>trans("view_larevel.estado")</v>
      </c>
    </row>
    <row r="194" spans="2:6" x14ac:dyDescent="0.25">
      <c r="B194" s="1" t="s">
        <v>246</v>
      </c>
      <c r="C194" t="str">
        <f t="shared" si="28"/>
        <v>Fechadeaccion</v>
      </c>
      <c r="D194" t="str">
        <f t="shared" si="29"/>
        <v>"fechadeaccion"                =&gt; "Fecha de accion",</v>
      </c>
      <c r="E194" t="str">
        <f t="shared" si="30"/>
        <v>{!! trans("view_larevel.fechadeaccion")!!}</v>
      </c>
      <c r="F194" t="str">
        <f t="shared" si="31"/>
        <v>trans("view_larevel.fechadeaccion")</v>
      </c>
    </row>
    <row r="195" spans="2:6" x14ac:dyDescent="0.25">
      <c r="B195" s="1" t="s">
        <v>247</v>
      </c>
      <c r="C195" t="str">
        <f t="shared" si="28"/>
        <v>Aplicacion</v>
      </c>
      <c r="D195" t="str">
        <f t="shared" si="29"/>
        <v>"aplicacion"                =&gt; "Aplicacion",</v>
      </c>
      <c r="E195" t="str">
        <f t="shared" si="30"/>
        <v>{!! trans("view_larevel.aplicacion")!!}</v>
      </c>
      <c r="F195" t="str">
        <f t="shared" si="31"/>
        <v>trans("view_larevel.aplicacion")</v>
      </c>
    </row>
    <row r="196" spans="2:6" x14ac:dyDescent="0.25">
      <c r="B196" s="1" t="s">
        <v>248</v>
      </c>
      <c r="C196" t="str">
        <f t="shared" si="28"/>
        <v>PaneldeControl</v>
      </c>
      <c r="D196" t="str">
        <f t="shared" si="29"/>
        <v>"paneldecontrol"                =&gt; "Panel de Control",</v>
      </c>
      <c r="E196" t="str">
        <f t="shared" si="30"/>
        <v>{!! trans("view_larevel.paneldecontrol")!!}</v>
      </c>
      <c r="F196" t="str">
        <f t="shared" si="31"/>
        <v>trans("view_larevel.paneldecontrol")</v>
      </c>
    </row>
    <row r="197" spans="2:6" x14ac:dyDescent="0.25">
      <c r="B197" s="1" t="s">
        <v>249</v>
      </c>
      <c r="C197" t="str">
        <f t="shared" si="28"/>
        <v>Inicio</v>
      </c>
      <c r="D197" t="str">
        <f t="shared" si="29"/>
        <v>"inicio"                =&gt; "Inicio",</v>
      </c>
      <c r="E197" t="str">
        <f t="shared" si="30"/>
        <v>{!! trans("view_larevel.inicio")!!}</v>
      </c>
      <c r="F197" t="str">
        <f t="shared" si="31"/>
        <v>trans("view_larevel.inicio")</v>
      </c>
    </row>
    <row r="198" spans="2:6" x14ac:dyDescent="0.25">
      <c r="B198" s="1" t="s">
        <v>250</v>
      </c>
      <c r="C198" t="str">
        <f t="shared" si="28"/>
        <v>SistemadeDocumentacion</v>
      </c>
      <c r="D198" t="str">
        <f t="shared" si="29"/>
        <v>"sistemadedocumentacion"                =&gt; "Sistema de Documentacion",</v>
      </c>
      <c r="E198" t="str">
        <f t="shared" si="30"/>
        <v>{!! trans("view_larevel.sistemadedocumentacion")!!}</v>
      </c>
      <c r="F198" t="str">
        <f t="shared" si="31"/>
        <v>trans("view_larevel.sistemadedocumentacion")</v>
      </c>
    </row>
    <row r="199" spans="2:6" x14ac:dyDescent="0.25">
      <c r="B199" s="1" t="s">
        <v>251</v>
      </c>
      <c r="C199" t="str">
        <f t="shared" si="28"/>
        <v>Close</v>
      </c>
      <c r="D199" t="str">
        <f t="shared" si="29"/>
        <v>"close"                =&gt; "Close",</v>
      </c>
      <c r="E199" t="str">
        <f t="shared" si="30"/>
        <v>{!! trans("view_larevel.close")!!}</v>
      </c>
      <c r="F199" t="str">
        <f t="shared" si="31"/>
        <v>trans("view_larevel.close")</v>
      </c>
    </row>
    <row r="200" spans="2:6" x14ac:dyDescent="0.25">
      <c r="B200" s="1" t="s">
        <v>252</v>
      </c>
      <c r="C200" t="str">
        <f t="shared" si="28"/>
        <v>Bienvenido</v>
      </c>
      <c r="D200" t="str">
        <f t="shared" si="29"/>
        <v>"bienvenido"                =&gt; "Bienvenido",</v>
      </c>
      <c r="E200" t="str">
        <f t="shared" si="30"/>
        <v>{!! trans("view_larevel.bienvenido")!!}</v>
      </c>
      <c r="F200" t="str">
        <f t="shared" si="31"/>
        <v>trans("view_larevel.bienvenido")</v>
      </c>
    </row>
    <row r="201" spans="2:6" x14ac:dyDescent="0.25">
      <c r="B201" s="1" t="s">
        <v>253</v>
      </c>
      <c r="C201" t="str">
        <f t="shared" si="28"/>
        <v>Ingresar</v>
      </c>
      <c r="D201" t="str">
        <f t="shared" si="29"/>
        <v>"ingresar"                =&gt; "Ingresar",</v>
      </c>
      <c r="E201" t="str">
        <f t="shared" si="30"/>
        <v>{!! trans("view_larevel.ingresar")!!}</v>
      </c>
      <c r="F201" t="str">
        <f t="shared" si="31"/>
        <v>trans("view_larevel.ingresar")</v>
      </c>
    </row>
    <row r="202" spans="2:6" x14ac:dyDescent="0.25">
      <c r="B202" s="1" t="s">
        <v>254</v>
      </c>
      <c r="C202" t="str">
        <f t="shared" si="28"/>
        <v>Version</v>
      </c>
      <c r="D202" t="str">
        <f t="shared" si="29"/>
        <v>"version"                =&gt; "Version",</v>
      </c>
      <c r="E202" t="str">
        <f t="shared" si="30"/>
        <v>{!! trans("view_larevel.version")!!}</v>
      </c>
      <c r="F202" t="str">
        <f t="shared" si="31"/>
        <v>trans("view_larevel.version")</v>
      </c>
    </row>
    <row r="203" spans="2:6" x14ac:dyDescent="0.25">
      <c r="B203" s="1" t="s">
        <v>255</v>
      </c>
      <c r="C203" t="str">
        <f t="shared" si="28"/>
        <v>Copyright</v>
      </c>
      <c r="D203" t="str">
        <f t="shared" si="29"/>
        <v>"copyright"                =&gt; "Copyright",</v>
      </c>
      <c r="E203" t="str">
        <f t="shared" si="30"/>
        <v>{!! trans("view_larevel.copyright")!!}</v>
      </c>
      <c r="F203" t="str">
        <f t="shared" si="31"/>
        <v>trans("view_larevel.copyright")</v>
      </c>
    </row>
    <row r="204" spans="2:6" x14ac:dyDescent="0.25">
      <c r="B204" s="1" t="s">
        <v>256</v>
      </c>
      <c r="C204" t="str">
        <f t="shared" si="28"/>
        <v>Allrightsreserved</v>
      </c>
      <c r="D204" t="str">
        <f t="shared" si="29"/>
        <v>"allrightsreserved"                =&gt; "All rights reserved",</v>
      </c>
      <c r="E204" t="str">
        <f t="shared" si="30"/>
        <v>{!! trans("view_larevel.allrightsreserved")!!}</v>
      </c>
      <c r="F204" t="str">
        <f t="shared" si="31"/>
        <v>trans("view_larevel.allrightsreserved")</v>
      </c>
    </row>
    <row r="205" spans="2:6" x14ac:dyDescent="0.25">
      <c r="B205" s="1" t="s">
        <v>257</v>
      </c>
      <c r="C205" t="str">
        <f t="shared" si="28"/>
        <v>ConagoparePichinchasistemadeTicketsenlinea</v>
      </c>
      <c r="D205" t="str">
        <f t="shared" si="29"/>
        <v>"conagoparepichinchasistemadeticketsenlinea"                =&gt; "Conagopare Pichincha sistema de Tickets en linea",</v>
      </c>
      <c r="E205" t="str">
        <f t="shared" si="30"/>
        <v>{!! trans("view_larevel.conagoparepichinchasistemadeticketsenlinea")!!}</v>
      </c>
      <c r="F205" t="str">
        <f t="shared" si="31"/>
        <v>trans("view_larevel.conagoparepichinchasistemadeticketsenlinea")</v>
      </c>
    </row>
    <row r="206" spans="2:6" x14ac:dyDescent="0.25">
      <c r="C206" t="str">
        <f t="shared" si="28"/>
        <v/>
      </c>
      <c r="D206" t="str">
        <f t="shared" si="29"/>
        <v>""                =&gt; "",</v>
      </c>
      <c r="E206" t="str">
        <f t="shared" si="30"/>
        <v>{!! trans("view_larevel.")!!}</v>
      </c>
      <c r="F206" t="str">
        <f t="shared" si="31"/>
        <v>trans("view_larevel.")</v>
      </c>
    </row>
    <row r="207" spans="2:6" x14ac:dyDescent="0.25">
      <c r="C207" t="str">
        <f t="shared" si="28"/>
        <v/>
      </c>
      <c r="D207" t="str">
        <f t="shared" si="29"/>
        <v>""                =&gt; "",</v>
      </c>
      <c r="E207" t="str">
        <f t="shared" si="30"/>
        <v>{!! trans("view_larevel.")!!}</v>
      </c>
      <c r="F207" t="str">
        <f t="shared" si="31"/>
        <v>trans("view_larevel.")</v>
      </c>
    </row>
    <row r="208" spans="2:6" x14ac:dyDescent="0.25">
      <c r="C208" t="str">
        <f t="shared" si="28"/>
        <v/>
      </c>
      <c r="D208" t="str">
        <f t="shared" si="29"/>
        <v>""                =&gt; "",</v>
      </c>
      <c r="E208" t="str">
        <f t="shared" si="30"/>
        <v>{!! trans("view_larevel.")!!}</v>
      </c>
      <c r="F208" t="str">
        <f t="shared" si="31"/>
        <v>trans("view_larevel.")</v>
      </c>
    </row>
    <row r="209" spans="3:6" x14ac:dyDescent="0.25">
      <c r="C209" t="str">
        <f t="shared" si="28"/>
        <v/>
      </c>
      <c r="D209" t="str">
        <f t="shared" si="29"/>
        <v>""                =&gt; "",</v>
      </c>
      <c r="E209" t="str">
        <f t="shared" si="30"/>
        <v>{!! trans("view_larevel.")!!}</v>
      </c>
      <c r="F209" t="str">
        <f t="shared" si="31"/>
        <v>trans("view_larevel.")</v>
      </c>
    </row>
    <row r="210" spans="3:6" x14ac:dyDescent="0.25">
      <c r="C210" t="str">
        <f t="shared" si="28"/>
        <v/>
      </c>
      <c r="D210" t="str">
        <f t="shared" si="29"/>
        <v>""                =&gt; "",</v>
      </c>
      <c r="E210" t="str">
        <f t="shared" si="30"/>
        <v>{!! trans("view_larevel.")!!}</v>
      </c>
      <c r="F210" t="str">
        <f t="shared" si="31"/>
        <v>trans("view_larevel.")</v>
      </c>
    </row>
    <row r="211" spans="3:6" x14ac:dyDescent="0.25">
      <c r="C211" t="str">
        <f t="shared" si="28"/>
        <v/>
      </c>
      <c r="D211" t="str">
        <f t="shared" si="29"/>
        <v>""                =&gt; "",</v>
      </c>
      <c r="E211" t="str">
        <f t="shared" si="30"/>
        <v>{!! trans("view_larevel.")!!}</v>
      </c>
      <c r="F211" t="str">
        <f t="shared" si="31"/>
        <v>trans("view_larevel.")</v>
      </c>
    </row>
    <row r="212" spans="3:6" x14ac:dyDescent="0.25">
      <c r="C212" t="str">
        <f t="shared" si="28"/>
        <v/>
      </c>
      <c r="D212" t="str">
        <f t="shared" si="29"/>
        <v>""                =&gt; "",</v>
      </c>
      <c r="E212" t="str">
        <f t="shared" si="30"/>
        <v>{!! trans("view_larevel.")!!}</v>
      </c>
      <c r="F212" t="str">
        <f t="shared" si="31"/>
        <v>trans("view_larevel.")</v>
      </c>
    </row>
    <row r="213" spans="3:6" x14ac:dyDescent="0.25">
      <c r="C213" t="str">
        <f t="shared" si="28"/>
        <v/>
      </c>
      <c r="D213" t="str">
        <f t="shared" si="29"/>
        <v>""                =&gt; "",</v>
      </c>
      <c r="E213" t="str">
        <f t="shared" si="30"/>
        <v>{!! trans("view_larevel.")!!}</v>
      </c>
      <c r="F213" t="str">
        <f t="shared" si="31"/>
        <v>trans("view_larevel.")</v>
      </c>
    </row>
    <row r="214" spans="3:6" x14ac:dyDescent="0.25">
      <c r="C214" t="str">
        <f t="shared" si="28"/>
        <v/>
      </c>
      <c r="D214" t="str">
        <f t="shared" si="29"/>
        <v>""                =&gt; "",</v>
      </c>
      <c r="E214" t="str">
        <f t="shared" si="30"/>
        <v>{!! trans("view_larevel.")!!}</v>
      </c>
      <c r="F214" t="str">
        <f t="shared" si="31"/>
        <v>trans("view_larevel.")</v>
      </c>
    </row>
    <row r="215" spans="3:6" x14ac:dyDescent="0.25">
      <c r="C215" t="str">
        <f t="shared" si="28"/>
        <v/>
      </c>
      <c r="D215" t="str">
        <f t="shared" si="29"/>
        <v>""                =&gt; "",</v>
      </c>
      <c r="E215" t="str">
        <f t="shared" si="30"/>
        <v>{!! trans("view_larevel.")!!}</v>
      </c>
      <c r="F215" t="str">
        <f t="shared" si="31"/>
        <v>trans("view_larevel.")</v>
      </c>
    </row>
    <row r="216" spans="3:6" x14ac:dyDescent="0.25">
      <c r="C216" t="str">
        <f t="shared" ref="C216:C279" si="32">SUBSTITUTE(B216," ","")</f>
        <v/>
      </c>
      <c r="D216" t="str">
        <f t="shared" ref="D216:D279" si="33">""""&amp;LOWER(C216)&amp;"""                =&gt; """&amp;B216&amp;""","</f>
        <v>""                =&gt; "",</v>
      </c>
      <c r="E216" t="str">
        <f t="shared" ref="E216:E279" si="34">"{!! trans(""view_larevel."&amp;LOWER(C216)&amp;""")!!}"</f>
        <v>{!! trans("view_larevel.")!!}</v>
      </c>
      <c r="F216" t="str">
        <f t="shared" ref="F216:F279" si="35">"trans(""view_larevel."&amp;LOWER(C216)&amp;""")"</f>
        <v>trans("view_larevel.")</v>
      </c>
    </row>
    <row r="217" spans="3:6" x14ac:dyDescent="0.25">
      <c r="C217" t="str">
        <f t="shared" si="32"/>
        <v/>
      </c>
      <c r="D217" t="str">
        <f t="shared" si="33"/>
        <v>""                =&gt; "",</v>
      </c>
      <c r="E217" t="str">
        <f t="shared" si="34"/>
        <v>{!! trans("view_larevel.")!!}</v>
      </c>
      <c r="F217" t="str">
        <f t="shared" si="35"/>
        <v>trans("view_larevel.")</v>
      </c>
    </row>
    <row r="218" spans="3:6" x14ac:dyDescent="0.25">
      <c r="C218" t="str">
        <f t="shared" si="32"/>
        <v/>
      </c>
      <c r="D218" t="str">
        <f t="shared" si="33"/>
        <v>""                =&gt; "",</v>
      </c>
      <c r="E218" t="str">
        <f t="shared" si="34"/>
        <v>{!! trans("view_larevel.")!!}</v>
      </c>
      <c r="F218" t="str">
        <f t="shared" si="35"/>
        <v>trans("view_larevel.")</v>
      </c>
    </row>
    <row r="219" spans="3:6" x14ac:dyDescent="0.25">
      <c r="C219" t="str">
        <f t="shared" si="32"/>
        <v/>
      </c>
      <c r="D219" t="str">
        <f t="shared" si="33"/>
        <v>""                =&gt; "",</v>
      </c>
      <c r="E219" t="str">
        <f t="shared" si="34"/>
        <v>{!! trans("view_larevel.")!!}</v>
      </c>
      <c r="F219" t="str">
        <f t="shared" si="35"/>
        <v>trans("view_larevel.")</v>
      </c>
    </row>
    <row r="220" spans="3:6" x14ac:dyDescent="0.25">
      <c r="C220" t="str">
        <f t="shared" si="32"/>
        <v/>
      </c>
      <c r="D220" t="str">
        <f t="shared" si="33"/>
        <v>""                =&gt; "",</v>
      </c>
      <c r="E220" t="str">
        <f t="shared" si="34"/>
        <v>{!! trans("view_larevel.")!!}</v>
      </c>
      <c r="F220" t="str">
        <f t="shared" si="35"/>
        <v>trans("view_larevel.")</v>
      </c>
    </row>
    <row r="221" spans="3:6" x14ac:dyDescent="0.25">
      <c r="C221" t="str">
        <f t="shared" si="32"/>
        <v/>
      </c>
      <c r="D221" t="str">
        <f t="shared" si="33"/>
        <v>""                =&gt; "",</v>
      </c>
      <c r="E221" t="str">
        <f t="shared" si="34"/>
        <v>{!! trans("view_larevel.")!!}</v>
      </c>
      <c r="F221" t="str">
        <f t="shared" si="35"/>
        <v>trans("view_larevel.")</v>
      </c>
    </row>
    <row r="222" spans="3:6" x14ac:dyDescent="0.25">
      <c r="C222" t="str">
        <f t="shared" si="32"/>
        <v/>
      </c>
      <c r="D222" t="str">
        <f t="shared" si="33"/>
        <v>""                =&gt; "",</v>
      </c>
      <c r="E222" t="str">
        <f t="shared" si="34"/>
        <v>{!! trans("view_larevel.")!!}</v>
      </c>
      <c r="F222" t="str">
        <f t="shared" si="35"/>
        <v>trans("view_larevel.")</v>
      </c>
    </row>
    <row r="223" spans="3:6" x14ac:dyDescent="0.25">
      <c r="C223" t="str">
        <f t="shared" si="32"/>
        <v/>
      </c>
      <c r="D223" t="str">
        <f t="shared" si="33"/>
        <v>""                =&gt; "",</v>
      </c>
      <c r="E223" t="str">
        <f t="shared" si="34"/>
        <v>{!! trans("view_larevel.")!!}</v>
      </c>
      <c r="F223" t="str">
        <f t="shared" si="35"/>
        <v>trans("view_larevel.")</v>
      </c>
    </row>
    <row r="224" spans="3:6" x14ac:dyDescent="0.25">
      <c r="C224" t="str">
        <f t="shared" si="32"/>
        <v/>
      </c>
      <c r="D224" t="str">
        <f t="shared" si="33"/>
        <v>""                =&gt; "",</v>
      </c>
      <c r="E224" t="str">
        <f t="shared" si="34"/>
        <v>{!! trans("view_larevel.")!!}</v>
      </c>
      <c r="F224" t="str">
        <f t="shared" si="35"/>
        <v>trans("view_larevel.")</v>
      </c>
    </row>
    <row r="225" spans="3:6" x14ac:dyDescent="0.25">
      <c r="C225" t="str">
        <f t="shared" si="32"/>
        <v/>
      </c>
      <c r="D225" t="str">
        <f t="shared" si="33"/>
        <v>""                =&gt; "",</v>
      </c>
      <c r="E225" t="str">
        <f t="shared" si="34"/>
        <v>{!! trans("view_larevel.")!!}</v>
      </c>
      <c r="F225" t="str">
        <f t="shared" si="35"/>
        <v>trans("view_larevel.")</v>
      </c>
    </row>
    <row r="226" spans="3:6" x14ac:dyDescent="0.25">
      <c r="C226" t="str">
        <f t="shared" si="32"/>
        <v/>
      </c>
      <c r="D226" t="str">
        <f t="shared" si="33"/>
        <v>""                =&gt; "",</v>
      </c>
      <c r="E226" t="str">
        <f t="shared" si="34"/>
        <v>{!! trans("view_larevel.")!!}</v>
      </c>
      <c r="F226" t="str">
        <f t="shared" si="35"/>
        <v>trans("view_larevel.")</v>
      </c>
    </row>
    <row r="227" spans="3:6" x14ac:dyDescent="0.25">
      <c r="C227" t="str">
        <f t="shared" si="32"/>
        <v/>
      </c>
      <c r="D227" t="str">
        <f t="shared" si="33"/>
        <v>""                =&gt; "",</v>
      </c>
      <c r="E227" t="str">
        <f t="shared" si="34"/>
        <v>{!! trans("view_larevel.")!!}</v>
      </c>
      <c r="F227" t="str">
        <f t="shared" si="35"/>
        <v>trans("view_larevel.")</v>
      </c>
    </row>
    <row r="228" spans="3:6" x14ac:dyDescent="0.25">
      <c r="C228" t="str">
        <f t="shared" si="32"/>
        <v/>
      </c>
      <c r="D228" t="str">
        <f t="shared" si="33"/>
        <v>""                =&gt; "",</v>
      </c>
      <c r="E228" t="str">
        <f t="shared" si="34"/>
        <v>{!! trans("view_larevel.")!!}</v>
      </c>
      <c r="F228" t="str">
        <f t="shared" si="35"/>
        <v>trans("view_larevel.")</v>
      </c>
    </row>
    <row r="229" spans="3:6" x14ac:dyDescent="0.25">
      <c r="C229" t="str">
        <f t="shared" si="32"/>
        <v/>
      </c>
      <c r="D229" t="str">
        <f t="shared" si="33"/>
        <v>""                =&gt; "",</v>
      </c>
      <c r="E229" t="str">
        <f t="shared" si="34"/>
        <v>{!! trans("view_larevel.")!!}</v>
      </c>
      <c r="F229" t="str">
        <f t="shared" si="35"/>
        <v>trans("view_larevel.")</v>
      </c>
    </row>
    <row r="230" spans="3:6" x14ac:dyDescent="0.25">
      <c r="C230" t="str">
        <f t="shared" si="32"/>
        <v/>
      </c>
      <c r="D230" t="str">
        <f t="shared" si="33"/>
        <v>""                =&gt; "",</v>
      </c>
      <c r="E230" t="str">
        <f t="shared" si="34"/>
        <v>{!! trans("view_larevel.")!!}</v>
      </c>
      <c r="F230" t="str">
        <f t="shared" si="35"/>
        <v>trans("view_larevel.")</v>
      </c>
    </row>
    <row r="231" spans="3:6" x14ac:dyDescent="0.25">
      <c r="C231" t="str">
        <f t="shared" si="32"/>
        <v/>
      </c>
      <c r="D231" t="str">
        <f t="shared" si="33"/>
        <v>""                =&gt; "",</v>
      </c>
      <c r="E231" t="str">
        <f t="shared" si="34"/>
        <v>{!! trans("view_larevel.")!!}</v>
      </c>
      <c r="F231" t="str">
        <f t="shared" si="35"/>
        <v>trans("view_larevel.")</v>
      </c>
    </row>
    <row r="232" spans="3:6" x14ac:dyDescent="0.25">
      <c r="C232" t="str">
        <f t="shared" si="32"/>
        <v/>
      </c>
      <c r="D232" t="str">
        <f t="shared" si="33"/>
        <v>""                =&gt; "",</v>
      </c>
      <c r="E232" t="str">
        <f t="shared" si="34"/>
        <v>{!! trans("view_larevel.")!!}</v>
      </c>
      <c r="F232" t="str">
        <f t="shared" si="35"/>
        <v>trans("view_larevel.")</v>
      </c>
    </row>
    <row r="233" spans="3:6" x14ac:dyDescent="0.25">
      <c r="C233" t="str">
        <f t="shared" si="32"/>
        <v/>
      </c>
      <c r="D233" t="str">
        <f t="shared" si="33"/>
        <v>""                =&gt; "",</v>
      </c>
      <c r="E233" t="str">
        <f t="shared" si="34"/>
        <v>{!! trans("view_larevel.")!!}</v>
      </c>
      <c r="F233" t="str">
        <f t="shared" si="35"/>
        <v>trans("view_larevel.")</v>
      </c>
    </row>
    <row r="234" spans="3:6" x14ac:dyDescent="0.25">
      <c r="C234" t="str">
        <f t="shared" si="32"/>
        <v/>
      </c>
      <c r="D234" t="str">
        <f t="shared" si="33"/>
        <v>""                =&gt; "",</v>
      </c>
      <c r="E234" t="str">
        <f t="shared" si="34"/>
        <v>{!! trans("view_larevel.")!!}</v>
      </c>
      <c r="F234" t="str">
        <f t="shared" si="35"/>
        <v>trans("view_larevel.")</v>
      </c>
    </row>
    <row r="235" spans="3:6" x14ac:dyDescent="0.25">
      <c r="C235" t="str">
        <f t="shared" si="32"/>
        <v/>
      </c>
      <c r="D235" t="str">
        <f t="shared" si="33"/>
        <v>""                =&gt; "",</v>
      </c>
      <c r="E235" t="str">
        <f t="shared" si="34"/>
        <v>{!! trans("view_larevel.")!!}</v>
      </c>
      <c r="F235" t="str">
        <f t="shared" si="35"/>
        <v>trans("view_larevel.")</v>
      </c>
    </row>
    <row r="236" spans="3:6" x14ac:dyDescent="0.25">
      <c r="C236" t="str">
        <f t="shared" si="32"/>
        <v/>
      </c>
      <c r="D236" t="str">
        <f t="shared" si="33"/>
        <v>""                =&gt; "",</v>
      </c>
      <c r="E236" t="str">
        <f t="shared" si="34"/>
        <v>{!! trans("view_larevel.")!!}</v>
      </c>
      <c r="F236" t="str">
        <f t="shared" si="35"/>
        <v>trans("view_larevel.")</v>
      </c>
    </row>
    <row r="237" spans="3:6" x14ac:dyDescent="0.25">
      <c r="C237" t="str">
        <f t="shared" si="32"/>
        <v/>
      </c>
      <c r="D237" t="str">
        <f t="shared" si="33"/>
        <v>""                =&gt; "",</v>
      </c>
      <c r="E237" t="str">
        <f t="shared" si="34"/>
        <v>{!! trans("view_larevel.")!!}</v>
      </c>
      <c r="F237" t="str">
        <f t="shared" si="35"/>
        <v>trans("view_larevel.")</v>
      </c>
    </row>
    <row r="238" spans="3:6" x14ac:dyDescent="0.25">
      <c r="C238" t="str">
        <f t="shared" si="32"/>
        <v/>
      </c>
      <c r="D238" t="str">
        <f t="shared" si="33"/>
        <v>""                =&gt; "",</v>
      </c>
      <c r="E238" t="str">
        <f t="shared" si="34"/>
        <v>{!! trans("view_larevel.")!!}</v>
      </c>
      <c r="F238" t="str">
        <f t="shared" si="35"/>
        <v>trans("view_larevel.")</v>
      </c>
    </row>
    <row r="239" spans="3:6" x14ac:dyDescent="0.25">
      <c r="C239" t="str">
        <f t="shared" si="32"/>
        <v/>
      </c>
      <c r="D239" t="str">
        <f t="shared" si="33"/>
        <v>""                =&gt; "",</v>
      </c>
      <c r="E239" t="str">
        <f t="shared" si="34"/>
        <v>{!! trans("view_larevel.")!!}</v>
      </c>
      <c r="F239" t="str">
        <f t="shared" si="35"/>
        <v>trans("view_larevel.")</v>
      </c>
    </row>
    <row r="240" spans="3:6" x14ac:dyDescent="0.25">
      <c r="C240" t="str">
        <f t="shared" si="32"/>
        <v/>
      </c>
      <c r="D240" t="str">
        <f t="shared" si="33"/>
        <v>""                =&gt; "",</v>
      </c>
      <c r="E240" t="str">
        <f t="shared" si="34"/>
        <v>{!! trans("view_larevel.")!!}</v>
      </c>
      <c r="F240" t="str">
        <f t="shared" si="35"/>
        <v>trans("view_larevel.")</v>
      </c>
    </row>
    <row r="241" spans="3:6" x14ac:dyDescent="0.25">
      <c r="C241" t="str">
        <f t="shared" si="32"/>
        <v/>
      </c>
      <c r="D241" t="str">
        <f t="shared" si="33"/>
        <v>""                =&gt; "",</v>
      </c>
      <c r="E241" t="str">
        <f t="shared" si="34"/>
        <v>{!! trans("view_larevel.")!!}</v>
      </c>
      <c r="F241" t="str">
        <f t="shared" si="35"/>
        <v>trans("view_larevel.")</v>
      </c>
    </row>
    <row r="242" spans="3:6" x14ac:dyDescent="0.25">
      <c r="C242" t="str">
        <f t="shared" si="32"/>
        <v/>
      </c>
      <c r="D242" t="str">
        <f t="shared" si="33"/>
        <v>""                =&gt; "",</v>
      </c>
      <c r="E242" t="str">
        <f t="shared" si="34"/>
        <v>{!! trans("view_larevel.")!!}</v>
      </c>
      <c r="F242" t="str">
        <f t="shared" si="35"/>
        <v>trans("view_larevel.")</v>
      </c>
    </row>
    <row r="243" spans="3:6" x14ac:dyDescent="0.25">
      <c r="C243" t="str">
        <f t="shared" si="32"/>
        <v/>
      </c>
      <c r="D243" t="str">
        <f t="shared" si="33"/>
        <v>""                =&gt; "",</v>
      </c>
      <c r="E243" t="str">
        <f t="shared" si="34"/>
        <v>{!! trans("view_larevel.")!!}</v>
      </c>
      <c r="F243" t="str">
        <f t="shared" si="35"/>
        <v>trans("view_larevel.")</v>
      </c>
    </row>
    <row r="244" spans="3:6" x14ac:dyDescent="0.25">
      <c r="C244" t="str">
        <f t="shared" si="32"/>
        <v/>
      </c>
      <c r="D244" t="str">
        <f t="shared" si="33"/>
        <v>""                =&gt; "",</v>
      </c>
      <c r="E244" t="str">
        <f t="shared" si="34"/>
        <v>{!! trans("view_larevel.")!!}</v>
      </c>
      <c r="F244" t="str">
        <f t="shared" si="35"/>
        <v>trans("view_larevel.")</v>
      </c>
    </row>
    <row r="245" spans="3:6" x14ac:dyDescent="0.25">
      <c r="C245" t="str">
        <f t="shared" si="32"/>
        <v/>
      </c>
      <c r="D245" t="str">
        <f t="shared" si="33"/>
        <v>""                =&gt; "",</v>
      </c>
      <c r="E245" t="str">
        <f t="shared" si="34"/>
        <v>{!! trans("view_larevel.")!!}</v>
      </c>
      <c r="F245" t="str">
        <f t="shared" si="35"/>
        <v>trans("view_larevel.")</v>
      </c>
    </row>
    <row r="246" spans="3:6" x14ac:dyDescent="0.25">
      <c r="C246" t="str">
        <f t="shared" si="32"/>
        <v/>
      </c>
      <c r="D246" t="str">
        <f t="shared" si="33"/>
        <v>""                =&gt; "",</v>
      </c>
      <c r="E246" t="str">
        <f t="shared" si="34"/>
        <v>{!! trans("view_larevel.")!!}</v>
      </c>
      <c r="F246" t="str">
        <f t="shared" si="35"/>
        <v>trans("view_larevel.")</v>
      </c>
    </row>
    <row r="247" spans="3:6" x14ac:dyDescent="0.25">
      <c r="C247" t="str">
        <f t="shared" si="32"/>
        <v/>
      </c>
      <c r="D247" t="str">
        <f t="shared" si="33"/>
        <v>""                =&gt; "",</v>
      </c>
      <c r="E247" t="str">
        <f t="shared" si="34"/>
        <v>{!! trans("view_larevel.")!!}</v>
      </c>
      <c r="F247" t="str">
        <f t="shared" si="35"/>
        <v>trans("view_larevel.")</v>
      </c>
    </row>
    <row r="248" spans="3:6" x14ac:dyDescent="0.25">
      <c r="C248" t="str">
        <f t="shared" si="32"/>
        <v/>
      </c>
      <c r="D248" t="str">
        <f t="shared" si="33"/>
        <v>""                =&gt; "",</v>
      </c>
      <c r="E248" t="str">
        <f t="shared" si="34"/>
        <v>{!! trans("view_larevel.")!!}</v>
      </c>
      <c r="F248" t="str">
        <f t="shared" si="35"/>
        <v>trans("view_larevel.")</v>
      </c>
    </row>
    <row r="249" spans="3:6" x14ac:dyDescent="0.25">
      <c r="C249" t="str">
        <f t="shared" si="32"/>
        <v/>
      </c>
      <c r="D249" t="str">
        <f t="shared" si="33"/>
        <v>""                =&gt; "",</v>
      </c>
      <c r="E249" t="str">
        <f t="shared" si="34"/>
        <v>{!! trans("view_larevel.")!!}</v>
      </c>
      <c r="F249" t="str">
        <f t="shared" si="35"/>
        <v>trans("view_larevel.")</v>
      </c>
    </row>
    <row r="250" spans="3:6" x14ac:dyDescent="0.25">
      <c r="C250" t="str">
        <f t="shared" si="32"/>
        <v/>
      </c>
      <c r="D250" t="str">
        <f t="shared" si="33"/>
        <v>""                =&gt; "",</v>
      </c>
      <c r="E250" t="str">
        <f t="shared" si="34"/>
        <v>{!! trans("view_larevel.")!!}</v>
      </c>
      <c r="F250" t="str">
        <f t="shared" si="35"/>
        <v>trans("view_larevel.")</v>
      </c>
    </row>
    <row r="251" spans="3:6" x14ac:dyDescent="0.25">
      <c r="C251" t="str">
        <f t="shared" si="32"/>
        <v/>
      </c>
      <c r="D251" t="str">
        <f t="shared" si="33"/>
        <v>""                =&gt; "",</v>
      </c>
      <c r="E251" t="str">
        <f t="shared" si="34"/>
        <v>{!! trans("view_larevel.")!!}</v>
      </c>
      <c r="F251" t="str">
        <f t="shared" si="35"/>
        <v>trans("view_larevel.")</v>
      </c>
    </row>
    <row r="252" spans="3:6" x14ac:dyDescent="0.25">
      <c r="C252" t="str">
        <f t="shared" si="32"/>
        <v/>
      </c>
      <c r="D252" t="str">
        <f t="shared" si="33"/>
        <v>""                =&gt; "",</v>
      </c>
      <c r="E252" t="str">
        <f t="shared" si="34"/>
        <v>{!! trans("view_larevel.")!!}</v>
      </c>
      <c r="F252" t="str">
        <f t="shared" si="35"/>
        <v>trans("view_larevel.")</v>
      </c>
    </row>
    <row r="253" spans="3:6" x14ac:dyDescent="0.25">
      <c r="C253" t="str">
        <f t="shared" si="32"/>
        <v/>
      </c>
      <c r="D253" t="str">
        <f t="shared" si="33"/>
        <v>""                =&gt; "",</v>
      </c>
      <c r="E253" t="str">
        <f t="shared" si="34"/>
        <v>{!! trans("view_larevel.")!!}</v>
      </c>
      <c r="F253" t="str">
        <f t="shared" si="35"/>
        <v>trans("view_larevel.")</v>
      </c>
    </row>
    <row r="254" spans="3:6" x14ac:dyDescent="0.25">
      <c r="C254" t="str">
        <f t="shared" si="32"/>
        <v/>
      </c>
      <c r="D254" t="str">
        <f t="shared" si="33"/>
        <v>""                =&gt; "",</v>
      </c>
      <c r="E254" t="str">
        <f t="shared" si="34"/>
        <v>{!! trans("view_larevel.")!!}</v>
      </c>
      <c r="F254" t="str">
        <f t="shared" si="35"/>
        <v>trans("view_larevel.")</v>
      </c>
    </row>
    <row r="255" spans="3:6" x14ac:dyDescent="0.25">
      <c r="C255" t="str">
        <f t="shared" si="32"/>
        <v/>
      </c>
      <c r="D255" t="str">
        <f t="shared" si="33"/>
        <v>""                =&gt; "",</v>
      </c>
      <c r="E255" t="str">
        <f t="shared" si="34"/>
        <v>{!! trans("view_larevel.")!!}</v>
      </c>
      <c r="F255" t="str">
        <f t="shared" si="35"/>
        <v>trans("view_larevel.")</v>
      </c>
    </row>
    <row r="256" spans="3:6" x14ac:dyDescent="0.25">
      <c r="C256" t="str">
        <f t="shared" si="32"/>
        <v/>
      </c>
      <c r="D256" t="str">
        <f t="shared" si="33"/>
        <v>""                =&gt; "",</v>
      </c>
      <c r="E256" t="str">
        <f t="shared" si="34"/>
        <v>{!! trans("view_larevel.")!!}</v>
      </c>
      <c r="F256" t="str">
        <f t="shared" si="35"/>
        <v>trans("view_larevel.")</v>
      </c>
    </row>
    <row r="257" spans="3:6" x14ac:dyDescent="0.25">
      <c r="C257" t="str">
        <f t="shared" si="32"/>
        <v/>
      </c>
      <c r="D257" t="str">
        <f t="shared" si="33"/>
        <v>""                =&gt; "",</v>
      </c>
      <c r="E257" t="str">
        <f t="shared" si="34"/>
        <v>{!! trans("view_larevel.")!!}</v>
      </c>
      <c r="F257" t="str">
        <f t="shared" si="35"/>
        <v>trans("view_larevel.")</v>
      </c>
    </row>
    <row r="258" spans="3:6" x14ac:dyDescent="0.25">
      <c r="C258" t="str">
        <f t="shared" si="32"/>
        <v/>
      </c>
      <c r="D258" t="str">
        <f t="shared" si="33"/>
        <v>""                =&gt; "",</v>
      </c>
      <c r="E258" t="str">
        <f t="shared" si="34"/>
        <v>{!! trans("view_larevel.")!!}</v>
      </c>
      <c r="F258" t="str">
        <f t="shared" si="35"/>
        <v>trans("view_larevel.")</v>
      </c>
    </row>
    <row r="259" spans="3:6" x14ac:dyDescent="0.25">
      <c r="C259" t="str">
        <f t="shared" si="32"/>
        <v/>
      </c>
      <c r="D259" t="str">
        <f t="shared" si="33"/>
        <v>""                =&gt; "",</v>
      </c>
      <c r="E259" t="str">
        <f t="shared" si="34"/>
        <v>{!! trans("view_larevel.")!!}</v>
      </c>
      <c r="F259" t="str">
        <f t="shared" si="35"/>
        <v>trans("view_larevel.")</v>
      </c>
    </row>
    <row r="260" spans="3:6" x14ac:dyDescent="0.25">
      <c r="C260" t="str">
        <f t="shared" si="32"/>
        <v/>
      </c>
      <c r="D260" t="str">
        <f t="shared" si="33"/>
        <v>""                =&gt; "",</v>
      </c>
      <c r="E260" t="str">
        <f t="shared" si="34"/>
        <v>{!! trans("view_larevel.")!!}</v>
      </c>
      <c r="F260" t="str">
        <f t="shared" si="35"/>
        <v>trans("view_larevel.")</v>
      </c>
    </row>
    <row r="261" spans="3:6" x14ac:dyDescent="0.25">
      <c r="C261" t="str">
        <f t="shared" si="32"/>
        <v/>
      </c>
      <c r="D261" t="str">
        <f t="shared" si="33"/>
        <v>""                =&gt; "",</v>
      </c>
      <c r="E261" t="str">
        <f t="shared" si="34"/>
        <v>{!! trans("view_larevel.")!!}</v>
      </c>
      <c r="F261" t="str">
        <f t="shared" si="35"/>
        <v>trans("view_larevel.")</v>
      </c>
    </row>
    <row r="262" spans="3:6" x14ac:dyDescent="0.25">
      <c r="C262" t="str">
        <f t="shared" si="32"/>
        <v/>
      </c>
      <c r="D262" t="str">
        <f t="shared" si="33"/>
        <v>""                =&gt; "",</v>
      </c>
      <c r="E262" t="str">
        <f t="shared" si="34"/>
        <v>{!! trans("view_larevel.")!!}</v>
      </c>
      <c r="F262" t="str">
        <f t="shared" si="35"/>
        <v>trans("view_larevel.")</v>
      </c>
    </row>
    <row r="263" spans="3:6" x14ac:dyDescent="0.25">
      <c r="C263" t="str">
        <f t="shared" si="32"/>
        <v/>
      </c>
      <c r="D263" t="str">
        <f t="shared" si="33"/>
        <v>""                =&gt; "",</v>
      </c>
      <c r="E263" t="str">
        <f t="shared" si="34"/>
        <v>{!! trans("view_larevel.")!!}</v>
      </c>
      <c r="F263" t="str">
        <f t="shared" si="35"/>
        <v>trans("view_larevel.")</v>
      </c>
    </row>
    <row r="264" spans="3:6" x14ac:dyDescent="0.25">
      <c r="C264" t="str">
        <f t="shared" si="32"/>
        <v/>
      </c>
      <c r="D264" t="str">
        <f t="shared" si="33"/>
        <v>""                =&gt; "",</v>
      </c>
      <c r="E264" t="str">
        <f t="shared" si="34"/>
        <v>{!! trans("view_larevel.")!!}</v>
      </c>
      <c r="F264" t="str">
        <f t="shared" si="35"/>
        <v>trans("view_larevel.")</v>
      </c>
    </row>
    <row r="265" spans="3:6" x14ac:dyDescent="0.25">
      <c r="C265" t="str">
        <f t="shared" si="32"/>
        <v/>
      </c>
      <c r="D265" t="str">
        <f t="shared" si="33"/>
        <v>""                =&gt; "",</v>
      </c>
      <c r="E265" t="str">
        <f t="shared" si="34"/>
        <v>{!! trans("view_larevel.")!!}</v>
      </c>
      <c r="F265" t="str">
        <f t="shared" si="35"/>
        <v>trans("view_larevel.")</v>
      </c>
    </row>
    <row r="266" spans="3:6" x14ac:dyDescent="0.25">
      <c r="C266" t="str">
        <f t="shared" si="32"/>
        <v/>
      </c>
      <c r="D266" t="str">
        <f t="shared" si="33"/>
        <v>""                =&gt; "",</v>
      </c>
      <c r="E266" t="str">
        <f t="shared" si="34"/>
        <v>{!! trans("view_larevel.")!!}</v>
      </c>
      <c r="F266" t="str">
        <f t="shared" si="35"/>
        <v>trans("view_larevel.")</v>
      </c>
    </row>
    <row r="267" spans="3:6" x14ac:dyDescent="0.25">
      <c r="C267" t="str">
        <f t="shared" si="32"/>
        <v/>
      </c>
      <c r="D267" t="str">
        <f t="shared" si="33"/>
        <v>""                =&gt; "",</v>
      </c>
      <c r="E267" t="str">
        <f t="shared" si="34"/>
        <v>{!! trans("view_larevel.")!!}</v>
      </c>
      <c r="F267" t="str">
        <f t="shared" si="35"/>
        <v>trans("view_larevel.")</v>
      </c>
    </row>
    <row r="268" spans="3:6" x14ac:dyDescent="0.25">
      <c r="C268" t="str">
        <f t="shared" si="32"/>
        <v/>
      </c>
      <c r="D268" t="str">
        <f t="shared" si="33"/>
        <v>""                =&gt; "",</v>
      </c>
      <c r="E268" t="str">
        <f t="shared" si="34"/>
        <v>{!! trans("view_larevel.")!!}</v>
      </c>
      <c r="F268" t="str">
        <f t="shared" si="35"/>
        <v>trans("view_larevel.")</v>
      </c>
    </row>
    <row r="269" spans="3:6" x14ac:dyDescent="0.25">
      <c r="C269" t="str">
        <f t="shared" si="32"/>
        <v/>
      </c>
      <c r="D269" t="str">
        <f t="shared" si="33"/>
        <v>""                =&gt; "",</v>
      </c>
      <c r="E269" t="str">
        <f t="shared" si="34"/>
        <v>{!! trans("view_larevel.")!!}</v>
      </c>
      <c r="F269" t="str">
        <f t="shared" si="35"/>
        <v>trans("view_larevel.")</v>
      </c>
    </row>
    <row r="270" spans="3:6" x14ac:dyDescent="0.25">
      <c r="C270" t="str">
        <f t="shared" si="32"/>
        <v/>
      </c>
      <c r="D270" t="str">
        <f t="shared" si="33"/>
        <v>""                =&gt; "",</v>
      </c>
      <c r="E270" t="str">
        <f t="shared" si="34"/>
        <v>{!! trans("view_larevel.")!!}</v>
      </c>
      <c r="F270" t="str">
        <f t="shared" si="35"/>
        <v>trans("view_larevel.")</v>
      </c>
    </row>
    <row r="271" spans="3:6" x14ac:dyDescent="0.25">
      <c r="C271" t="str">
        <f t="shared" si="32"/>
        <v/>
      </c>
      <c r="D271" t="str">
        <f t="shared" si="33"/>
        <v>""                =&gt; "",</v>
      </c>
      <c r="E271" t="str">
        <f t="shared" si="34"/>
        <v>{!! trans("view_larevel.")!!}</v>
      </c>
      <c r="F271" t="str">
        <f t="shared" si="35"/>
        <v>trans("view_larevel.")</v>
      </c>
    </row>
    <row r="272" spans="3:6" x14ac:dyDescent="0.25">
      <c r="C272" t="str">
        <f t="shared" si="32"/>
        <v/>
      </c>
      <c r="D272" t="str">
        <f t="shared" si="33"/>
        <v>""                =&gt; "",</v>
      </c>
      <c r="E272" t="str">
        <f t="shared" si="34"/>
        <v>{!! trans("view_larevel.")!!}</v>
      </c>
      <c r="F272" t="str">
        <f t="shared" si="35"/>
        <v>trans("view_larevel.")</v>
      </c>
    </row>
    <row r="273" spans="3:6" x14ac:dyDescent="0.25">
      <c r="C273" t="str">
        <f t="shared" si="32"/>
        <v/>
      </c>
      <c r="D273" t="str">
        <f t="shared" si="33"/>
        <v>""                =&gt; "",</v>
      </c>
      <c r="E273" t="str">
        <f t="shared" si="34"/>
        <v>{!! trans("view_larevel.")!!}</v>
      </c>
      <c r="F273" t="str">
        <f t="shared" si="35"/>
        <v>trans("view_larevel.")</v>
      </c>
    </row>
    <row r="274" spans="3:6" x14ac:dyDescent="0.25">
      <c r="C274" t="str">
        <f t="shared" si="32"/>
        <v/>
      </c>
      <c r="D274" t="str">
        <f t="shared" si="33"/>
        <v>""                =&gt; "",</v>
      </c>
      <c r="E274" t="str">
        <f t="shared" si="34"/>
        <v>{!! trans("view_larevel.")!!}</v>
      </c>
      <c r="F274" t="str">
        <f t="shared" si="35"/>
        <v>trans("view_larevel.")</v>
      </c>
    </row>
    <row r="275" spans="3:6" x14ac:dyDescent="0.25">
      <c r="C275" t="str">
        <f t="shared" si="32"/>
        <v/>
      </c>
      <c r="D275" t="str">
        <f t="shared" si="33"/>
        <v>""                =&gt; "",</v>
      </c>
      <c r="E275" t="str">
        <f t="shared" si="34"/>
        <v>{!! trans("view_larevel.")!!}</v>
      </c>
      <c r="F275" t="str">
        <f t="shared" si="35"/>
        <v>trans("view_larevel.")</v>
      </c>
    </row>
    <row r="276" spans="3:6" x14ac:dyDescent="0.25">
      <c r="C276" t="str">
        <f t="shared" si="32"/>
        <v/>
      </c>
      <c r="D276" t="str">
        <f t="shared" si="33"/>
        <v>""                =&gt; "",</v>
      </c>
      <c r="E276" t="str">
        <f t="shared" si="34"/>
        <v>{!! trans("view_larevel.")!!}</v>
      </c>
      <c r="F276" t="str">
        <f t="shared" si="35"/>
        <v>trans("view_larevel.")</v>
      </c>
    </row>
    <row r="277" spans="3:6" x14ac:dyDescent="0.25">
      <c r="C277" t="str">
        <f t="shared" si="32"/>
        <v/>
      </c>
      <c r="D277" t="str">
        <f t="shared" si="33"/>
        <v>""                =&gt; "",</v>
      </c>
      <c r="E277" t="str">
        <f t="shared" si="34"/>
        <v>{!! trans("view_larevel.")!!}</v>
      </c>
      <c r="F277" t="str">
        <f t="shared" si="35"/>
        <v>trans("view_larevel.")</v>
      </c>
    </row>
    <row r="278" spans="3:6" x14ac:dyDescent="0.25">
      <c r="C278" t="str">
        <f t="shared" si="32"/>
        <v/>
      </c>
      <c r="D278" t="str">
        <f t="shared" si="33"/>
        <v>""                =&gt; "",</v>
      </c>
      <c r="E278" t="str">
        <f t="shared" si="34"/>
        <v>{!! trans("view_larevel.")!!}</v>
      </c>
      <c r="F278" t="str">
        <f t="shared" si="35"/>
        <v>trans("view_larevel.")</v>
      </c>
    </row>
    <row r="279" spans="3:6" x14ac:dyDescent="0.25">
      <c r="C279" t="str">
        <f t="shared" si="32"/>
        <v/>
      </c>
      <c r="D279" t="str">
        <f t="shared" si="33"/>
        <v>""                =&gt; "",</v>
      </c>
      <c r="E279" t="str">
        <f t="shared" si="34"/>
        <v>{!! trans("view_larevel.")!!}</v>
      </c>
      <c r="F279" t="str">
        <f t="shared" si="35"/>
        <v>trans("view_larevel.")</v>
      </c>
    </row>
    <row r="280" spans="3:6" x14ac:dyDescent="0.25">
      <c r="C280" t="str">
        <f t="shared" ref="C280:C281" si="36">SUBSTITUTE(B280," ","")</f>
        <v/>
      </c>
      <c r="D280" t="str">
        <f t="shared" ref="D280:D281" si="37">""""&amp;LOWER(C280)&amp;"""                =&gt; """&amp;B280&amp;""","</f>
        <v>""                =&gt; "",</v>
      </c>
      <c r="E280" t="str">
        <f t="shared" ref="E280:E281" si="38">"{!! trans(""view_larevel."&amp;LOWER(C280)&amp;""")!!}"</f>
        <v>{!! trans("view_larevel.")!!}</v>
      </c>
      <c r="F280" t="str">
        <f t="shared" ref="F280:F281" si="39">"trans(""view_larevel."&amp;LOWER(C280)&amp;""")"</f>
        <v>trans("view_larevel.")</v>
      </c>
    </row>
    <row r="281" spans="3:6" x14ac:dyDescent="0.25">
      <c r="C281" t="str">
        <f t="shared" si="36"/>
        <v/>
      </c>
      <c r="D281" t="str">
        <f t="shared" si="37"/>
        <v>""                =&gt; "",</v>
      </c>
      <c r="E281" t="str">
        <f t="shared" si="38"/>
        <v>{!! trans("view_larevel.")!!}</v>
      </c>
      <c r="F281" t="str">
        <f t="shared" si="39"/>
        <v>trans("view_larevel.")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"/>
  <sheetViews>
    <sheetView workbookViewId="0">
      <selection activeCell="B1" sqref="B1:C54"/>
    </sheetView>
  </sheetViews>
  <sheetFormatPr baseColWidth="10" defaultRowHeight="15" x14ac:dyDescent="0.25"/>
  <cols>
    <col min="2" max="2" width="41.140625" bestFit="1" customWidth="1"/>
  </cols>
  <sheetData>
    <row r="1" spans="2:3" x14ac:dyDescent="0.25">
      <c r="B1" t="s">
        <v>115</v>
      </c>
      <c r="C1" s="7" t="s">
        <v>191</v>
      </c>
    </row>
    <row r="2" spans="2:3" x14ac:dyDescent="0.25">
      <c r="B2" t="s">
        <v>116</v>
      </c>
      <c r="C2" s="7" t="s">
        <v>117</v>
      </c>
    </row>
    <row r="3" spans="2:3" x14ac:dyDescent="0.25">
      <c r="B3" t="s">
        <v>118</v>
      </c>
      <c r="C3" s="7" t="s">
        <v>119</v>
      </c>
    </row>
    <row r="4" spans="2:3" x14ac:dyDescent="0.25">
      <c r="B4" t="s">
        <v>120</v>
      </c>
      <c r="C4" s="7" t="s">
        <v>121</v>
      </c>
    </row>
    <row r="5" spans="2:3" x14ac:dyDescent="0.25">
      <c r="B5" t="s">
        <v>122</v>
      </c>
      <c r="C5" s="7" t="s">
        <v>123</v>
      </c>
    </row>
    <row r="6" spans="2:3" x14ac:dyDescent="0.25">
      <c r="B6" t="s">
        <v>124</v>
      </c>
      <c r="C6" s="7" t="s">
        <v>125</v>
      </c>
    </row>
    <row r="7" spans="2:3" x14ac:dyDescent="0.25">
      <c r="B7" t="s">
        <v>126</v>
      </c>
      <c r="C7" s="7" t="s">
        <v>192</v>
      </c>
    </row>
    <row r="8" spans="2:3" x14ac:dyDescent="0.25">
      <c r="B8" t="s">
        <v>127</v>
      </c>
      <c r="C8" s="7" t="s">
        <v>193</v>
      </c>
    </row>
    <row r="9" spans="2:3" x14ac:dyDescent="0.25">
      <c r="B9" t="s">
        <v>128</v>
      </c>
      <c r="C9" s="7" t="s">
        <v>194</v>
      </c>
    </row>
    <row r="10" spans="2:3" x14ac:dyDescent="0.25">
      <c r="B10" t="s">
        <v>129</v>
      </c>
      <c r="C10" s="7" t="s">
        <v>130</v>
      </c>
    </row>
    <row r="11" spans="2:3" x14ac:dyDescent="0.25">
      <c r="B11" t="s">
        <v>131</v>
      </c>
      <c r="C11" s="7" t="s">
        <v>195</v>
      </c>
    </row>
    <row r="12" spans="2:3" x14ac:dyDescent="0.25">
      <c r="B12" t="s">
        <v>132</v>
      </c>
      <c r="C12" s="7" t="s">
        <v>196</v>
      </c>
    </row>
    <row r="13" spans="2:3" x14ac:dyDescent="0.25">
      <c r="B13" t="s">
        <v>133</v>
      </c>
      <c r="C13" s="7" t="s">
        <v>134</v>
      </c>
    </row>
    <row r="14" spans="2:3" x14ac:dyDescent="0.25">
      <c r="B14" t="s">
        <v>135</v>
      </c>
      <c r="C14" s="7" t="s">
        <v>197</v>
      </c>
    </row>
    <row r="15" spans="2:3" x14ac:dyDescent="0.25">
      <c r="B15" t="s">
        <v>136</v>
      </c>
      <c r="C15" s="7" t="s">
        <v>198</v>
      </c>
    </row>
    <row r="16" spans="2:3" x14ac:dyDescent="0.25">
      <c r="B16" t="s">
        <v>137</v>
      </c>
      <c r="C16" s="7" t="s">
        <v>199</v>
      </c>
    </row>
    <row r="17" spans="2:3" x14ac:dyDescent="0.25">
      <c r="B17" t="s">
        <v>138</v>
      </c>
      <c r="C17" s="7" t="s">
        <v>139</v>
      </c>
    </row>
    <row r="18" spans="2:3" x14ac:dyDescent="0.25">
      <c r="B18" t="s">
        <v>137</v>
      </c>
      <c r="C18" s="7" t="s">
        <v>200</v>
      </c>
    </row>
    <row r="19" spans="2:3" x14ac:dyDescent="0.25">
      <c r="B19" t="s">
        <v>140</v>
      </c>
      <c r="C19" s="7" t="s">
        <v>141</v>
      </c>
    </row>
    <row r="20" spans="2:3" x14ac:dyDescent="0.25">
      <c r="B20" t="s">
        <v>142</v>
      </c>
      <c r="C20" s="7" t="s">
        <v>143</v>
      </c>
    </row>
    <row r="21" spans="2:3" x14ac:dyDescent="0.25">
      <c r="B21" t="s">
        <v>144</v>
      </c>
      <c r="C21" s="7" t="s">
        <v>145</v>
      </c>
    </row>
    <row r="22" spans="2:3" x14ac:dyDescent="0.25">
      <c r="B22" t="s">
        <v>146</v>
      </c>
      <c r="C22" s="7" t="s">
        <v>201</v>
      </c>
    </row>
    <row r="23" spans="2:3" x14ac:dyDescent="0.25">
      <c r="B23" t="s">
        <v>147</v>
      </c>
      <c r="C23" s="7" t="s">
        <v>148</v>
      </c>
    </row>
    <row r="24" spans="2:3" x14ac:dyDescent="0.25">
      <c r="B24" t="s">
        <v>149</v>
      </c>
      <c r="C24" s="7" t="s">
        <v>150</v>
      </c>
    </row>
    <row r="25" spans="2:3" x14ac:dyDescent="0.25">
      <c r="B25" t="s">
        <v>151</v>
      </c>
      <c r="C25" s="7" t="s">
        <v>152</v>
      </c>
    </row>
    <row r="26" spans="2:3" x14ac:dyDescent="0.25">
      <c r="B26" t="s">
        <v>153</v>
      </c>
      <c r="C26" s="7" t="s">
        <v>154</v>
      </c>
    </row>
    <row r="27" spans="2:3" x14ac:dyDescent="0.25">
      <c r="B27" t="s">
        <v>155</v>
      </c>
      <c r="C27" s="7" t="s">
        <v>156</v>
      </c>
    </row>
    <row r="28" spans="2:3" x14ac:dyDescent="0.25">
      <c r="B28" t="s">
        <v>157</v>
      </c>
      <c r="C28" s="7" t="s">
        <v>202</v>
      </c>
    </row>
    <row r="29" spans="2:3" x14ac:dyDescent="0.25">
      <c r="B29" t="s">
        <v>158</v>
      </c>
      <c r="C29" s="7" t="s">
        <v>159</v>
      </c>
    </row>
    <row r="30" spans="2:3" x14ac:dyDescent="0.25">
      <c r="B30" t="s">
        <v>160</v>
      </c>
      <c r="C30" s="7" t="s">
        <v>161</v>
      </c>
    </row>
    <row r="31" spans="2:3" x14ac:dyDescent="0.25">
      <c r="B31" t="s">
        <v>162</v>
      </c>
      <c r="C31" s="7" t="s">
        <v>163</v>
      </c>
    </row>
    <row r="32" spans="2:3" x14ac:dyDescent="0.25">
      <c r="B32" t="s">
        <v>164</v>
      </c>
      <c r="C32" s="7" t="s">
        <v>203</v>
      </c>
    </row>
    <row r="33" spans="2:3" x14ac:dyDescent="0.25">
      <c r="B33" t="s">
        <v>165</v>
      </c>
      <c r="C33" s="7" t="s">
        <v>166</v>
      </c>
    </row>
    <row r="34" spans="2:3" x14ac:dyDescent="0.25">
      <c r="B34" t="s">
        <v>167</v>
      </c>
      <c r="C34" s="7" t="s">
        <v>168</v>
      </c>
    </row>
    <row r="35" spans="2:3" x14ac:dyDescent="0.25">
      <c r="B35" t="s">
        <v>169</v>
      </c>
      <c r="C35" s="7" t="s">
        <v>204</v>
      </c>
    </row>
    <row r="36" spans="2:3" x14ac:dyDescent="0.25">
      <c r="B36" t="s">
        <v>170</v>
      </c>
      <c r="C36" s="7" t="s">
        <v>171</v>
      </c>
    </row>
    <row r="37" spans="2:3" x14ac:dyDescent="0.25">
      <c r="B37" t="s">
        <v>172</v>
      </c>
      <c r="C37" s="7" t="s">
        <v>173</v>
      </c>
    </row>
    <row r="38" spans="2:3" x14ac:dyDescent="0.25">
      <c r="B38" t="s">
        <v>174</v>
      </c>
      <c r="C38" s="7" t="s">
        <v>205</v>
      </c>
    </row>
    <row r="39" spans="2:3" x14ac:dyDescent="0.25">
      <c r="B39" t="s">
        <v>146</v>
      </c>
      <c r="C39" s="7" t="s">
        <v>201</v>
      </c>
    </row>
    <row r="40" spans="2:3" x14ac:dyDescent="0.25">
      <c r="B40" t="s">
        <v>147</v>
      </c>
      <c r="C40" s="7" t="s">
        <v>148</v>
      </c>
    </row>
    <row r="41" spans="2:3" x14ac:dyDescent="0.25">
      <c r="B41" t="s">
        <v>149</v>
      </c>
      <c r="C41" s="7" t="s">
        <v>150</v>
      </c>
    </row>
    <row r="42" spans="2:3" x14ac:dyDescent="0.25">
      <c r="B42" t="s">
        <v>151</v>
      </c>
      <c r="C42" s="7" t="s">
        <v>152</v>
      </c>
    </row>
    <row r="43" spans="2:3" x14ac:dyDescent="0.25">
      <c r="B43" t="s">
        <v>175</v>
      </c>
      <c r="C43" s="7" t="s">
        <v>176</v>
      </c>
    </row>
    <row r="44" spans="2:3" x14ac:dyDescent="0.25">
      <c r="B44" t="s">
        <v>177</v>
      </c>
      <c r="C44" s="7" t="s">
        <v>178</v>
      </c>
    </row>
    <row r="45" spans="2:3" x14ac:dyDescent="0.25">
      <c r="B45" t="s">
        <v>179</v>
      </c>
      <c r="C45" s="7" t="s">
        <v>180</v>
      </c>
    </row>
    <row r="46" spans="2:3" x14ac:dyDescent="0.25">
      <c r="B46" t="s">
        <v>165</v>
      </c>
      <c r="C46" s="7" t="s">
        <v>166</v>
      </c>
    </row>
    <row r="47" spans="2:3" x14ac:dyDescent="0.25">
      <c r="B47" t="s">
        <v>181</v>
      </c>
      <c r="C47" s="7" t="s">
        <v>182</v>
      </c>
    </row>
    <row r="48" spans="2:3" x14ac:dyDescent="0.25">
      <c r="B48" t="s">
        <v>183</v>
      </c>
      <c r="C48" s="7" t="s">
        <v>184</v>
      </c>
    </row>
    <row r="49" spans="2:3" x14ac:dyDescent="0.25">
      <c r="B49" t="s">
        <v>185</v>
      </c>
      <c r="C49" s="7" t="s">
        <v>186</v>
      </c>
    </row>
    <row r="50" spans="2:3" x14ac:dyDescent="0.25">
      <c r="B50" t="s">
        <v>126</v>
      </c>
      <c r="C50" s="7" t="s">
        <v>192</v>
      </c>
    </row>
    <row r="51" spans="2:3" x14ac:dyDescent="0.25">
      <c r="B51" t="s">
        <v>187</v>
      </c>
      <c r="C51" s="7" t="s">
        <v>206</v>
      </c>
    </row>
    <row r="52" spans="2:3" x14ac:dyDescent="0.25">
      <c r="B52" t="s">
        <v>188</v>
      </c>
      <c r="C52" s="7" t="s">
        <v>207</v>
      </c>
    </row>
    <row r="53" spans="2:3" x14ac:dyDescent="0.25">
      <c r="B53" t="s">
        <v>189</v>
      </c>
      <c r="C53" s="7" t="s">
        <v>208</v>
      </c>
    </row>
    <row r="54" spans="2:3" x14ac:dyDescent="0.25">
      <c r="B54" t="s">
        <v>172</v>
      </c>
      <c r="C54" s="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Wágner Alexánder Cadena Lastra</dc:creator>
  <cp:lastModifiedBy>Wágner Alexánder Cadena Lastra</cp:lastModifiedBy>
  <dcterms:created xsi:type="dcterms:W3CDTF">2016-03-03T05:00:43Z</dcterms:created>
  <dcterms:modified xsi:type="dcterms:W3CDTF">2016-03-08T14:58:30Z</dcterms:modified>
</cp:coreProperties>
</file>