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7235" windowHeight="7695"/>
  </bookViews>
  <sheets>
    <sheet name="Krycí list - oblast podpory B" sheetId="1" r:id="rId1"/>
    <sheet name="Příloha č.1 krycího listu" sheetId="4" r:id="rId2"/>
    <sheet name="Příloha č. 2 krycího listu" sheetId="5" r:id="rId3"/>
    <sheet name="List3" sheetId="3" state="hidden" r:id="rId4"/>
  </sheets>
  <calcPr calcId="145621"/>
</workbook>
</file>

<file path=xl/calcChain.xml><?xml version="1.0" encoding="utf-8"?>
<calcChain xmlns="http://schemas.openxmlformats.org/spreadsheetml/2006/main">
  <c r="Z3" i="5" l="1"/>
  <c r="Z3" i="4"/>
  <c r="L84" i="5" l="1"/>
  <c r="A72" i="5"/>
  <c r="A73" i="5" s="1"/>
  <c r="A74" i="5" s="1"/>
  <c r="A75" i="5" s="1"/>
  <c r="A76" i="5" s="1"/>
  <c r="A77" i="5" s="1"/>
  <c r="A78" i="5" s="1"/>
  <c r="A79" i="5" s="1"/>
  <c r="A80" i="5" s="1"/>
  <c r="A71" i="5"/>
  <c r="A59" i="5"/>
  <c r="A60" i="5" s="1"/>
  <c r="A61" i="5" s="1"/>
  <c r="A62" i="5" s="1"/>
  <c r="A63" i="5" s="1"/>
  <c r="A64" i="5" s="1"/>
  <c r="A65" i="5" s="1"/>
  <c r="A66" i="5" s="1"/>
  <c r="A67" i="5" s="1"/>
  <c r="A68" i="5" s="1"/>
  <c r="A48" i="5"/>
  <c r="A49" i="5" s="1"/>
  <c r="A50" i="5" s="1"/>
  <c r="A51" i="5" s="1"/>
  <c r="A52" i="5" s="1"/>
  <c r="A53" i="5" s="1"/>
  <c r="A54" i="5" s="1"/>
  <c r="A55" i="5" s="1"/>
  <c r="A56" i="5" s="1"/>
  <c r="A47" i="5"/>
  <c r="A35" i="5"/>
  <c r="A36" i="5" s="1"/>
  <c r="A37" i="5" s="1"/>
  <c r="A38" i="5" s="1"/>
  <c r="A39" i="5" s="1"/>
  <c r="A40" i="5" s="1"/>
  <c r="A41" i="5" s="1"/>
  <c r="A42" i="5" s="1"/>
  <c r="A43" i="5" s="1"/>
  <c r="A44" i="5" s="1"/>
  <c r="A24" i="5"/>
  <c r="A25" i="5" s="1"/>
  <c r="A26" i="5" s="1"/>
  <c r="A27" i="5" s="1"/>
  <c r="A28" i="5" s="1"/>
  <c r="A29" i="5" s="1"/>
  <c r="A30" i="5" s="1"/>
  <c r="A31" i="5" s="1"/>
  <c r="A32" i="5" s="1"/>
  <c r="A23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B140" i="4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39" i="4"/>
  <c r="B138" i="4"/>
  <c r="L87" i="4"/>
  <c r="A66" i="4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48" i="4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47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158" i="1" l="1"/>
  <c r="A148" i="1"/>
  <c r="A131" i="1"/>
  <c r="A114" i="1"/>
  <c r="A105" i="1"/>
  <c r="A94" i="1"/>
  <c r="A95" i="1"/>
  <c r="A96" i="1" s="1"/>
  <c r="A97" i="1" s="1"/>
  <c r="A98" i="1" s="1"/>
  <c r="A99" i="1" s="1"/>
  <c r="A100" i="1" s="1"/>
  <c r="A92" i="1"/>
  <c r="A85" i="1"/>
  <c r="A84" i="1"/>
  <c r="A77" i="1"/>
  <c r="A68" i="1"/>
  <c r="A69" i="1"/>
  <c r="A70" i="1" s="1"/>
  <c r="A71" i="1" s="1"/>
  <c r="A72" i="1" s="1"/>
  <c r="A73" i="1" s="1"/>
  <c r="A74" i="1" s="1"/>
  <c r="A67" i="1"/>
  <c r="A66" i="1"/>
  <c r="A54" i="1"/>
  <c r="A46" i="1"/>
  <c r="A34" i="1"/>
  <c r="A24" i="1"/>
  <c r="AC93" i="1" l="1"/>
  <c r="AC94" i="1"/>
  <c r="AC95" i="1"/>
  <c r="AC96" i="1"/>
  <c r="AC97" i="1"/>
  <c r="AC92" i="1"/>
  <c r="AC98" i="1" l="1"/>
  <c r="X122" i="1" s="1"/>
  <c r="X111" i="1" l="1"/>
  <c r="AC105" i="1" s="1"/>
  <c r="AC39" i="1" l="1"/>
  <c r="X39" i="1"/>
  <c r="X120" i="1" l="1"/>
  <c r="L148" i="1"/>
  <c r="A132" i="1"/>
  <c r="A133" i="1" s="1"/>
  <c r="A134" i="1" s="1"/>
  <c r="A135" i="1" s="1"/>
  <c r="A136" i="1" s="1"/>
  <c r="A137" i="1" s="1"/>
  <c r="A138" i="1" s="1"/>
  <c r="A139" i="1" s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06" i="1"/>
  <c r="A107" i="1" s="1"/>
  <c r="A108" i="1" s="1"/>
  <c r="A109" i="1" s="1"/>
  <c r="A110" i="1" s="1"/>
  <c r="A111" i="1" s="1"/>
  <c r="A93" i="1"/>
  <c r="A78" i="1"/>
  <c r="A79" i="1" s="1"/>
  <c r="A80" i="1" s="1"/>
  <c r="A55" i="1"/>
  <c r="A56" i="1" s="1"/>
  <c r="A57" i="1" s="1"/>
  <c r="A58" i="1" s="1"/>
  <c r="A59" i="1" s="1"/>
  <c r="A60" i="1" s="1"/>
  <c r="A61" i="1" s="1"/>
  <c r="A62" i="1" s="1"/>
  <c r="A63" i="1" s="1"/>
  <c r="A47" i="1"/>
  <c r="A48" i="1" s="1"/>
  <c r="A49" i="1" s="1"/>
  <c r="A50" i="1" s="1"/>
  <c r="A51" i="1" s="1"/>
  <c r="A35" i="1"/>
  <c r="A36" i="1" s="1"/>
  <c r="A37" i="1" s="1"/>
  <c r="A38" i="1" s="1"/>
  <c r="A39" i="1" s="1"/>
  <c r="A40" i="1" s="1"/>
  <c r="A41" i="1" s="1"/>
  <c r="A25" i="1"/>
  <c r="A26" i="1" s="1"/>
  <c r="A27" i="1" s="1"/>
  <c r="A19" i="1"/>
  <c r="A20" i="1" s="1"/>
  <c r="A21" i="1" s="1"/>
  <c r="X98" i="1" l="1"/>
  <c r="L158" i="1" l="1"/>
  <c r="X50" i="1" l="1"/>
  <c r="AC107" i="1"/>
  <c r="AC108" i="1" l="1"/>
  <c r="AC106" i="1"/>
  <c r="AC110" i="1"/>
  <c r="AC109" i="1"/>
  <c r="AC111" i="1" l="1"/>
</calcChain>
</file>

<file path=xl/sharedStrings.xml><?xml version="1.0" encoding="utf-8"?>
<sst xmlns="http://schemas.openxmlformats.org/spreadsheetml/2006/main" count="659" uniqueCount="310">
  <si>
    <t>ČÍSLO ŽÁDOSTI *</t>
  </si>
  <si>
    <t>Část A - Identifikační údaje</t>
  </si>
  <si>
    <t>IDENTIFIKACE ŽADATELE</t>
  </si>
  <si>
    <t>IDENTIFIKACE NEMOVITOSTI</t>
  </si>
  <si>
    <t>IDENTIFIKACE ZPRACOVATELE PROJEKTOVÉ DOKUMENTACE</t>
  </si>
  <si>
    <t>Autorizovaná osoba</t>
  </si>
  <si>
    <t>Energetický specialista</t>
  </si>
  <si>
    <t>TYP BUDOVY</t>
  </si>
  <si>
    <t>b.j.</t>
  </si>
  <si>
    <t>ano</t>
  </si>
  <si>
    <t>ne</t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</si>
  <si>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2</t>
    </r>
  </si>
  <si>
    <r>
      <t>kWh.m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</si>
  <si>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W.m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</si>
  <si>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r>
      <t>m</t>
    </r>
    <r>
      <rPr>
        <vertAlign val="superscript"/>
        <sz val="9"/>
        <color theme="1"/>
        <rFont val="Calibri"/>
        <family val="2"/>
        <charset val="238"/>
        <scheme val="minor"/>
      </rPr>
      <t>2</t>
    </r>
    <r>
      <rPr>
        <sz val="9"/>
        <color theme="1"/>
        <rFont val="Calibri"/>
        <family val="2"/>
        <charset val="238"/>
        <scheme val="minor"/>
      </rPr>
      <t>/m</t>
    </r>
    <r>
      <rPr>
        <vertAlign val="superscript"/>
        <sz val="9"/>
        <color theme="1"/>
        <rFont val="Calibri"/>
        <family val="2"/>
        <charset val="238"/>
        <scheme val="minor"/>
      </rPr>
      <t>3</t>
    </r>
  </si>
  <si>
    <t>listů</t>
  </si>
  <si>
    <t>C.1.1 - Kotel na biomasu s ruční dodávkou paliva</t>
  </si>
  <si>
    <t>C.1.2 - Kotel na biomasu se samočinnou dodávkou paliva</t>
  </si>
  <si>
    <t>C.1.3 - Krbová kamna na biomasu s teplovodním výměníkem s ruční dodávkou paliva a uzavřené krbové vložky s teplovodním výměníkem</t>
  </si>
  <si>
    <t>C.1.4 - Krbová kamna na biomasu s teplovodním výměníkem se samočinnou dodávkou paliva</t>
  </si>
  <si>
    <t>C.1.5 - Tepelné čerpadlo voda - voda</t>
  </si>
  <si>
    <t>C.1.6 - Tepelné čerpadlo země - voda</t>
  </si>
  <si>
    <t>C.1.7 - Tepelné čerpadlo vzduch - voda</t>
  </si>
  <si>
    <t>C.1.8 - Plynový kondenzační kotel</t>
  </si>
  <si>
    <t xml:space="preserve">1. Stěna vnější </t>
  </si>
  <si>
    <t xml:space="preserve">2. Střecha strmá se sklonem nad 45° </t>
  </si>
  <si>
    <t xml:space="preserve">3. Střecha plochá a šikmá se sklonem do 45° včetně </t>
  </si>
  <si>
    <t xml:space="preserve">4. Strop s podlahou nad venkovním prostorem </t>
  </si>
  <si>
    <t xml:space="preserve">5. Strop pod nevytápěnou půdou (se střechou bez tepelné izolace) </t>
  </si>
  <si>
    <t xml:space="preserve">6. Stěna k nevytápěné půdě (se střechou bez tepelné izolace) </t>
  </si>
  <si>
    <t xml:space="preserve">7. Podlaha a stěna vytápěného prostoru přilehlá k zemině </t>
  </si>
  <si>
    <t xml:space="preserve">8. Strop a stěna vnitřní z vytápěného k nevytápěnému prostoru </t>
  </si>
  <si>
    <t xml:space="preserve">9. Strop a stěna vnitřní z vytápěného k temperovanému prostoru </t>
  </si>
  <si>
    <t xml:space="preserve">10. Strop a stěna vnější z temperovaného prostoru k venkovnímu prostředí </t>
  </si>
  <si>
    <t xml:space="preserve">11. Podlaha a stěna temperovaného prostoru přilehlá k zemině </t>
  </si>
  <si>
    <t xml:space="preserve">12. Stěna mezi sousedními budovami </t>
  </si>
  <si>
    <t xml:space="preserve">13. Strop mezi prostory s rozdílem teplot do 10 °C včetně </t>
  </si>
  <si>
    <t xml:space="preserve">14. Stěna mezi prostory s rozdílem teplot do 10 °C včetně </t>
  </si>
  <si>
    <t xml:space="preserve">15. Strop vnitřní mezi prostory s rozdílem teplot do 5 °C včetně </t>
  </si>
  <si>
    <t xml:space="preserve">16. Stěna vnitřní mezi prostory s rozdílem teplot do 5 °C včetně </t>
  </si>
  <si>
    <t>1. Výplň otvoru ve vnější stěně a strmé střeše, z vytápěného prostoru do venkovního prostředí, kromě dveří</t>
  </si>
  <si>
    <t>2. Šikmá výplň otvoru se sklonem do 45°, z vytápěného prostoru do venkovního prostředí</t>
  </si>
  <si>
    <t>3. Dveřní výplň otvoru z vytápěného prostoru do venkovního prostředí (včetně rámu)</t>
  </si>
  <si>
    <t xml:space="preserve">4. Výplň otvoru vedoucí z vytápěného do temperovaného prostoru </t>
  </si>
  <si>
    <t xml:space="preserve">5. Výplň otvoru vedoucí z temperovaného prostoru do venkovního prostředí </t>
  </si>
  <si>
    <t>6. Šikmá výplň otvoru se sklonem do 45° vedoucí z temperovaného prostoru do venkovního prostředí</t>
  </si>
  <si>
    <t>7. Lehký obvodový plášť (LOP)</t>
  </si>
  <si>
    <t>SOLÁRNÍ TERMICKÝ SYSTÉM</t>
  </si>
  <si>
    <t>Název systému (typové označení) **:</t>
  </si>
  <si>
    <t>pouze příprava teplé vody</t>
  </si>
  <si>
    <t>příprava teplé vody a přitápění</t>
  </si>
  <si>
    <t>ks</t>
  </si>
  <si>
    <r>
      <t>kWh.rok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</si>
  <si>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t>%</t>
  </si>
  <si>
    <t>l</t>
  </si>
  <si>
    <t>PARAMETRY SYSTÉMU NUCENÉHO VĚTRÁNÍ</t>
  </si>
  <si>
    <t>Název zařízení (typové označení) **:</t>
  </si>
  <si>
    <r>
      <t>h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</si>
  <si>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t>osob</t>
  </si>
  <si>
    <r>
      <t>kWh.m</t>
    </r>
    <r>
      <rPr>
        <vertAlign val="superscript"/>
        <sz val="9"/>
        <color theme="1"/>
        <rFont val="Calibri"/>
        <family val="2"/>
        <charset val="238"/>
        <scheme val="minor"/>
      </rPr>
      <t>-2</t>
    </r>
    <r>
      <rPr>
        <sz val="9"/>
        <color theme="1"/>
        <rFont val="Calibri"/>
        <family val="2"/>
        <charset val="238"/>
        <scheme val="minor"/>
      </rPr>
      <t>.rok</t>
    </r>
    <r>
      <rPr>
        <vertAlign val="superscript"/>
        <sz val="9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charset val="238"/>
        <scheme val="minor"/>
      </rPr>
      <t/>
    </r>
  </si>
  <si>
    <t>1)</t>
  </si>
  <si>
    <t>2)</t>
  </si>
  <si>
    <t>3)</t>
  </si>
  <si>
    <t>4)</t>
  </si>
  <si>
    <t>5)</t>
  </si>
  <si>
    <t>6)</t>
  </si>
  <si>
    <t>Zemní plyn</t>
  </si>
  <si>
    <t>Černé uhlí</t>
  </si>
  <si>
    <t>Hnědé uhlí</t>
  </si>
  <si>
    <t>Propan-butan/LPG</t>
  </si>
  <si>
    <t>Topný olej</t>
  </si>
  <si>
    <t>Elektřina</t>
  </si>
  <si>
    <t>Dřevěné pelety</t>
  </si>
  <si>
    <t>Kusové dřevo, dřevní štěpka</t>
  </si>
  <si>
    <t>Energie okolního prostředí (elektřina, teplo)</t>
  </si>
  <si>
    <t>Elektřina - dodávka mimo budovu</t>
  </si>
  <si>
    <t>Ostatní neuvedené energonositele</t>
  </si>
  <si>
    <t>Teplo - dodávka mimo budovu</t>
  </si>
  <si>
    <t>Celkem</t>
  </si>
  <si>
    <t>Neobnovitelná primární energie
[MWh/rok]</t>
  </si>
  <si>
    <t>Dílčí vypočtená spotřeba energie /pomocná energie
[MWh/rok]</t>
  </si>
  <si>
    <t>Uveďte všechny energonositele po realizaci podporovaných opatření.</t>
  </si>
  <si>
    <t>-</t>
  </si>
  <si>
    <t>Prohlašuji, že všechny údaje uvedené v tomto krycím listu technických parametrů a jeho přílohách jsou v souladu s odborným posudkem, který byl řádně vypracován dle platných právních předpisů a podmínek Programu. Jsem si vědom, že nepravdivost tohoto prohlášení může mít za následek sankce vyplývající z příslušných právních předpisů.</t>
  </si>
  <si>
    <t>V</t>
  </si>
  <si>
    <t>dne</t>
  </si>
  <si>
    <t>Prohlašuji, že jsem se seznámil s odborným posudkem i se všemi údaji uvedenými v tomto krycím listu technických parametrů a že opatření, které má být podpořeno z programu Nová zelená úsporám, bude provedeno v souladu s odborným posudkem a s tímto krycím listem technických parametrů.</t>
  </si>
  <si>
    <t>jméno, příjmení (hůlkovým písmem) a podpis žadatele</t>
  </si>
  <si>
    <t xml:space="preserve">ROZDĚLENÍ PODLE ENERGONOSITELŮ </t>
  </si>
  <si>
    <t>Vytápění</t>
  </si>
  <si>
    <t>Chlazení</t>
  </si>
  <si>
    <t>Větrání</t>
  </si>
  <si>
    <t>Úprava vlhkosti vzduchu</t>
  </si>
  <si>
    <t>Příprava teplé vody</t>
  </si>
  <si>
    <t>Osvětlení</t>
  </si>
  <si>
    <t>DÍLČÍ DODANÁ ENERGIE</t>
  </si>
  <si>
    <t>Uveďte všechny dílčí dodané energie pro celou budovu po realizaci podporovaných opatření</t>
  </si>
  <si>
    <t>Technické systémy budovy</t>
  </si>
  <si>
    <t>Dílčí dodaná energie
[MWh/rok]</t>
  </si>
  <si>
    <t>Procentuální zastoupení 
[%]</t>
  </si>
  <si>
    <t>Katastrální území (číslo) :</t>
  </si>
  <si>
    <t>Účinnost zpětného získávání tepla :</t>
  </si>
  <si>
    <t>jméno, příjmení (hůlkovým písmem), podpis energetického specialisty</t>
  </si>
  <si>
    <t>A</t>
  </si>
  <si>
    <t>B</t>
  </si>
  <si>
    <t>C</t>
  </si>
  <si>
    <t>D</t>
  </si>
  <si>
    <t>E</t>
  </si>
  <si>
    <t>F</t>
  </si>
  <si>
    <t>G</t>
  </si>
  <si>
    <t>Příjmení / Název :</t>
  </si>
  <si>
    <t>Číslo listu vlastnictví :</t>
  </si>
  <si>
    <t>Jméno :</t>
  </si>
  <si>
    <t>Telefon :</t>
  </si>
  <si>
    <t>E-mail :</t>
  </si>
  <si>
    <t>Číslo autorizace :</t>
  </si>
  <si>
    <t>Číslo oprávnění :</t>
  </si>
  <si>
    <t>Příjmení :</t>
  </si>
  <si>
    <r>
      <t>Měrná potřeba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 </t>
    </r>
    <r>
      <rPr>
        <sz val="9"/>
        <color theme="1"/>
        <rFont val="Calibri"/>
        <family val="2"/>
        <charset val="238"/>
        <scheme val="minor"/>
      </rPr>
      <t>:</t>
    </r>
  </si>
  <si>
    <r>
      <t>Průměrný součinitel prostupu tepla U</t>
    </r>
    <r>
      <rPr>
        <vertAlign val="subscript"/>
        <sz val="9"/>
        <color theme="1"/>
        <rFont val="Calibri"/>
        <family val="2"/>
        <charset val="238"/>
        <scheme val="minor"/>
      </rPr>
      <t>em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</si>
  <si>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Referenční hodnota průměrného součinitele prostupu tepla U</t>
    </r>
    <r>
      <rPr>
        <vertAlign val="subscript"/>
        <sz val="9"/>
        <color theme="1"/>
        <rFont val="Calibri"/>
        <family val="2"/>
        <charset val="238"/>
        <scheme val="minor"/>
      </rPr>
      <t>em,R</t>
    </r>
    <r>
      <rPr>
        <sz val="9"/>
        <color theme="1"/>
        <rFont val="Calibri"/>
        <family val="2"/>
        <charset val="238"/>
        <scheme val="minor"/>
      </rPr>
      <t xml:space="preserve"> :</t>
    </r>
  </si>
  <si>
    <t>Faktor tvaru budovy A/V :</t>
  </si>
  <si>
    <t>Počet bytových jednotek :</t>
  </si>
  <si>
    <t>Počet listů přílohy č. 1 :</t>
  </si>
  <si>
    <t>Počet listů přílohy č. 2 :</t>
  </si>
  <si>
    <t>Kód SVT *:</t>
  </si>
  <si>
    <t>Způsob využití :</t>
  </si>
  <si>
    <t>Počet kolektorů :</t>
  </si>
  <si>
    <t>Celková plocha apertury :</t>
  </si>
  <si>
    <r>
      <t>Celkový využitelný zisk solárního systému Q</t>
    </r>
    <r>
      <rPr>
        <vertAlign val="subscript"/>
        <sz val="9"/>
        <color theme="1"/>
        <rFont val="Calibri"/>
        <family val="2"/>
        <charset val="238"/>
        <scheme val="minor"/>
      </rPr>
      <t>SS,u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</si>
  <si>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Měrný využitelný zisk solárního systému q</t>
    </r>
    <r>
      <rPr>
        <vertAlign val="subscript"/>
        <sz val="9"/>
        <color theme="1"/>
        <rFont val="Calibri"/>
        <family val="2"/>
        <charset val="238"/>
        <scheme val="minor"/>
      </rPr>
      <t>SS,u</t>
    </r>
    <r>
      <rPr>
        <sz val="9"/>
        <color theme="1"/>
        <rFont val="Calibri"/>
        <family val="2"/>
        <charset val="238"/>
        <scheme val="minor"/>
      </rPr>
      <t xml:space="preserve"> :</t>
    </r>
  </si>
  <si>
    <t>Solární podíl (pokrytí potřeby tepla) f :</t>
  </si>
  <si>
    <t>Celkový objem zásobníků tepla na vytápění (ohřev TV řešen samostatně) :</t>
  </si>
  <si>
    <t>Celkový objem zásobníků teplé vody (ohřev TV řešen samostatně) :</t>
  </si>
  <si>
    <t>Celkový objem kombinovaných zásobníků tepla na vytápění a přípravu TV :</t>
  </si>
  <si>
    <t>Je použita cirkulace teplé vody :</t>
  </si>
  <si>
    <r>
      <t>Naměřená průvzdušnost obálky budovy n</t>
    </r>
    <r>
      <rPr>
        <vertAlign val="subscript"/>
        <sz val="9"/>
        <color theme="1"/>
        <rFont val="Calibri"/>
        <family val="2"/>
        <charset val="238"/>
        <scheme val="minor"/>
      </rPr>
      <t>50</t>
    </r>
    <r>
      <rPr>
        <sz val="9"/>
        <color theme="1"/>
        <rFont val="Calibri"/>
        <family val="2"/>
        <charset val="238"/>
        <scheme val="minor"/>
      </rPr>
      <t xml:space="preserve"> **:</t>
    </r>
  </si>
  <si>
    <t>Energonositel</t>
  </si>
  <si>
    <t>Dosažená hladina podpory :</t>
  </si>
  <si>
    <r>
      <t>Referenční hodnota měrné potřeby tepla na vytápění E</t>
    </r>
    <r>
      <rPr>
        <vertAlign val="subscript"/>
        <sz val="9"/>
        <color theme="1"/>
        <rFont val="Calibri"/>
        <family val="2"/>
        <charset val="238"/>
        <scheme val="minor"/>
      </rPr>
      <t xml:space="preserve">A,R </t>
    </r>
    <r>
      <rPr>
        <sz val="9"/>
        <color theme="1"/>
        <rFont val="Calibri"/>
        <family val="2"/>
        <charset val="238"/>
        <scheme val="minor"/>
      </rPr>
      <t>:</t>
    </r>
  </si>
  <si>
    <t>Podíl Uem / Uem,R :</t>
  </si>
  <si>
    <t>Skutečný počet osob :</t>
  </si>
  <si>
    <t>IDENTIFIKACE ZPRACOVATELE ENERGETICKÉHO HODNOCENÍ</t>
  </si>
  <si>
    <t>KONSTRUKCE OBÁLKY BUDOVY</t>
  </si>
  <si>
    <t>Kotel na biomasu s ručním dodávkou paliva</t>
  </si>
  <si>
    <t>Kotel na biomasu se samočinnou dodávkou paliva</t>
  </si>
  <si>
    <t>Krbová kamna na biomasu s teplovodním výměníkem se samočinnou dodávkou paliva</t>
  </si>
  <si>
    <t>Tepelné čerpadlo voda - voda</t>
  </si>
  <si>
    <t>Tepelné čerpadlo země - voda</t>
  </si>
  <si>
    <t>Tepelné čerpadlo vzduch - voda</t>
  </si>
  <si>
    <t>Tepelné čerpadlo vzduch - vzduch</t>
  </si>
  <si>
    <t>Elektrické přímotopné vytápění</t>
  </si>
  <si>
    <t>Elektrické akumulační vytápění</t>
  </si>
  <si>
    <t xml:space="preserve">SYSTÉM PŘÍPAVY TEPLÉ VODY A VYTÁPĚNÍ </t>
  </si>
  <si>
    <t>teplovodní soustava s otopnými tělesy</t>
  </si>
  <si>
    <t>teplovodní velkoplošné sálavé soustavy</t>
  </si>
  <si>
    <t>teplovzdušné vytápění pomocí větrací jednotky</t>
  </si>
  <si>
    <t>elektrické velkoplošné sálavé soustavy</t>
  </si>
  <si>
    <t>lokální elektrická topidla</t>
  </si>
  <si>
    <r>
      <t xml:space="preserve">Typ otopné soustavy :
</t>
    </r>
    <r>
      <rPr>
        <sz val="8"/>
        <color theme="1"/>
        <rFont val="Calibri"/>
        <family val="2"/>
        <charset val="238"/>
        <scheme val="minor"/>
      </rPr>
      <t>(Uveďte všechny typy)</t>
    </r>
  </si>
  <si>
    <t>větrací</t>
  </si>
  <si>
    <t>pro teplovzdušné vytápění</t>
  </si>
  <si>
    <t>Solární termický systém</t>
  </si>
  <si>
    <t>Solární fotovoltaický systém</t>
  </si>
  <si>
    <t>Kotel na uhlí</t>
  </si>
  <si>
    <t>Kotel na topný olej</t>
  </si>
  <si>
    <t>Jiný</t>
  </si>
  <si>
    <t>Plynový kondenzační kotel</t>
  </si>
  <si>
    <t>Plynový atmosférický kotel</t>
  </si>
  <si>
    <t>Procentuální pokrytí tepla na vytápění</t>
  </si>
  <si>
    <t>Uveďte všechny zdroje tepla na vytápění a přípravu TV v budově.</t>
  </si>
  <si>
    <t>Typy zdrojů</t>
  </si>
  <si>
    <t>Číslo parcely :</t>
  </si>
  <si>
    <t>Název hlavního zdroje (typové označení) **:</t>
  </si>
  <si>
    <t xml:space="preserve">Krb. kamna na biomasu/uzavřené krb. vložky s teplovodním výměníkem s ruční dodávkou paliva </t>
  </si>
  <si>
    <t>Emisní třída hlavního zdroje **:</t>
  </si>
  <si>
    <t>Účinnost hlavního zdroje [%] / COP [-] **:</t>
  </si>
  <si>
    <t>ZDROJE TEPLA</t>
  </si>
  <si>
    <r>
      <t>Nejvyšší teplota vzduchu v pobytové místnosti v letním období θ</t>
    </r>
    <r>
      <rPr>
        <vertAlign val="subscript"/>
        <sz val="9"/>
        <color theme="1"/>
        <rFont val="Calibri"/>
        <family val="2"/>
        <charset val="238"/>
        <scheme val="minor"/>
      </rPr>
      <t>ai,max</t>
    </r>
    <r>
      <rPr>
        <sz val="9"/>
        <color theme="1"/>
        <rFont val="Calibri"/>
        <family val="2"/>
        <charset val="238"/>
        <scheme val="minor"/>
      </rPr>
      <t xml:space="preserve"> : </t>
    </r>
  </si>
  <si>
    <t>°C</t>
  </si>
  <si>
    <t>PARAMETRY BUDOVY</t>
  </si>
  <si>
    <t>Číslo popisné *:</t>
  </si>
  <si>
    <t>Část D - Prohlášení energetického specialisty</t>
  </si>
  <si>
    <t>Část E - Prohlášení žadatele o podporu</t>
  </si>
  <si>
    <t>Centrální systém nuceného větrání se zpětným získáváním tepla</t>
  </si>
  <si>
    <t>Decentrální systém nuceného větrání se zpětným získáváním tepla</t>
  </si>
  <si>
    <t>Procentuální pokrytí přípravy TV</t>
  </si>
  <si>
    <t>SOLÁRNÍ FOTOVOLTAICKÝ SYSTÉM</t>
  </si>
  <si>
    <t>jiná</t>
  </si>
  <si>
    <t>ŽB deska</t>
  </si>
  <si>
    <t>Počet nadzemních podlaží :</t>
  </si>
  <si>
    <t>Počet podzemních podlaží :</t>
  </si>
  <si>
    <t>Typ budovy :</t>
  </si>
  <si>
    <t>Konstrukční systém :</t>
  </si>
  <si>
    <t>Střecha:</t>
  </si>
  <si>
    <t>Tepelná izolace je součástí :</t>
  </si>
  <si>
    <t>Konstrukční systém základů :</t>
  </si>
  <si>
    <t>B.1</t>
  </si>
  <si>
    <t>B.2</t>
  </si>
  <si>
    <t>Kompaktní jednotka s tepelným čerpadlem</t>
  </si>
  <si>
    <t>Část B - Použité výrobky a systémy</t>
  </si>
  <si>
    <t>Instalovaný (špičkový) elektrický výkon :</t>
  </si>
  <si>
    <t>Typ solárního kolektoru :</t>
  </si>
  <si>
    <t>Celková plocha :</t>
  </si>
  <si>
    <t>Typ systému :</t>
  </si>
  <si>
    <t>Použití jednotky :</t>
  </si>
  <si>
    <t>Měrná neobnovitelná primární energie EpN,A :</t>
  </si>
  <si>
    <t xml:space="preserve">Krycí list technických parametrů k žádosti o podporu:    
B - Výstavba rodinných domů s velmi nízkou energetickou náročností
</t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</si>
  <si>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</si>
  <si>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&gt; 50 - 80%</t>
    </r>
  </si>
  <si>
    <r>
      <t xml:space="preserve">Soustava zásobování tepelnou energií - podíl OZE </t>
    </r>
    <r>
      <rPr>
        <sz val="9"/>
        <color theme="1"/>
        <rFont val="Calibri"/>
        <family val="2"/>
        <charset val="238"/>
      </rPr>
      <t>≤ 50%</t>
    </r>
  </si>
  <si>
    <t>Název FV panelů (typové označení) **:</t>
  </si>
  <si>
    <t>Název měniče (typové označení) **:</t>
  </si>
  <si>
    <t>Polykrystalické křemíkové články</t>
  </si>
  <si>
    <t>FV systém připojený do distribuční sítě s akumulací energie:</t>
  </si>
  <si>
    <t>Typ akumulace u FV systému připojeného do distribuční sítě:</t>
  </si>
  <si>
    <t>kWh</t>
  </si>
  <si>
    <t>Monokrystalické křemíkové články</t>
  </si>
  <si>
    <t>Tenkovrstvé články</t>
  </si>
  <si>
    <t>FV systém pro přípravu teplé vody s přímým ohřevem</t>
  </si>
  <si>
    <t>Jiné</t>
  </si>
  <si>
    <t>Referenční hodnota</t>
  </si>
  <si>
    <t>Klasifikační třída</t>
  </si>
  <si>
    <t>Zděný - VPC tvárnice</t>
  </si>
  <si>
    <t>Zděný - porobetonové tvárnice</t>
  </si>
  <si>
    <t>Zděný - monolitický se ztraceným bedněním</t>
  </si>
  <si>
    <t>Zděný - tvárnice z lehčených betonů</t>
  </si>
  <si>
    <t>Zděný - keramické tvárnice</t>
  </si>
  <si>
    <t>Dřevostavba - montovaná sendvičová</t>
  </si>
  <si>
    <t>Dřevostavba - sloupková konstrukce</t>
  </si>
  <si>
    <t>Dřevostavba - z masivních panelů</t>
  </si>
  <si>
    <t>Dřevostavba - skeletová konstrukce</t>
  </si>
  <si>
    <t>Kovový</t>
  </si>
  <si>
    <t>Smíšený</t>
  </si>
  <si>
    <t>Volně stojící</t>
  </si>
  <si>
    <t>Řadová - střední</t>
  </si>
  <si>
    <t>Řadová - krajní</t>
  </si>
  <si>
    <t>Sedlová</t>
  </si>
  <si>
    <t>Plochá</t>
  </si>
  <si>
    <t>Pultová</t>
  </si>
  <si>
    <t>Valbová</t>
  </si>
  <si>
    <t>Polovalbová</t>
  </si>
  <si>
    <t>Jiná</t>
  </si>
  <si>
    <t>Střešní konstrukce</t>
  </si>
  <si>
    <t>Stropní konstrukce pod nezateplenou půdou</t>
  </si>
  <si>
    <t>Pasy</t>
  </si>
  <si>
    <t>Patky</t>
  </si>
  <si>
    <t>Piloty</t>
  </si>
  <si>
    <t xml:space="preserve">Příloha č. 1 - Soupis zateplovaných konstrukcí na obálce budovy
</t>
  </si>
  <si>
    <t>ČÍSLO ŽÁDOSTI :</t>
  </si>
  <si>
    <t>Část A - Parametry konstrukcí</t>
  </si>
  <si>
    <t>ČÍSLO LISTU *</t>
  </si>
  <si>
    <t>Z</t>
  </si>
  <si>
    <t>Název/označení konstrukce v odborném posudku :</t>
  </si>
  <si>
    <t>Typ konstrukce pro stanovení výše způsobilých výdajů :</t>
  </si>
  <si>
    <t>Obvodová stěna a podlaha nad exteriérem</t>
  </si>
  <si>
    <t>(vyberte jeden typ)</t>
  </si>
  <si>
    <t>Střecha</t>
  </si>
  <si>
    <t>Podlaha na terénu</t>
  </si>
  <si>
    <t>Strop a ostatní konstrukce</t>
  </si>
  <si>
    <t>Typ konstrukce dle ČSN 73 0540-2:2011, tab.3:</t>
  </si>
  <si>
    <t xml:space="preserve">Pro tuto konstrukci je památkovou péčí stanoven zvláštní postup při provádění : </t>
  </si>
  <si>
    <t>Ne</t>
  </si>
  <si>
    <t>Plocha konstrukce (dle energetického hodnocení):</t>
  </si>
  <si>
    <t>Součinitel prostupu tepla konstrukce U :</t>
  </si>
  <si>
    <t>Vrstva 1.</t>
  </si>
  <si>
    <t>Název výrobku (typové označení) **:</t>
  </si>
  <si>
    <t>Tloušťka tepelně izolačního materiálu :</t>
  </si>
  <si>
    <t>mm</t>
  </si>
  <si>
    <r>
      <t>Deklarovaný součinitel tepelné vodivosti izolačního materiálu λ</t>
    </r>
    <r>
      <rPr>
        <vertAlign val="subscript"/>
        <sz val="9"/>
        <color theme="1"/>
        <rFont val="Calibri"/>
        <family val="2"/>
        <charset val="238"/>
        <scheme val="minor"/>
      </rPr>
      <t>d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</si>
  <si>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W.m</t>
    </r>
    <r>
      <rPr>
        <vertAlign val="superscript"/>
        <sz val="9"/>
        <color theme="1"/>
        <rFont val="Calibri"/>
        <family val="2"/>
        <charset val="238"/>
        <scheme val="minor"/>
      </rPr>
      <t>-1</t>
    </r>
    <r>
      <rPr>
        <sz val="9"/>
        <color theme="1"/>
        <rFont val="Calibri"/>
        <family val="2"/>
        <charset val="238"/>
        <scheme val="minor"/>
      </rPr>
      <t>.K</t>
    </r>
    <r>
      <rPr>
        <vertAlign val="superscript"/>
        <sz val="9"/>
        <color theme="1"/>
        <rFont val="Calibri"/>
        <family val="2"/>
        <charset val="238"/>
        <scheme val="minor"/>
      </rPr>
      <t>-1</t>
    </r>
  </si>
  <si>
    <t>Vrstva 2.</t>
  </si>
  <si>
    <t>Vrstva 3.</t>
  </si>
  <si>
    <t>Část B - Podpis energetického specialisty</t>
  </si>
  <si>
    <t xml:space="preserve">Stěna vnější </t>
  </si>
  <si>
    <t xml:space="preserve">Střecha strmá se sklonem nad 45° </t>
  </si>
  <si>
    <t xml:space="preserve">Střecha plochá a šikmá se sklonem do 45° včetně </t>
  </si>
  <si>
    <t xml:space="preserve">Strop s podlahou nad venkovním prostorem </t>
  </si>
  <si>
    <t xml:space="preserve">Strop pod nevytápěnou půdou (se střechou bez tepelné izolace) </t>
  </si>
  <si>
    <t xml:space="preserve">Stěna k nevytápěné půdě (se střechou bez tepelné izolace) </t>
  </si>
  <si>
    <t xml:space="preserve">Podlaha a stěna vytápěného prostoru přilehlá k zemině </t>
  </si>
  <si>
    <t xml:space="preserve">Strop a stěna vnitřní z vytápěného k nevytápěnému prostoru </t>
  </si>
  <si>
    <t xml:space="preserve">Strop a stěna vnitřní z vytápěného k temperovanému prostoru </t>
  </si>
  <si>
    <t xml:space="preserve">Strop a stěna vnější z temperovaného prostoru k venkovnímu prostředí </t>
  </si>
  <si>
    <t xml:space="preserve">Podlaha a stěna temperovaného prostoru přilehlá k zemině </t>
  </si>
  <si>
    <t xml:space="preserve">Stěna mezi sousedními budovami </t>
  </si>
  <si>
    <t xml:space="preserve">Strop mezi prostory s rozdílem teplot do 10 °C včetně </t>
  </si>
  <si>
    <t xml:space="preserve">Stěna mezi prostory s rozdílem teplot do 10 °C včetně </t>
  </si>
  <si>
    <t xml:space="preserve">Strop vnitřní mezi prostory s rozdílem teplot do 5 °C včetně </t>
  </si>
  <si>
    <t xml:space="preserve">Stěna vnitřní mezi prostory s rozdílem teplot do 5 °C včetně </t>
  </si>
  <si>
    <t>Ano</t>
  </si>
  <si>
    <t>Obvodová stěna</t>
  </si>
  <si>
    <t>Ostatní konstrukce a strop</t>
  </si>
  <si>
    <t xml:space="preserve">Příloha č. 2 - Soupis měněných výplní otvoru na obálce budovy                               
</t>
  </si>
  <si>
    <t>Poznámka: Zapisují se pouze podporované výplně otvorů s různými parametry. Například, v případě, že mají všechny podporované výplně otvorů shodné parametry, bude zapsán pouze jeden výrobek.</t>
  </si>
  <si>
    <t>Typ konstrukce dle ČSN 73 0540-2:2011, tab. 3 :</t>
  </si>
  <si>
    <t>Plocha konstrukce (dle energetického hodnocení) :</t>
  </si>
  <si>
    <r>
      <t>Součinitel prostupu tepla výplně otvoru stanovený pro dané rozměry U</t>
    </r>
    <r>
      <rPr>
        <vertAlign val="subscript"/>
        <sz val="9"/>
        <color theme="1"/>
        <rFont val="Calibri"/>
        <family val="2"/>
        <charset val="238"/>
        <scheme val="minor"/>
      </rPr>
      <t>w</t>
    </r>
    <r>
      <rPr>
        <sz val="9"/>
        <color theme="1"/>
        <rFont val="Calibri"/>
        <family val="2"/>
        <charset val="238"/>
        <scheme val="minor"/>
      </rPr>
      <t>/U</t>
    </r>
    <r>
      <rPr>
        <vertAlign val="subscript"/>
        <sz val="9"/>
        <color theme="1"/>
        <rFont val="Calibri"/>
        <family val="2"/>
        <charset val="238"/>
        <scheme val="minor"/>
      </rPr>
      <t>D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</si>
  <si>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Součinitel prostupu tepla výplně U</t>
    </r>
    <r>
      <rPr>
        <vertAlign val="subscript"/>
        <sz val="9"/>
        <color theme="1"/>
        <rFont val="Calibri"/>
        <family val="2"/>
        <charset val="238"/>
        <scheme val="minor"/>
      </rPr>
      <t>g</t>
    </r>
    <r>
      <rPr>
        <sz val="9"/>
        <color theme="1"/>
        <rFont val="Calibri"/>
        <family val="2"/>
        <charset val="238"/>
        <scheme val="minor"/>
      </rPr>
      <t xml:space="preserve"> **:</t>
    </r>
  </si>
  <si>
    <r>
      <t>Součinitel prostupu tepla rámu U</t>
    </r>
    <r>
      <rPr>
        <vertAlign val="subscript"/>
        <sz val="9"/>
        <color theme="1"/>
        <rFont val="Calibri"/>
        <family val="2"/>
        <charset val="238"/>
        <scheme val="minor"/>
      </rPr>
      <t>f</t>
    </r>
    <r>
      <rPr>
        <sz val="9"/>
        <color theme="1"/>
        <rFont val="Calibri"/>
        <family val="2"/>
        <charset val="238"/>
        <scheme val="minor"/>
      </rPr>
      <t xml:space="preserve"> **:</t>
    </r>
  </si>
  <si>
    <r>
      <t>Lineární činitel prostupu tepla ψ</t>
    </r>
    <r>
      <rPr>
        <vertAlign val="subscript"/>
        <sz val="9"/>
        <color theme="1"/>
        <rFont val="Calibri"/>
        <family val="2"/>
        <charset val="238"/>
        <scheme val="minor"/>
      </rPr>
      <t xml:space="preserve">g </t>
    </r>
    <r>
      <rPr>
        <sz val="9"/>
        <color theme="1"/>
        <rFont val="Calibri"/>
        <family val="2"/>
        <charset val="238"/>
        <scheme val="minor"/>
      </rPr>
      <t>**:</t>
    </r>
  </si>
  <si>
    <t>Výška profilu rámu **:</t>
  </si>
  <si>
    <t>Celkový činitel prostupu solární energie g :</t>
  </si>
  <si>
    <t xml:space="preserve">Celkový využitelný zisk v budově :  </t>
  </si>
  <si>
    <t>Upozornění: Struktura formuláře se nesmí měnit!</t>
  </si>
  <si>
    <t>Technické údaje o podporovaných opatřeních uveďte na samostatné přílohy (příloha č. 1 - Soupis zateplovaných konstrukcí na obálce budovy a příloha č. 2 - Soupis měněných výplní otvoru na obálce budovy).</t>
  </si>
  <si>
    <t>akumulace energie do teplé vody</t>
  </si>
  <si>
    <t>do elektrických akumulátorů o kapacitě :</t>
  </si>
  <si>
    <r>
      <t>Celková energeticky vztažná plocha A</t>
    </r>
    <r>
      <rPr>
        <vertAlign val="subscript"/>
        <sz val="9"/>
        <color theme="1"/>
        <rFont val="Calibri"/>
        <family val="2"/>
        <charset val="238"/>
        <scheme val="minor"/>
      </rPr>
      <t>C</t>
    </r>
    <r>
      <rPr>
        <sz val="9"/>
        <color theme="1"/>
        <rFont val="Calibri"/>
        <family val="2"/>
        <charset val="238"/>
        <scheme val="minor"/>
      </rPr>
      <t xml:space="preserve"> :</t>
    </r>
  </si>
  <si>
    <r>
      <t>kW</t>
    </r>
    <r>
      <rPr>
        <vertAlign val="subscript"/>
        <sz val="9"/>
        <color theme="1"/>
        <rFont val="Calibri"/>
        <family val="2"/>
        <charset val="238"/>
        <scheme val="minor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</si>
</sst>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K_č_-;\-* #,##0.00\ _K_č_-;_-* &quot;-&quot;??\ _K_č_-;_-@_-"/>
    <numFmt numFmtId="164" formatCode="0.000"/>
    <numFmt numFmtId="165" formatCode="#,##0.000"/>
    <numFmt numFmtId="166" formatCode="0.0"/>
    <numFmt numFmtId="167" formatCode="_-* #,##0\ _K_č_-;\-* #,##0\ _K_č_-;_-* &quot;-&quot;??\ _K_č_-;_-@_-"/>
  </numFmts>
  <fonts count="2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vertAlign val="subscript"/>
      <sz val="9"/>
      <color theme="1"/>
      <name val="Calibri"/>
      <family val="2"/>
      <charset val="238"/>
      <scheme val="minor"/>
    </font>
    <font>
      <vertAlign val="superscript"/>
      <sz val="9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2905FF"/>
      <name val="Calibri"/>
      <family val="2"/>
      <charset val="238"/>
      <scheme val="minor"/>
    </font>
    <font>
      <sz val="10"/>
      <color rgb="FF2905FF"/>
      <name val="Calibri"/>
      <family val="2"/>
      <charset val="238"/>
      <scheme val="minor"/>
    </font>
    <font>
      <b/>
      <sz val="8.5"/>
      <color theme="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9"/>
      <color rgb="FF7030A0"/>
      <name val="Calibri"/>
      <family val="2"/>
      <charset val="238"/>
      <scheme val="minor"/>
    </font>
    <font>
      <sz val="11"/>
      <color rgb="FF2905FF"/>
      <name val="Calibri"/>
      <family val="2"/>
      <charset val="238"/>
      <scheme val="minor"/>
    </font>
    <font>
      <sz val="8"/>
      <color rgb="FF2905FF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6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</font>
    <font>
      <b/>
      <sz val="8"/>
      <color theme="1"/>
      <name val="Calibri"/>
      <family val="2"/>
      <charset val="238"/>
      <scheme val="minor"/>
    </font>
    <font>
      <sz val="8.5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2905FF"/>
      <name val="Arial Black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3B02A"/>
        <bgColor indexed="64"/>
      </patternFill>
    </fill>
    <fill>
      <patternFill patternType="solid">
        <fgColor theme="1" tint="0.249977111117893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2">
    <xf numFmtId="0" fontId="0" fillId="0" borderId="0" xfId="0"/>
    <xf numFmtId="0" fontId="0" fillId="0" borderId="0" xfId="0" applyBorder="1"/>
    <xf numFmtId="0" fontId="9" fillId="2" borderId="0" xfId="0" applyFont="1" applyFill="1" applyBorder="1" applyAlignment="1">
      <alignment vertical="center"/>
    </xf>
    <xf numFmtId="0" fontId="0" fillId="0" borderId="0" xfId="0" applyFont="1" applyBorder="1" applyProtection="1"/>
    <xf numFmtId="0" fontId="0" fillId="0" borderId="10" xfId="0" applyBorder="1"/>
    <xf numFmtId="0" fontId="0" fillId="0" borderId="52" xfId="0" applyFill="1" applyBorder="1"/>
    <xf numFmtId="0" fontId="0" fillId="0" borderId="53" xfId="0" applyFill="1" applyBorder="1"/>
    <xf numFmtId="0" fontId="0" fillId="0" borderId="0" xfId="0" applyProtection="1"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5" fillId="2" borderId="1" xfId="0" applyFont="1" applyFill="1" applyBorder="1" applyAlignment="1" applyProtection="1">
      <alignment vertical="center"/>
      <protection hidden="1"/>
    </xf>
    <xf numFmtId="0" fontId="6" fillId="2" borderId="1" xfId="0" applyFont="1" applyFill="1" applyBorder="1" applyAlignment="1" applyProtection="1">
      <alignment vertical="center"/>
      <protection hidden="1"/>
    </xf>
    <xf numFmtId="0" fontId="6" fillId="2" borderId="2" xfId="0" applyFont="1" applyFill="1" applyBorder="1" applyAlignment="1" applyProtection="1">
      <alignment vertical="center"/>
      <protection hidden="1"/>
    </xf>
    <xf numFmtId="0" fontId="6" fillId="0" borderId="14" xfId="0" applyFont="1" applyFill="1" applyBorder="1" applyAlignment="1" applyProtection="1">
      <alignment vertical="center"/>
      <protection hidden="1"/>
    </xf>
    <xf numFmtId="0" fontId="14" fillId="0" borderId="15" xfId="0" applyFont="1" applyFill="1" applyBorder="1" applyAlignment="1" applyProtection="1">
      <alignment vertical="center"/>
      <protection hidden="1"/>
    </xf>
    <xf numFmtId="0" fontId="6" fillId="2" borderId="15" xfId="0" applyFont="1" applyFill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vertical="center"/>
      <protection hidden="1"/>
    </xf>
    <xf numFmtId="0" fontId="6" fillId="2" borderId="7" xfId="0" applyFont="1" applyFill="1" applyBorder="1" applyAlignment="1" applyProtection="1">
      <alignment vertical="center"/>
      <protection hidden="1"/>
    </xf>
    <xf numFmtId="0" fontId="6" fillId="2" borderId="17" xfId="0" applyFont="1" applyFill="1" applyBorder="1" applyAlignment="1" applyProtection="1">
      <alignment vertical="center"/>
      <protection hidden="1"/>
    </xf>
    <xf numFmtId="0" fontId="6" fillId="2" borderId="18" xfId="0" applyFont="1" applyFill="1" applyBorder="1" applyAlignment="1" applyProtection="1">
      <alignment vertical="center"/>
      <protection hidden="1"/>
    </xf>
    <xf numFmtId="0" fontId="6" fillId="2" borderId="19" xfId="0" applyFont="1" applyFill="1" applyBorder="1" applyAlignment="1" applyProtection="1">
      <alignment vertical="center"/>
      <protection hidden="1"/>
    </xf>
    <xf numFmtId="0" fontId="7" fillId="0" borderId="22" xfId="0" applyFont="1" applyFill="1" applyBorder="1" applyAlignment="1" applyProtection="1">
      <alignment vertical="center"/>
      <protection hidden="1"/>
    </xf>
    <xf numFmtId="0" fontId="6" fillId="0" borderId="9" xfId="0" applyFont="1" applyFill="1" applyBorder="1" applyAlignment="1" applyProtection="1">
      <alignment vertical="center"/>
      <protection hidden="1"/>
    </xf>
    <xf numFmtId="0" fontId="6" fillId="0" borderId="17" xfId="0" applyFont="1" applyFill="1" applyBorder="1" applyAlignment="1" applyProtection="1">
      <alignment vertical="center"/>
      <protection hidden="1"/>
    </xf>
    <xf numFmtId="0" fontId="6" fillId="0" borderId="18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14" fillId="0" borderId="0" xfId="0" applyFont="1" applyFill="1" applyBorder="1" applyAlignment="1" applyProtection="1">
      <alignment vertical="center"/>
      <protection hidden="1"/>
    </xf>
    <xf numFmtId="0" fontId="14" fillId="0" borderId="0" xfId="0" applyFont="1" applyFill="1" applyBorder="1" applyAlignment="1" applyProtection="1">
      <alignment horizontal="left" vertical="center"/>
      <protection hidden="1"/>
    </xf>
    <xf numFmtId="0" fontId="5" fillId="0" borderId="1" xfId="0" applyFont="1" applyFill="1" applyBorder="1" applyAlignment="1" applyProtection="1">
      <alignment vertical="center"/>
      <protection hidden="1"/>
    </xf>
    <xf numFmtId="0" fontId="10" fillId="0" borderId="43" xfId="0" applyFont="1" applyFill="1" applyBorder="1" applyAlignment="1" applyProtection="1">
      <alignment horizontal="center" vertical="center"/>
      <protection hidden="1"/>
    </xf>
    <xf numFmtId="0" fontId="10" fillId="0" borderId="36" xfId="0" applyFont="1" applyFill="1" applyBorder="1" applyAlignment="1" applyProtection="1">
      <alignment horizontal="center" vertical="center"/>
      <protection hidden="1"/>
    </xf>
    <xf numFmtId="0" fontId="6" fillId="0" borderId="29" xfId="0" applyFont="1" applyFill="1" applyBorder="1" applyAlignment="1" applyProtection="1">
      <alignment vertical="center"/>
      <protection hidden="1"/>
    </xf>
    <xf numFmtId="0" fontId="6" fillId="0" borderId="29" xfId="0" applyFont="1" applyFill="1" applyBorder="1" applyAlignment="1" applyProtection="1">
      <alignment horizontal="left" vertical="center"/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0" fontId="17" fillId="0" borderId="0" xfId="0" applyFont="1" applyFill="1" applyBorder="1" applyAlignment="1" applyProtection="1">
      <alignment horizontal="center" vertical="center"/>
      <protection hidden="1"/>
    </xf>
    <xf numFmtId="9" fontId="17" fillId="0" borderId="0" xfId="2" applyFont="1" applyFill="1" applyBorder="1" applyAlignment="1" applyProtection="1">
      <alignment horizontal="center" vertical="center"/>
      <protection hidden="1"/>
    </xf>
    <xf numFmtId="0" fontId="6" fillId="2" borderId="29" xfId="0" applyFont="1" applyFill="1" applyBorder="1" applyAlignment="1" applyProtection="1">
      <alignment vertical="center"/>
      <protection hidden="1"/>
    </xf>
    <xf numFmtId="0" fontId="6" fillId="2" borderId="30" xfId="0" applyFont="1" applyFill="1" applyBorder="1" applyAlignment="1" applyProtection="1">
      <alignment vertical="center"/>
      <protection hidden="1"/>
    </xf>
    <xf numFmtId="0" fontId="6" fillId="0" borderId="23" xfId="0" applyFont="1" applyFill="1" applyBorder="1" applyAlignment="1" applyProtection="1">
      <alignment vertical="center"/>
      <protection hidden="1"/>
    </xf>
    <xf numFmtId="0" fontId="6" fillId="0" borderId="30" xfId="0" applyFont="1" applyFill="1" applyBorder="1" applyAlignment="1" applyProtection="1">
      <alignment vertical="center"/>
      <protection hidden="1"/>
    </xf>
    <xf numFmtId="0" fontId="6" fillId="0" borderId="28" xfId="0" applyFont="1" applyFill="1" applyBorder="1" applyAlignment="1" applyProtection="1">
      <alignment vertical="center"/>
      <protection hidden="1"/>
    </xf>
    <xf numFmtId="0" fontId="14" fillId="0" borderId="0" xfId="0" applyFont="1" applyFill="1" applyBorder="1" applyAlignment="1" applyProtection="1">
      <alignment horizontal="center" vertical="center"/>
      <protection hidden="1"/>
    </xf>
    <xf numFmtId="0" fontId="6" fillId="2" borderId="11" xfId="0" applyFont="1" applyFill="1" applyBorder="1" applyAlignment="1" applyProtection="1">
      <alignment vertical="center"/>
      <protection hidden="1"/>
    </xf>
    <xf numFmtId="0" fontId="14" fillId="2" borderId="0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left" vertical="center"/>
      <protection hidden="1"/>
    </xf>
    <xf numFmtId="0" fontId="6" fillId="2" borderId="33" xfId="0" applyFont="1" applyFill="1" applyBorder="1" applyAlignment="1" applyProtection="1">
      <alignment vertical="center"/>
      <protection hidden="1"/>
    </xf>
    <xf numFmtId="0" fontId="6" fillId="2" borderId="34" xfId="0" applyFont="1" applyFill="1" applyBorder="1" applyAlignment="1" applyProtection="1">
      <alignment vertical="center"/>
      <protection hidden="1"/>
    </xf>
    <xf numFmtId="0" fontId="6" fillId="2" borderId="40" xfId="0" applyFont="1" applyFill="1" applyBorder="1" applyAlignment="1" applyProtection="1">
      <alignment vertical="center"/>
      <protection hidden="1"/>
    </xf>
    <xf numFmtId="0" fontId="6" fillId="2" borderId="41" xfId="0" applyFont="1" applyFill="1" applyBorder="1" applyAlignment="1" applyProtection="1">
      <alignment vertical="center"/>
      <protection hidden="1"/>
    </xf>
    <xf numFmtId="0" fontId="6" fillId="2" borderId="4" xfId="0" applyFont="1" applyFill="1" applyBorder="1" applyAlignment="1" applyProtection="1">
      <alignment vertical="center"/>
      <protection hidden="1"/>
    </xf>
    <xf numFmtId="0" fontId="6" fillId="2" borderId="39" xfId="0" applyFont="1" applyFill="1" applyBorder="1" applyAlignment="1" applyProtection="1">
      <alignment vertical="center"/>
      <protection hidden="1"/>
    </xf>
    <xf numFmtId="0" fontId="6" fillId="2" borderId="5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6" fillId="2" borderId="31" xfId="0" applyFont="1" applyFill="1" applyBorder="1" applyAlignment="1" applyProtection="1">
      <alignment vertical="center"/>
      <protection hidden="1"/>
    </xf>
    <xf numFmtId="0" fontId="6" fillId="2" borderId="32" xfId="0" applyFont="1" applyFill="1" applyBorder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vertical="center"/>
      <protection hidden="1"/>
    </xf>
    <xf numFmtId="0" fontId="6" fillId="2" borderId="15" xfId="0" applyFont="1" applyFill="1" applyBorder="1" applyAlignment="1" applyProtection="1">
      <alignment horizontal="left" vertical="center"/>
      <protection hidden="1"/>
    </xf>
    <xf numFmtId="0" fontId="6" fillId="2" borderId="23" xfId="0" applyFont="1" applyFill="1" applyBorder="1" applyAlignment="1" applyProtection="1">
      <alignment horizontal="left" vertical="center"/>
      <protection hidden="1"/>
    </xf>
    <xf numFmtId="0" fontId="6" fillId="2" borderId="28" xfId="0" applyFont="1" applyFill="1" applyBorder="1" applyAlignment="1" applyProtection="1">
      <alignment horizontal="left" vertical="center"/>
      <protection hidden="1"/>
    </xf>
    <xf numFmtId="0" fontId="6" fillId="0" borderId="30" xfId="0" applyFont="1" applyFill="1" applyBorder="1" applyAlignment="1" applyProtection="1">
      <alignment horizontal="left" vertical="center"/>
      <protection hidden="1"/>
    </xf>
    <xf numFmtId="0" fontId="6" fillId="0" borderId="23" xfId="0" applyFont="1" applyFill="1" applyBorder="1" applyAlignment="1" applyProtection="1">
      <alignment horizontal="left" vertical="center"/>
      <protection hidden="1"/>
    </xf>
    <xf numFmtId="0" fontId="6" fillId="0" borderId="28" xfId="0" applyFont="1" applyFill="1" applyBorder="1" applyAlignment="1" applyProtection="1">
      <alignment horizontal="left" vertical="center"/>
      <protection hidden="1"/>
    </xf>
    <xf numFmtId="0" fontId="6" fillId="0" borderId="19" xfId="0" applyFont="1" applyFill="1" applyBorder="1" applyAlignment="1" applyProtection="1">
      <alignment horizontal="left" vertical="center"/>
      <protection hidden="1"/>
    </xf>
    <xf numFmtId="0" fontId="6" fillId="0" borderId="18" xfId="0" applyFont="1" applyFill="1" applyBorder="1" applyAlignment="1" applyProtection="1">
      <alignment horizontal="left" vertical="center"/>
      <protection hidden="1"/>
    </xf>
    <xf numFmtId="0" fontId="6" fillId="0" borderId="20" xfId="0" applyFont="1" applyFill="1" applyBorder="1" applyAlignment="1" applyProtection="1">
      <alignment horizontal="left" vertical="center"/>
      <protection hidden="1"/>
    </xf>
    <xf numFmtId="0" fontId="6" fillId="2" borderId="15" xfId="0" applyFont="1" applyFill="1" applyBorder="1" applyProtection="1">
      <protection hidden="1"/>
    </xf>
    <xf numFmtId="0" fontId="6" fillId="2" borderId="29" xfId="0" applyFont="1" applyFill="1" applyBorder="1" applyAlignment="1" applyProtection="1">
      <alignment horizontal="left" vertical="center"/>
      <protection hidden="1"/>
    </xf>
    <xf numFmtId="0" fontId="6" fillId="2" borderId="17" xfId="0" applyFont="1" applyFill="1" applyBorder="1" applyAlignment="1" applyProtection="1">
      <alignment horizontal="left" vertical="center"/>
      <protection hidden="1"/>
    </xf>
    <xf numFmtId="0" fontId="6" fillId="2" borderId="18" xfId="0" applyFont="1" applyFill="1" applyBorder="1" applyAlignment="1" applyProtection="1">
      <alignment horizontal="left" vertical="center" wrapText="1"/>
      <protection hidden="1"/>
    </xf>
    <xf numFmtId="0" fontId="14" fillId="2" borderId="18" xfId="0" applyFont="1" applyFill="1" applyBorder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vertical="center"/>
      <protection hidden="1"/>
    </xf>
    <xf numFmtId="0" fontId="6" fillId="2" borderId="23" xfId="0" applyFont="1" applyFill="1" applyBorder="1" applyAlignment="1" applyProtection="1">
      <alignment vertical="center"/>
      <protection hidden="1"/>
    </xf>
    <xf numFmtId="0" fontId="6" fillId="2" borderId="28" xfId="0" applyFont="1" applyFill="1" applyBorder="1" applyAlignment="1" applyProtection="1">
      <alignment vertical="center"/>
      <protection hidden="1"/>
    </xf>
    <xf numFmtId="0" fontId="6" fillId="2" borderId="20" xfId="0" applyFont="1" applyFill="1" applyBorder="1" applyAlignment="1" applyProtection="1">
      <alignment vertical="center"/>
      <protection hidden="1"/>
    </xf>
    <xf numFmtId="0" fontId="5" fillId="2" borderId="45" xfId="0" applyFont="1" applyFill="1" applyBorder="1" applyAlignment="1" applyProtection="1">
      <alignment vertical="center"/>
      <protection hidden="1"/>
    </xf>
    <xf numFmtId="0" fontId="5" fillId="2" borderId="46" xfId="0" applyFont="1" applyFill="1" applyBorder="1" applyAlignment="1" applyProtection="1">
      <alignment vertical="center"/>
      <protection hidden="1"/>
    </xf>
    <xf numFmtId="0" fontId="5" fillId="2" borderId="47" xfId="0" applyFont="1" applyFill="1" applyBorder="1" applyAlignment="1" applyProtection="1">
      <alignment vertical="center"/>
      <protection hidden="1"/>
    </xf>
    <xf numFmtId="0" fontId="15" fillId="2" borderId="13" xfId="0" applyFont="1" applyFill="1" applyBorder="1" applyAlignment="1" applyProtection="1">
      <alignment horizontal="center" vertical="center"/>
      <protection locked="0" hidden="1"/>
    </xf>
    <xf numFmtId="0" fontId="14" fillId="2" borderId="30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Protection="1">
      <protection hidden="1"/>
    </xf>
    <xf numFmtId="0" fontId="4" fillId="0" borderId="21" xfId="0" applyFont="1" applyFill="1" applyBorder="1" applyAlignment="1" applyProtection="1">
      <alignment vertical="center" textRotation="90" wrapText="1"/>
      <protection hidden="1"/>
    </xf>
    <xf numFmtId="0" fontId="6" fillId="0" borderId="15" xfId="0" applyFont="1" applyFill="1" applyBorder="1" applyAlignment="1" applyProtection="1">
      <alignment vertical="center" textRotation="90" wrapText="1"/>
      <protection hidden="1"/>
    </xf>
    <xf numFmtId="0" fontId="6" fillId="2" borderId="0" xfId="0" applyFont="1" applyFill="1" applyBorder="1" applyAlignment="1" applyProtection="1">
      <alignment horizontal="left" vertical="center" wrapText="1"/>
      <protection hidden="1"/>
    </xf>
    <xf numFmtId="0" fontId="6" fillId="2" borderId="0" xfId="0" applyFont="1" applyFill="1" applyBorder="1" applyAlignment="1" applyProtection="1">
      <alignment vertical="center"/>
    </xf>
    <xf numFmtId="0" fontId="6" fillId="2" borderId="23" xfId="0" applyFont="1" applyFill="1" applyBorder="1" applyAlignment="1" applyProtection="1">
      <alignment horizontal="left" vertical="center"/>
    </xf>
    <xf numFmtId="0" fontId="6" fillId="2" borderId="30" xfId="0" applyFont="1" applyFill="1" applyBorder="1" applyAlignment="1" applyProtection="1">
      <alignment vertical="center"/>
    </xf>
    <xf numFmtId="0" fontId="6" fillId="2" borderId="23" xfId="0" applyFont="1" applyFill="1" applyBorder="1" applyAlignment="1" applyProtection="1">
      <alignment vertical="center"/>
    </xf>
    <xf numFmtId="0" fontId="6" fillId="2" borderId="31" xfId="0" applyFont="1" applyFill="1" applyBorder="1" applyAlignment="1" applyProtection="1">
      <alignment vertical="center"/>
    </xf>
    <xf numFmtId="0" fontId="6" fillId="2" borderId="29" xfId="0" applyFont="1" applyFill="1" applyBorder="1" applyAlignment="1" applyProtection="1">
      <alignment horizontal="left" vertical="center"/>
    </xf>
    <xf numFmtId="0" fontId="14" fillId="2" borderId="30" xfId="0" applyFont="1" applyFill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 applyProtection="1">
      <alignment vertical="center"/>
    </xf>
    <xf numFmtId="0" fontId="6" fillId="2" borderId="28" xfId="0" applyFont="1" applyFill="1" applyBorder="1" applyAlignment="1" applyProtection="1">
      <alignment horizontal="left" vertical="center"/>
    </xf>
    <xf numFmtId="0" fontId="6" fillId="2" borderId="32" xfId="0" applyFont="1" applyFill="1" applyBorder="1" applyAlignment="1" applyProtection="1">
      <alignment vertical="center"/>
    </xf>
    <xf numFmtId="0" fontId="6" fillId="2" borderId="29" xfId="0" applyFont="1" applyFill="1" applyBorder="1" applyAlignment="1" applyProtection="1">
      <alignment vertical="center"/>
    </xf>
    <xf numFmtId="0" fontId="6" fillId="2" borderId="23" xfId="0" applyFont="1" applyFill="1" applyBorder="1" applyAlignment="1" applyProtection="1">
      <alignment horizontal="center" vertical="center"/>
    </xf>
    <xf numFmtId="0" fontId="10" fillId="2" borderId="30" xfId="0" applyFont="1" applyFill="1" applyBorder="1" applyAlignment="1" applyProtection="1">
      <alignment horizontal="left" vertical="center"/>
    </xf>
    <xf numFmtId="0" fontId="10" fillId="2" borderId="23" xfId="0" applyFont="1" applyFill="1" applyBorder="1" applyAlignment="1" applyProtection="1">
      <alignment horizontal="left" vertical="center"/>
    </xf>
    <xf numFmtId="0" fontId="6" fillId="2" borderId="15" xfId="0" applyFont="1" applyFill="1" applyBorder="1" applyAlignment="1" applyProtection="1">
      <alignment vertical="center"/>
    </xf>
    <xf numFmtId="0" fontId="6" fillId="2" borderId="16" xfId="0" applyFont="1" applyFill="1" applyBorder="1" applyAlignment="1" applyProtection="1">
      <alignment vertical="center"/>
    </xf>
    <xf numFmtId="0" fontId="14" fillId="2" borderId="19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/>
    <xf numFmtId="0" fontId="4" fillId="0" borderId="0" xfId="0" applyFont="1" applyBorder="1"/>
    <xf numFmtId="0" fontId="22" fillId="2" borderId="14" xfId="0" applyFont="1" applyFill="1" applyBorder="1" applyAlignment="1" applyProtection="1">
      <alignment vertical="center"/>
    </xf>
    <xf numFmtId="0" fontId="22" fillId="2" borderId="11" xfId="0" applyFont="1" applyFill="1" applyBorder="1" applyAlignment="1" applyProtection="1">
      <alignment vertical="center"/>
    </xf>
    <xf numFmtId="0" fontId="0" fillId="0" borderId="15" xfId="0" applyBorder="1" applyAlignment="1">
      <alignment vertical="center"/>
    </xf>
    <xf numFmtId="0" fontId="14" fillId="2" borderId="15" xfId="0" applyFont="1" applyFill="1" applyBorder="1" applyAlignment="1" applyProtection="1">
      <alignment vertical="center"/>
      <protection hidden="1"/>
    </xf>
    <xf numFmtId="0" fontId="14" fillId="0" borderId="18" xfId="0" applyFont="1" applyFill="1" applyBorder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19" fillId="2" borderId="23" xfId="0" applyFont="1" applyFill="1" applyBorder="1" applyAlignment="1" applyProtection="1">
      <alignment horizontal="left" vertical="center"/>
    </xf>
    <xf numFmtId="0" fontId="0" fillId="0" borderId="0" xfId="0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2" borderId="0" xfId="0" applyFont="1" applyFill="1" applyBorder="1" applyAlignment="1" applyProtection="1">
      <alignment vertical="center"/>
      <protection hidden="1"/>
    </xf>
    <xf numFmtId="0" fontId="0" fillId="2" borderId="0" xfId="0" applyFont="1" applyFill="1" applyAlignment="1" applyProtection="1">
      <alignment vertical="center"/>
      <protection hidden="1"/>
    </xf>
    <xf numFmtId="0" fontId="5" fillId="0" borderId="2" xfId="0" applyFont="1" applyFill="1" applyBorder="1" applyAlignment="1" applyProtection="1">
      <alignment vertical="center"/>
      <protection hidden="1"/>
    </xf>
    <xf numFmtId="0" fontId="5" fillId="0" borderId="3" xfId="0" applyFont="1" applyFill="1" applyBorder="1" applyAlignment="1" applyProtection="1">
      <alignment vertical="center"/>
      <protection hidden="1"/>
    </xf>
    <xf numFmtId="0" fontId="6" fillId="2" borderId="31" xfId="0" applyFont="1" applyFill="1" applyBorder="1" applyAlignment="1" applyProtection="1">
      <alignment horizontal="left" vertical="center"/>
      <protection hidden="1"/>
    </xf>
    <xf numFmtId="0" fontId="6" fillId="2" borderId="30" xfId="0" applyFont="1" applyFill="1" applyBorder="1" applyAlignment="1" applyProtection="1">
      <alignment horizontal="left" vertical="center"/>
      <protection hidden="1"/>
    </xf>
    <xf numFmtId="0" fontId="6" fillId="0" borderId="17" xfId="0" applyFont="1" applyFill="1" applyBorder="1" applyAlignment="1" applyProtection="1">
      <alignment horizontal="left" vertical="center"/>
      <protection hidden="1"/>
    </xf>
    <xf numFmtId="0" fontId="6" fillId="2" borderId="0" xfId="0" applyFont="1" applyFill="1" applyAlignment="1" applyProtection="1">
      <alignment horizontal="left" vertical="center" wrapText="1"/>
      <protection hidden="1"/>
    </xf>
    <xf numFmtId="0" fontId="6" fillId="0" borderId="57" xfId="0" applyFont="1" applyFill="1" applyBorder="1" applyAlignment="1" applyProtection="1">
      <alignment vertical="center"/>
      <protection hidden="1"/>
    </xf>
    <xf numFmtId="0" fontId="6" fillId="0" borderId="6" xfId="0" applyFont="1" applyFill="1" applyBorder="1" applyAlignment="1" applyProtection="1">
      <alignment vertical="center"/>
      <protection hidden="1"/>
    </xf>
    <xf numFmtId="0" fontId="5" fillId="2" borderId="0" xfId="0" applyFont="1" applyFill="1" applyBorder="1" applyProtection="1"/>
    <xf numFmtId="0" fontId="5" fillId="2" borderId="29" xfId="0" applyFont="1" applyFill="1" applyBorder="1" applyAlignment="1" applyProtection="1">
      <alignment vertical="center"/>
    </xf>
    <xf numFmtId="0" fontId="5" fillId="2" borderId="30" xfId="0" applyFont="1" applyFill="1" applyBorder="1" applyAlignment="1" applyProtection="1">
      <alignment vertical="center"/>
    </xf>
    <xf numFmtId="0" fontId="5" fillId="2" borderId="23" xfId="0" applyFont="1" applyFill="1" applyBorder="1" applyProtection="1"/>
    <xf numFmtId="0" fontId="5" fillId="2" borderId="30" xfId="0" applyFont="1" applyFill="1" applyBorder="1" applyProtection="1"/>
    <xf numFmtId="0" fontId="5" fillId="2" borderId="32" xfId="0" applyFont="1" applyFill="1" applyBorder="1" applyAlignment="1" applyProtection="1">
      <alignment vertical="center"/>
    </xf>
    <xf numFmtId="0" fontId="5" fillId="2" borderId="28" xfId="0" applyFont="1" applyFill="1" applyBorder="1" applyProtection="1"/>
    <xf numFmtId="0" fontId="5" fillId="2" borderId="19" xfId="0" applyFont="1" applyFill="1" applyBorder="1" applyAlignment="1" applyProtection="1">
      <alignment vertical="center"/>
    </xf>
    <xf numFmtId="0" fontId="0" fillId="0" borderId="50" xfId="0" applyBorder="1"/>
    <xf numFmtId="0" fontId="0" fillId="0" borderId="52" xfId="0" applyBorder="1"/>
    <xf numFmtId="0" fontId="0" fillId="0" borderId="53" xfId="0" applyBorder="1"/>
    <xf numFmtId="0" fontId="5" fillId="2" borderId="30" xfId="0" quotePrefix="1" applyFont="1" applyFill="1" applyBorder="1" applyProtection="1"/>
    <xf numFmtId="0" fontId="5" fillId="2" borderId="49" xfId="0" applyFont="1" applyFill="1" applyBorder="1" applyAlignment="1" applyProtection="1">
      <alignment vertical="center"/>
    </xf>
    <xf numFmtId="0" fontId="9" fillId="2" borderId="49" xfId="0" applyFont="1" applyFill="1" applyBorder="1" applyProtection="1"/>
    <xf numFmtId="0" fontId="18" fillId="2" borderId="31" xfId="0" applyFont="1" applyFill="1" applyBorder="1" applyAlignment="1" applyProtection="1">
      <alignment vertical="center"/>
      <protection hidden="1"/>
    </xf>
    <xf numFmtId="0" fontId="14" fillId="2" borderId="0" xfId="0" applyFont="1" applyFill="1" applyBorder="1" applyAlignment="1" applyProtection="1">
      <alignment horizontal="left" vertical="center"/>
      <protection hidden="1"/>
    </xf>
    <xf numFmtId="0" fontId="14" fillId="2" borderId="0" xfId="0" applyFont="1" applyFill="1" applyBorder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0" fontId="15" fillId="2" borderId="0" xfId="0" applyFont="1" applyFill="1" applyBorder="1" applyAlignment="1" applyProtection="1">
      <alignment horizontal="left" vertical="center"/>
      <protection hidden="1"/>
    </xf>
    <xf numFmtId="14" fontId="15" fillId="2" borderId="0" xfId="0" applyNumberFormat="1" applyFont="1" applyFill="1" applyBorder="1" applyAlignment="1" applyProtection="1">
      <alignment horizontal="left" vertical="center"/>
      <protection hidden="1"/>
    </xf>
    <xf numFmtId="0" fontId="6" fillId="0" borderId="10" xfId="0" applyFont="1" applyBorder="1"/>
    <xf numFmtId="0" fontId="0" fillId="0" borderId="7" xfId="0" applyBorder="1"/>
    <xf numFmtId="0" fontId="0" fillId="0" borderId="8" xfId="0" applyBorder="1"/>
    <xf numFmtId="0" fontId="6" fillId="0" borderId="14" xfId="0" applyFont="1" applyFill="1" applyBorder="1"/>
    <xf numFmtId="0" fontId="0" fillId="0" borderId="6" xfId="0" applyBorder="1"/>
    <xf numFmtId="0" fontId="6" fillId="0" borderId="11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Protection="1">
      <protection hidden="1"/>
    </xf>
    <xf numFmtId="0" fontId="4" fillId="0" borderId="0" xfId="0" applyFont="1" applyAlignment="1" applyProtection="1">
      <alignment vertical="center"/>
      <protection hidden="1"/>
    </xf>
    <xf numFmtId="0" fontId="22" fillId="2" borderId="52" xfId="0" applyFont="1" applyFill="1" applyBorder="1" applyAlignment="1" applyProtection="1">
      <alignment horizontal="left" vertical="center"/>
    </xf>
    <xf numFmtId="0" fontId="22" fillId="2" borderId="53" xfId="0" applyFont="1" applyFill="1" applyBorder="1" applyAlignment="1" applyProtection="1">
      <alignment horizontal="left" vertical="center"/>
    </xf>
    <xf numFmtId="0" fontId="6" fillId="2" borderId="15" xfId="0" applyFont="1" applyFill="1" applyBorder="1" applyAlignment="1" applyProtection="1">
      <alignment horizontal="left" vertical="center"/>
    </xf>
    <xf numFmtId="0" fontId="6" fillId="2" borderId="9" xfId="0" applyFont="1" applyFill="1" applyBorder="1" applyAlignment="1" applyProtection="1">
      <alignment horizontal="left" vertical="center"/>
      <protection hidden="1"/>
    </xf>
    <xf numFmtId="0" fontId="6" fillId="2" borderId="31" xfId="0" applyFont="1" applyFill="1" applyBorder="1" applyAlignment="1" applyProtection="1">
      <alignment horizontal="left" vertical="center"/>
    </xf>
    <xf numFmtId="0" fontId="6" fillId="2" borderId="22" xfId="0" applyFont="1" applyFill="1" applyBorder="1" applyAlignment="1" applyProtection="1">
      <alignment horizontal="left" vertical="center"/>
    </xf>
    <xf numFmtId="0" fontId="6" fillId="2" borderId="9" xfId="0" applyFont="1" applyFill="1" applyBorder="1" applyAlignment="1" applyProtection="1">
      <alignment horizontal="left" vertical="center"/>
    </xf>
    <xf numFmtId="0" fontId="6" fillId="2" borderId="25" xfId="0" applyFont="1" applyFill="1" applyBorder="1" applyAlignment="1" applyProtection="1">
      <alignment horizontal="left" vertical="center"/>
    </xf>
    <xf numFmtId="0" fontId="6" fillId="2" borderId="14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0" fontId="14" fillId="2" borderId="56" xfId="0" applyFont="1" applyFill="1" applyBorder="1" applyAlignment="1" applyProtection="1">
      <alignment vertical="center"/>
      <protection hidden="1"/>
    </xf>
    <xf numFmtId="0" fontId="22" fillId="2" borderId="0" xfId="0" applyFont="1" applyFill="1" applyBorder="1" applyAlignment="1" applyProtection="1">
      <alignment horizontal="left" vertical="center"/>
    </xf>
    <xf numFmtId="0" fontId="0" fillId="0" borderId="8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5" xfId="0" applyBorder="1" applyProtection="1">
      <protection hidden="1"/>
    </xf>
    <xf numFmtId="0" fontId="6" fillId="2" borderId="29" xfId="0" applyFont="1" applyFill="1" applyBorder="1" applyAlignment="1" applyProtection="1">
      <alignment horizontal="left" vertical="center"/>
    </xf>
    <xf numFmtId="0" fontId="6" fillId="2" borderId="17" xfId="0" applyFont="1" applyFill="1" applyBorder="1" applyAlignment="1" applyProtection="1">
      <alignment horizontal="left" vertical="center"/>
    </xf>
    <xf numFmtId="0" fontId="14" fillId="0" borderId="37" xfId="0" applyFont="1" applyFill="1" applyBorder="1" applyAlignment="1" applyProtection="1">
      <alignment horizontal="center" vertical="center"/>
      <protection locked="0"/>
    </xf>
    <xf numFmtId="0" fontId="22" fillId="2" borderId="10" xfId="0" applyFont="1" applyFill="1" applyBorder="1" applyAlignment="1" applyProtection="1">
      <alignment vertical="center"/>
    </xf>
    <xf numFmtId="0" fontId="22" fillId="2" borderId="5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6" fillId="2" borderId="29" xfId="0" applyFont="1" applyFill="1" applyBorder="1" applyAlignment="1" applyProtection="1">
      <alignment vertical="center"/>
      <protection hidden="1"/>
    </xf>
    <xf numFmtId="0" fontId="14" fillId="2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6" fillId="0" borderId="22" xfId="0" applyFont="1" applyFill="1" applyBorder="1" applyAlignment="1" applyProtection="1">
      <alignment vertical="center"/>
      <protection hidden="1"/>
    </xf>
    <xf numFmtId="0" fontId="6" fillId="0" borderId="9" xfId="0" applyFont="1" applyFill="1" applyBorder="1" applyProtection="1">
      <protection hidden="1"/>
    </xf>
    <xf numFmtId="0" fontId="10" fillId="0" borderId="17" xfId="0" applyFont="1" applyFill="1" applyBorder="1" applyAlignment="1" applyProtection="1">
      <alignment horizontal="left" vertical="center"/>
      <protection hidden="1"/>
    </xf>
    <xf numFmtId="0" fontId="17" fillId="0" borderId="18" xfId="0" applyFont="1" applyFill="1" applyBorder="1" applyAlignment="1" applyProtection="1">
      <alignment horizontal="left" vertical="center" indent="1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vertical="center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9" fillId="2" borderId="49" xfId="0" applyFont="1" applyFill="1" applyBorder="1" applyAlignment="1" applyProtection="1">
      <protection hidden="1"/>
    </xf>
    <xf numFmtId="0" fontId="9" fillId="2" borderId="51" xfId="0" applyFont="1" applyFill="1" applyBorder="1" applyAlignment="1" applyProtection="1">
      <protection hidden="1"/>
    </xf>
    <xf numFmtId="0" fontId="9" fillId="2" borderId="2" xfId="0" applyFont="1" applyFill="1" applyBorder="1" applyAlignment="1" applyProtection="1">
      <protection hidden="1"/>
    </xf>
    <xf numFmtId="0" fontId="9" fillId="2" borderId="3" xfId="0" applyFont="1" applyFill="1" applyBorder="1" applyAlignment="1" applyProtection="1">
      <protection hidden="1"/>
    </xf>
    <xf numFmtId="0" fontId="0" fillId="2" borderId="0" xfId="0" applyFont="1" applyFill="1" applyBorder="1" applyProtection="1">
      <protection hidden="1"/>
    </xf>
    <xf numFmtId="0" fontId="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0" fontId="5" fillId="2" borderId="0" xfId="0" applyFont="1" applyFill="1" applyBorder="1" applyProtection="1">
      <protection hidden="1"/>
    </xf>
    <xf numFmtId="0" fontId="18" fillId="2" borderId="0" xfId="0" applyFont="1" applyFill="1" applyBorder="1" applyAlignment="1" applyProtection="1">
      <alignment vertical="center"/>
      <protection hidden="1"/>
    </xf>
    <xf numFmtId="0" fontId="18" fillId="2" borderId="1" xfId="0" applyFont="1" applyFill="1" applyBorder="1" applyAlignment="1" applyProtection="1">
      <alignment vertical="center"/>
      <protection hidden="1"/>
    </xf>
    <xf numFmtId="0" fontId="5" fillId="2" borderId="2" xfId="0" applyFont="1" applyFill="1" applyBorder="1" applyAlignment="1" applyProtection="1">
      <alignment vertical="center"/>
      <protection hidden="1"/>
    </xf>
    <xf numFmtId="0" fontId="5" fillId="2" borderId="2" xfId="0" applyFont="1" applyFill="1" applyBorder="1" applyProtection="1">
      <protection hidden="1"/>
    </xf>
    <xf numFmtId="0" fontId="5" fillId="2" borderId="3" xfId="0" applyFont="1" applyFill="1" applyBorder="1" applyProtection="1">
      <protection hidden="1"/>
    </xf>
    <xf numFmtId="0" fontId="15" fillId="2" borderId="1" xfId="0" applyFont="1" applyFill="1" applyBorder="1" applyAlignment="1" applyProtection="1">
      <alignment horizontal="center" vertical="center"/>
      <protection locked="0"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15" fillId="2" borderId="0" xfId="0" applyFont="1" applyFill="1" applyBorder="1" applyAlignment="1" applyProtection="1">
      <alignment horizontal="center" vertical="center"/>
      <protection hidden="1"/>
    </xf>
    <xf numFmtId="0" fontId="6" fillId="2" borderId="14" xfId="0" applyFont="1" applyFill="1" applyBorder="1" applyAlignment="1" applyProtection="1">
      <alignment vertical="center"/>
      <protection hidden="1"/>
    </xf>
    <xf numFmtId="0" fontId="6" fillId="2" borderId="0" xfId="0" applyFont="1" applyFill="1" applyBorder="1" applyProtection="1">
      <protection hidden="1"/>
    </xf>
    <xf numFmtId="0" fontId="10" fillId="2" borderId="30" xfId="0" applyFont="1" applyFill="1" applyBorder="1" applyAlignment="1" applyProtection="1">
      <alignment vertical="center"/>
      <protection hidden="1"/>
    </xf>
    <xf numFmtId="0" fontId="6" fillId="2" borderId="23" xfId="0" applyFont="1" applyFill="1" applyBorder="1" applyProtection="1">
      <protection hidden="1"/>
    </xf>
    <xf numFmtId="0" fontId="6" fillId="2" borderId="28" xfId="0" applyFont="1" applyFill="1" applyBorder="1" applyProtection="1">
      <protection hidden="1"/>
    </xf>
    <xf numFmtId="0" fontId="6" fillId="2" borderId="34" xfId="0" applyFont="1" applyFill="1" applyBorder="1" applyProtection="1">
      <protection hidden="1"/>
    </xf>
    <xf numFmtId="0" fontId="10" fillId="2" borderId="29" xfId="0" applyFont="1" applyFill="1" applyBorder="1" applyAlignment="1" applyProtection="1">
      <alignment horizontal="left" vertical="center"/>
      <protection hidden="1"/>
    </xf>
    <xf numFmtId="0" fontId="10" fillId="2" borderId="23" xfId="0" applyFont="1" applyFill="1" applyBorder="1" applyAlignment="1" applyProtection="1">
      <alignment horizontal="left" vertical="center"/>
      <protection hidden="1"/>
    </xf>
    <xf numFmtId="0" fontId="14" fillId="2" borderId="23" xfId="0" applyFont="1" applyFill="1" applyBorder="1" applyAlignment="1" applyProtection="1">
      <alignment horizontal="left" vertical="center"/>
      <protection hidden="1"/>
    </xf>
    <xf numFmtId="0" fontId="6" fillId="2" borderId="18" xfId="0" applyFont="1" applyFill="1" applyBorder="1" applyProtection="1">
      <protection hidden="1"/>
    </xf>
    <xf numFmtId="0" fontId="6" fillId="2" borderId="20" xfId="0" applyFont="1" applyFill="1" applyBorder="1" applyProtection="1">
      <protection hidden="1"/>
    </xf>
    <xf numFmtId="0" fontId="25" fillId="2" borderId="0" xfId="0" applyFont="1" applyFill="1" applyProtection="1">
      <protection hidden="1"/>
    </xf>
    <xf numFmtId="0" fontId="6" fillId="2" borderId="0" xfId="0" applyFont="1" applyFill="1" applyAlignment="1" applyProtection="1">
      <alignment horizontal="left" vertical="top" wrapText="1"/>
      <protection hidden="1"/>
    </xf>
    <xf numFmtId="0" fontId="0" fillId="0" borderId="50" xfId="0" applyFill="1" applyBorder="1"/>
    <xf numFmtId="0" fontId="0" fillId="0" borderId="7" xfId="0" applyBorder="1" applyProtection="1">
      <protection hidden="1"/>
    </xf>
    <xf numFmtId="0" fontId="0" fillId="0" borderId="0" xfId="0" applyFont="1" applyBorder="1"/>
    <xf numFmtId="0" fontId="10" fillId="2" borderId="31" xfId="0" applyFont="1" applyFill="1" applyBorder="1" applyAlignment="1" applyProtection="1">
      <alignment vertical="center"/>
      <protection hidden="1"/>
    </xf>
    <xf numFmtId="0" fontId="0" fillId="0" borderId="4" xfId="0" applyBorder="1" applyProtection="1">
      <protection hidden="1"/>
    </xf>
    <xf numFmtId="0" fontId="0" fillId="0" borderId="0" xfId="0" applyFill="1" applyBorder="1"/>
    <xf numFmtId="0" fontId="14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5" fillId="2" borderId="31" xfId="0" applyFont="1" applyFill="1" applyBorder="1" applyAlignment="1" applyProtection="1">
      <alignment vertical="center"/>
    </xf>
    <xf numFmtId="0" fontId="5" fillId="2" borderId="15" xfId="0" applyFont="1" applyFill="1" applyBorder="1" applyProtection="1"/>
    <xf numFmtId="0" fontId="5" fillId="2" borderId="32" xfId="0" applyFont="1" applyFill="1" applyBorder="1" applyProtection="1"/>
    <xf numFmtId="0" fontId="5" fillId="2" borderId="16" xfId="0" applyFont="1" applyFill="1" applyBorder="1" applyProtection="1"/>
    <xf numFmtId="0" fontId="5" fillId="2" borderId="23" xfId="0" applyFont="1" applyFill="1" applyBorder="1" applyAlignment="1" applyProtection="1">
      <alignment vertical="center"/>
    </xf>
    <xf numFmtId="0" fontId="5" fillId="2" borderId="17" xfId="0" applyFont="1" applyFill="1" applyBorder="1" applyAlignment="1" applyProtection="1">
      <alignment vertical="center"/>
    </xf>
    <xf numFmtId="0" fontId="5" fillId="2" borderId="18" xfId="0" applyFont="1" applyFill="1" applyBorder="1" applyProtection="1"/>
    <xf numFmtId="0" fontId="27" fillId="0" borderId="0" xfId="0" applyFont="1" applyAlignment="1" applyProtection="1">
      <protection hidden="1"/>
    </xf>
    <xf numFmtId="1" fontId="14" fillId="2" borderId="30" xfId="0" applyNumberFormat="1" applyFont="1" applyFill="1" applyBorder="1" applyAlignment="1" applyProtection="1">
      <alignment horizontal="center" vertical="center"/>
      <protection locked="0"/>
    </xf>
    <xf numFmtId="1" fontId="14" fillId="2" borderId="23" xfId="0" applyNumberFormat="1" applyFont="1" applyFill="1" applyBorder="1" applyAlignment="1" applyProtection="1">
      <alignment horizontal="center" vertical="center"/>
      <protection locked="0"/>
    </xf>
    <xf numFmtId="0" fontId="8" fillId="3" borderId="10" xfId="0" applyFont="1" applyFill="1" applyBorder="1" applyAlignment="1" applyProtection="1">
      <alignment horizontal="left" vertical="center"/>
    </xf>
    <xf numFmtId="0" fontId="8" fillId="3" borderId="7" xfId="0" applyFont="1" applyFill="1" applyBorder="1" applyAlignment="1" applyProtection="1">
      <alignment horizontal="left" vertical="center"/>
    </xf>
    <xf numFmtId="0" fontId="8" fillId="3" borderId="8" xfId="0" applyFont="1" applyFill="1" applyBorder="1" applyAlignment="1" applyProtection="1">
      <alignment horizontal="left" vertical="center"/>
    </xf>
    <xf numFmtId="2" fontId="14" fillId="0" borderId="30" xfId="0" applyNumberFormat="1" applyFont="1" applyFill="1" applyBorder="1" applyAlignment="1" applyProtection="1">
      <alignment horizontal="center" vertical="center"/>
      <protection locked="0" hidden="1"/>
    </xf>
    <xf numFmtId="2" fontId="14" fillId="0" borderId="23" xfId="0" applyNumberFormat="1" applyFont="1" applyFill="1" applyBorder="1" applyAlignment="1" applyProtection="1">
      <alignment horizontal="center" vertical="center"/>
      <protection locked="0" hidden="1"/>
    </xf>
    <xf numFmtId="1" fontId="14" fillId="0" borderId="30" xfId="0" applyNumberFormat="1" applyFont="1" applyFill="1" applyBorder="1" applyAlignment="1" applyProtection="1">
      <alignment horizontal="center" vertical="center"/>
      <protection locked="0" hidden="1"/>
    </xf>
    <xf numFmtId="1" fontId="14" fillId="0" borderId="23" xfId="0" applyNumberFormat="1" applyFont="1" applyFill="1" applyBorder="1" applyAlignment="1" applyProtection="1">
      <alignment horizontal="center" vertical="center"/>
      <protection locked="0" hidden="1"/>
    </xf>
    <xf numFmtId="1" fontId="10" fillId="0" borderId="30" xfId="0" applyNumberFormat="1" applyFont="1" applyFill="1" applyBorder="1" applyAlignment="1" applyProtection="1">
      <alignment horizontal="center" vertical="center"/>
      <protection locked="0" hidden="1"/>
    </xf>
    <xf numFmtId="1" fontId="10" fillId="0" borderId="23" xfId="0" applyNumberFormat="1" applyFont="1" applyFill="1" applyBorder="1" applyAlignment="1" applyProtection="1">
      <alignment horizontal="center" vertical="center"/>
      <protection locked="0" hidden="1"/>
    </xf>
    <xf numFmtId="0" fontId="14" fillId="2" borderId="18" xfId="0" applyFont="1" applyFill="1" applyBorder="1" applyAlignment="1" applyProtection="1">
      <alignment horizontal="center" vertical="center"/>
      <protection locked="0"/>
    </xf>
    <xf numFmtId="0" fontId="14" fillId="2" borderId="20" xfId="0" applyFont="1" applyFill="1" applyBorder="1" applyAlignment="1" applyProtection="1">
      <alignment horizontal="center" vertical="center"/>
      <protection locked="0"/>
    </xf>
    <xf numFmtId="167" fontId="28" fillId="2" borderId="1" xfId="3" applyNumberFormat="1" applyFont="1" applyFill="1" applyBorder="1" applyAlignment="1" applyProtection="1">
      <alignment horizontal="center"/>
      <protection locked="0" hidden="1"/>
    </xf>
    <xf numFmtId="167" fontId="28" fillId="2" borderId="2" xfId="3" applyNumberFormat="1" applyFont="1" applyFill="1" applyBorder="1" applyAlignment="1" applyProtection="1">
      <alignment horizontal="center"/>
      <protection locked="0" hidden="1"/>
    </xf>
    <xf numFmtId="167" fontId="28" fillId="2" borderId="3" xfId="3" applyNumberFormat="1" applyFont="1" applyFill="1" applyBorder="1" applyAlignment="1" applyProtection="1">
      <alignment horizontal="center"/>
      <protection locked="0" hidden="1"/>
    </xf>
    <xf numFmtId="0" fontId="6" fillId="2" borderId="32" xfId="0" applyFont="1" applyFill="1" applyBorder="1" applyAlignment="1" applyProtection="1">
      <alignment horizontal="left" vertical="center"/>
      <protection hidden="1"/>
    </xf>
    <xf numFmtId="0" fontId="6" fillId="2" borderId="15" xfId="0" applyFont="1" applyFill="1" applyBorder="1" applyAlignment="1" applyProtection="1">
      <alignment horizontal="left" vertical="center"/>
      <protection hidden="1"/>
    </xf>
    <xf numFmtId="0" fontId="14" fillId="2" borderId="15" xfId="0" applyFont="1" applyFill="1" applyBorder="1" applyAlignment="1" applyProtection="1">
      <alignment horizontal="center" vertical="center"/>
      <protection locked="0" hidden="1"/>
    </xf>
    <xf numFmtId="0" fontId="14" fillId="2" borderId="16" xfId="0" applyFont="1" applyFill="1" applyBorder="1" applyAlignment="1" applyProtection="1">
      <alignment horizontal="center" vertical="center"/>
      <protection locked="0" hidden="1"/>
    </xf>
    <xf numFmtId="0" fontId="14" fillId="2" borderId="15" xfId="0" applyFont="1" applyFill="1" applyBorder="1" applyAlignment="1" applyProtection="1">
      <alignment horizontal="left" vertical="center"/>
      <protection locked="0"/>
    </xf>
    <xf numFmtId="0" fontId="14" fillId="2" borderId="21" xfId="0" applyFont="1" applyFill="1" applyBorder="1" applyAlignment="1" applyProtection="1">
      <alignment horizontal="left" vertical="center"/>
      <protection locked="0"/>
    </xf>
    <xf numFmtId="0" fontId="6" fillId="2" borderId="31" xfId="0" applyFont="1" applyFill="1" applyBorder="1" applyAlignment="1" applyProtection="1">
      <alignment horizontal="left" vertical="center"/>
      <protection hidden="1"/>
    </xf>
    <xf numFmtId="0" fontId="6" fillId="2" borderId="19" xfId="0" applyFont="1" applyFill="1" applyBorder="1" applyAlignment="1" applyProtection="1">
      <alignment horizontal="left" vertical="center"/>
      <protection hidden="1"/>
    </xf>
    <xf numFmtId="0" fontId="6" fillId="2" borderId="18" xfId="0" applyFont="1" applyFill="1" applyBorder="1" applyAlignment="1" applyProtection="1">
      <alignment horizontal="left" vertical="center"/>
      <protection hidden="1"/>
    </xf>
    <xf numFmtId="0" fontId="6" fillId="2" borderId="17" xfId="0" applyFont="1" applyFill="1" applyBorder="1" applyAlignment="1" applyProtection="1">
      <alignment horizontal="left" vertical="center"/>
      <protection hidden="1"/>
    </xf>
    <xf numFmtId="0" fontId="14" fillId="2" borderId="18" xfId="0" applyFont="1" applyFill="1" applyBorder="1" applyAlignment="1" applyProtection="1">
      <alignment horizontal="left" vertical="center"/>
      <protection locked="0"/>
    </xf>
    <xf numFmtId="0" fontId="14" fillId="2" borderId="15" xfId="0" applyFont="1" applyFill="1" applyBorder="1" applyAlignment="1" applyProtection="1">
      <alignment horizontal="center" vertical="center"/>
      <protection locked="0"/>
    </xf>
    <xf numFmtId="0" fontId="14" fillId="2" borderId="16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left" vertical="center"/>
      <protection hidden="1"/>
    </xf>
    <xf numFmtId="0" fontId="8" fillId="3" borderId="2" xfId="0" applyFont="1" applyFill="1" applyBorder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7" fillId="0" borderId="31" xfId="0" applyFont="1" applyFill="1" applyBorder="1" applyAlignment="1" applyProtection="1">
      <alignment horizontal="left" vertical="center" wrapText="1"/>
      <protection hidden="1"/>
    </xf>
    <xf numFmtId="0" fontId="7" fillId="0" borderId="15" xfId="0" applyFont="1" applyFill="1" applyBorder="1" applyAlignment="1" applyProtection="1">
      <alignment horizontal="left" vertical="center" wrapText="1"/>
      <protection hidden="1"/>
    </xf>
    <xf numFmtId="0" fontId="6" fillId="0" borderId="32" xfId="0" applyFont="1" applyFill="1" applyBorder="1" applyAlignment="1" applyProtection="1">
      <alignment horizontal="center" vertical="center" wrapText="1"/>
      <protection hidden="1"/>
    </xf>
    <xf numFmtId="0" fontId="6" fillId="0" borderId="15" xfId="0" applyFont="1" applyFill="1" applyBorder="1" applyAlignment="1" applyProtection="1">
      <alignment horizontal="center" vertical="center" wrapText="1"/>
      <protection hidden="1"/>
    </xf>
    <xf numFmtId="0" fontId="6" fillId="0" borderId="21" xfId="0" applyFont="1" applyFill="1" applyBorder="1" applyAlignment="1" applyProtection="1">
      <alignment horizontal="center" vertical="center" wrapText="1"/>
      <protection hidden="1"/>
    </xf>
    <xf numFmtId="0" fontId="6" fillId="0" borderId="16" xfId="0" applyFont="1" applyFill="1" applyBorder="1" applyAlignment="1" applyProtection="1">
      <alignment horizontal="center" vertical="center" wrapText="1"/>
      <protection hidden="1"/>
    </xf>
    <xf numFmtId="0" fontId="21" fillId="0" borderId="30" xfId="0" applyFont="1" applyFill="1" applyBorder="1" applyAlignment="1" applyProtection="1">
      <alignment vertical="center"/>
      <protection locked="0" hidden="1"/>
    </xf>
    <xf numFmtId="0" fontId="21" fillId="0" borderId="23" xfId="0" applyFont="1" applyFill="1" applyBorder="1" applyAlignment="1" applyProtection="1">
      <alignment vertical="center"/>
      <protection locked="0" hidden="1"/>
    </xf>
    <xf numFmtId="0" fontId="21" fillId="0" borderId="24" xfId="0" applyFont="1" applyFill="1" applyBorder="1" applyAlignment="1" applyProtection="1">
      <alignment vertical="center"/>
      <protection locked="0" hidden="1"/>
    </xf>
    <xf numFmtId="9" fontId="14" fillId="0" borderId="37" xfId="2" applyFont="1" applyFill="1" applyBorder="1" applyAlignment="1" applyProtection="1">
      <alignment horizontal="center" vertical="center"/>
      <protection locked="0" hidden="1"/>
    </xf>
    <xf numFmtId="9" fontId="14" fillId="0" borderId="30" xfId="2" applyFont="1" applyFill="1" applyBorder="1" applyAlignment="1" applyProtection="1">
      <alignment horizontal="center" vertical="center"/>
      <protection locked="0" hidden="1"/>
    </xf>
    <xf numFmtId="0" fontId="17" fillId="0" borderId="17" xfId="0" applyFont="1" applyFill="1" applyBorder="1" applyAlignment="1" applyProtection="1">
      <alignment horizontal="left" vertical="center"/>
      <protection hidden="1"/>
    </xf>
    <xf numFmtId="0" fontId="17" fillId="0" borderId="18" xfId="0" applyFont="1" applyFill="1" applyBorder="1" applyAlignment="1" applyProtection="1">
      <alignment horizontal="left" vertical="center"/>
      <protection hidden="1"/>
    </xf>
    <xf numFmtId="0" fontId="17" fillId="0" borderId="27" xfId="0" applyFont="1" applyFill="1" applyBorder="1" applyAlignment="1" applyProtection="1">
      <alignment horizontal="left" vertical="center"/>
      <protection hidden="1"/>
    </xf>
    <xf numFmtId="9" fontId="14" fillId="0" borderId="23" xfId="2" applyFont="1" applyFill="1" applyBorder="1" applyAlignment="1" applyProtection="1">
      <alignment horizontal="center" vertical="center"/>
      <protection locked="0" hidden="1"/>
    </xf>
    <xf numFmtId="9" fontId="14" fillId="0" borderId="24" xfId="2" applyFont="1" applyFill="1" applyBorder="1" applyAlignment="1" applyProtection="1">
      <alignment horizontal="center" vertical="center"/>
      <protection locked="0" hidden="1"/>
    </xf>
    <xf numFmtId="9" fontId="14" fillId="0" borderId="28" xfId="2" applyFont="1" applyFill="1" applyBorder="1" applyAlignment="1" applyProtection="1">
      <alignment horizontal="center" vertical="center"/>
      <protection locked="0" hidden="1"/>
    </xf>
    <xf numFmtId="14" fontId="15" fillId="2" borderId="47" xfId="0" applyNumberFormat="1" applyFont="1" applyFill="1" applyBorder="1" applyAlignment="1" applyProtection="1">
      <alignment horizontal="left" vertical="center"/>
      <protection locked="0" hidden="1"/>
    </xf>
    <xf numFmtId="0" fontId="15" fillId="2" borderId="47" xfId="0" applyFont="1" applyFill="1" applyBorder="1" applyAlignment="1" applyProtection="1">
      <alignment horizontal="left" vertical="center"/>
      <protection locked="0" hidden="1"/>
    </xf>
    <xf numFmtId="0" fontId="15" fillId="2" borderId="44" xfId="0" applyFont="1" applyFill="1" applyBorder="1" applyAlignment="1" applyProtection="1">
      <alignment horizontal="left" vertical="center"/>
      <protection locked="0" hidden="1"/>
    </xf>
    <xf numFmtId="0" fontId="6" fillId="2" borderId="0" xfId="0" applyFont="1" applyFill="1" applyAlignment="1" applyProtection="1">
      <alignment horizontal="left" vertical="center" wrapText="1"/>
      <protection hidden="1"/>
    </xf>
    <xf numFmtId="0" fontId="14" fillId="2" borderId="32" xfId="0" applyFont="1" applyFill="1" applyBorder="1" applyAlignment="1" applyProtection="1">
      <alignment horizontal="center" vertical="center"/>
      <protection locked="0" hidden="1"/>
    </xf>
    <xf numFmtId="0" fontId="6" fillId="0" borderId="2" xfId="0" applyFont="1" applyFill="1" applyBorder="1" applyAlignment="1" applyProtection="1">
      <alignment horizontal="center" vertical="center"/>
      <protection hidden="1"/>
    </xf>
    <xf numFmtId="0" fontId="8" fillId="3" borderId="10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left" vertical="center"/>
      <protection hidden="1"/>
    </xf>
    <xf numFmtId="0" fontId="8" fillId="3" borderId="8" xfId="0" applyFont="1" applyFill="1" applyBorder="1" applyAlignment="1" applyProtection="1">
      <alignment horizontal="left" vertical="center"/>
      <protection hidden="1"/>
    </xf>
    <xf numFmtId="0" fontId="14" fillId="2" borderId="15" xfId="0" applyFont="1" applyFill="1" applyBorder="1" applyAlignment="1" applyProtection="1">
      <alignment horizontal="left" vertical="center"/>
      <protection locked="0" hidden="1"/>
    </xf>
    <xf numFmtId="0" fontId="14" fillId="2" borderId="16" xfId="0" applyFont="1" applyFill="1" applyBorder="1" applyAlignment="1" applyProtection="1">
      <alignment horizontal="left" vertical="center"/>
      <protection locked="0" hidden="1"/>
    </xf>
    <xf numFmtId="1" fontId="14" fillId="2" borderId="19" xfId="0" applyNumberFormat="1" applyFont="1" applyFill="1" applyBorder="1" applyAlignment="1" applyProtection="1">
      <alignment horizontal="center" vertical="center"/>
      <protection locked="0" hidden="1"/>
    </xf>
    <xf numFmtId="1" fontId="14" fillId="2" borderId="18" xfId="0" applyNumberFormat="1" applyFont="1" applyFill="1" applyBorder="1" applyAlignment="1" applyProtection="1">
      <alignment horizontal="center" vertical="center"/>
      <protection locked="0" hidden="1"/>
    </xf>
    <xf numFmtId="0" fontId="14" fillId="0" borderId="30" xfId="0" applyFont="1" applyFill="1" applyBorder="1" applyAlignment="1" applyProtection="1">
      <alignment vertical="center"/>
      <protection locked="0" hidden="1"/>
    </xf>
    <xf numFmtId="0" fontId="14" fillId="0" borderId="23" xfId="0" applyFont="1" applyFill="1" applyBorder="1" applyAlignment="1" applyProtection="1">
      <alignment vertical="center"/>
      <protection locked="0" hidden="1"/>
    </xf>
    <xf numFmtId="0" fontId="14" fillId="0" borderId="24" xfId="0" applyFont="1" applyFill="1" applyBorder="1" applyAlignment="1" applyProtection="1">
      <alignment vertical="center"/>
      <protection locked="0" hidden="1"/>
    </xf>
    <xf numFmtId="0" fontId="14" fillId="0" borderId="25" xfId="0" applyFont="1" applyFill="1" applyBorder="1" applyAlignment="1" applyProtection="1">
      <alignment vertical="center"/>
      <protection locked="0" hidden="1"/>
    </xf>
    <xf numFmtId="0" fontId="14" fillId="0" borderId="9" xfId="0" applyFont="1" applyFill="1" applyBorder="1" applyAlignment="1" applyProtection="1">
      <alignment vertical="center"/>
      <protection locked="0" hidden="1"/>
    </xf>
    <xf numFmtId="0" fontId="14" fillId="0" borderId="56" xfId="0" applyFont="1" applyFill="1" applyBorder="1" applyAlignment="1" applyProtection="1">
      <alignment vertical="center"/>
      <protection locked="0" hidden="1"/>
    </xf>
    <xf numFmtId="0" fontId="16" fillId="0" borderId="32" xfId="0" applyFont="1" applyFill="1" applyBorder="1" applyAlignment="1" applyProtection="1">
      <alignment horizontal="center" vertical="center" wrapText="1"/>
      <protection hidden="1"/>
    </xf>
    <xf numFmtId="0" fontId="16" fillId="0" borderId="15" xfId="0" applyFont="1" applyFill="1" applyBorder="1" applyAlignment="1" applyProtection="1">
      <alignment horizontal="center" vertical="center" wrapText="1"/>
      <protection hidden="1"/>
    </xf>
    <xf numFmtId="0" fontId="7" fillId="0" borderId="32" xfId="0" applyFont="1" applyFill="1" applyBorder="1" applyAlignment="1" applyProtection="1">
      <alignment horizontal="center" vertical="center" wrapText="1"/>
      <protection hidden="1"/>
    </xf>
    <xf numFmtId="0" fontId="7" fillId="0" borderId="15" xfId="0" applyFont="1" applyFill="1" applyBorder="1" applyAlignment="1" applyProtection="1">
      <alignment horizontal="center" vertical="center" wrapText="1"/>
      <protection hidden="1"/>
    </xf>
    <xf numFmtId="0" fontId="7" fillId="0" borderId="16" xfId="0" applyFont="1" applyFill="1" applyBorder="1" applyAlignment="1" applyProtection="1">
      <alignment horizontal="center" vertical="center" wrapText="1"/>
      <protection hidden="1"/>
    </xf>
    <xf numFmtId="164" fontId="14" fillId="0" borderId="37" xfId="0" applyNumberFormat="1" applyFont="1" applyFill="1" applyBorder="1" applyAlignment="1" applyProtection="1">
      <alignment horizontal="center" vertical="center"/>
      <protection locked="0" hidden="1"/>
    </xf>
    <xf numFmtId="164" fontId="14" fillId="0" borderId="30" xfId="0" applyNumberFormat="1" applyFont="1" applyFill="1" applyBorder="1" applyAlignment="1" applyProtection="1">
      <alignment horizontal="center" vertical="center"/>
      <protection locked="0" hidden="1"/>
    </xf>
    <xf numFmtId="165" fontId="10" fillId="0" borderId="30" xfId="0" applyNumberFormat="1" applyFont="1" applyFill="1" applyBorder="1" applyAlignment="1" applyProtection="1">
      <alignment horizontal="center" vertical="center"/>
      <protection hidden="1"/>
    </xf>
    <xf numFmtId="165" fontId="10" fillId="0" borderId="23" xfId="0" applyNumberFormat="1" applyFont="1" applyFill="1" applyBorder="1" applyAlignment="1" applyProtection="1">
      <alignment horizontal="center" vertical="center"/>
      <protection hidden="1"/>
    </xf>
    <xf numFmtId="165" fontId="10" fillId="0" borderId="28" xfId="0" applyNumberFormat="1" applyFont="1" applyFill="1" applyBorder="1" applyAlignment="1" applyProtection="1">
      <alignment horizontal="center" vertical="center"/>
      <protection hidden="1"/>
    </xf>
    <xf numFmtId="166" fontId="14" fillId="2" borderId="39" xfId="0" applyNumberFormat="1" applyFont="1" applyFill="1" applyBorder="1" applyAlignment="1" applyProtection="1">
      <alignment horizontal="center" vertical="center"/>
      <protection locked="0" hidden="1"/>
    </xf>
    <xf numFmtId="166" fontId="14" fillId="2" borderId="4" xfId="0" applyNumberFormat="1" applyFont="1" applyFill="1" applyBorder="1" applyAlignment="1" applyProtection="1">
      <alignment horizontal="center" vertical="center"/>
      <protection locked="0" hidden="1"/>
    </xf>
    <xf numFmtId="166" fontId="14" fillId="2" borderId="42" xfId="0" applyNumberFormat="1" applyFont="1" applyFill="1" applyBorder="1" applyAlignment="1" applyProtection="1">
      <alignment horizontal="center" vertical="center"/>
      <protection locked="0" hidden="1"/>
    </xf>
    <xf numFmtId="1" fontId="10" fillId="2" borderId="30" xfId="0" applyNumberFormat="1" applyFont="1" applyFill="1" applyBorder="1" applyAlignment="1" applyProtection="1">
      <alignment horizontal="center" vertical="center"/>
      <protection locked="0" hidden="1"/>
    </xf>
    <xf numFmtId="1" fontId="10" fillId="2" borderId="23" xfId="0" applyNumberFormat="1" applyFont="1" applyFill="1" applyBorder="1" applyAlignment="1" applyProtection="1">
      <alignment horizontal="center" vertical="center"/>
      <protection locked="0" hidden="1"/>
    </xf>
    <xf numFmtId="1" fontId="10" fillId="2" borderId="24" xfId="0" applyNumberFormat="1" applyFont="1" applyFill="1" applyBorder="1" applyAlignment="1" applyProtection="1">
      <alignment horizontal="center" vertical="center"/>
      <protection locked="0" hidden="1"/>
    </xf>
    <xf numFmtId="2" fontId="14" fillId="2" borderId="30" xfId="0" applyNumberFormat="1" applyFont="1" applyFill="1" applyBorder="1" applyAlignment="1" applyProtection="1">
      <alignment horizontal="center" vertical="center"/>
      <protection locked="0" hidden="1"/>
    </xf>
    <xf numFmtId="2" fontId="14" fillId="2" borderId="23" xfId="0" applyNumberFormat="1" applyFont="1" applyFill="1" applyBorder="1" applyAlignment="1" applyProtection="1">
      <alignment horizontal="center" vertical="center"/>
      <protection locked="0" hidden="1"/>
    </xf>
    <xf numFmtId="2" fontId="14" fillId="2" borderId="24" xfId="0" applyNumberFormat="1" applyFont="1" applyFill="1" applyBorder="1" applyAlignment="1" applyProtection="1">
      <alignment horizontal="center" vertical="center"/>
      <protection locked="0" hidden="1"/>
    </xf>
    <xf numFmtId="2" fontId="10" fillId="2" borderId="30" xfId="0" applyNumberFormat="1" applyFont="1" applyFill="1" applyBorder="1" applyAlignment="1" applyProtection="1">
      <alignment horizontal="center" vertical="center"/>
      <protection hidden="1"/>
    </xf>
    <xf numFmtId="2" fontId="10" fillId="2" borderId="23" xfId="0" applyNumberFormat="1" applyFont="1" applyFill="1" applyBorder="1" applyAlignment="1" applyProtection="1">
      <alignment horizontal="center" vertical="center"/>
      <protection hidden="1"/>
    </xf>
    <xf numFmtId="9" fontId="10" fillId="0" borderId="30" xfId="2" applyFont="1" applyFill="1" applyBorder="1" applyAlignment="1" applyProtection="1">
      <alignment horizontal="center" vertical="center"/>
      <protection hidden="1"/>
    </xf>
    <xf numFmtId="9" fontId="10" fillId="0" borderId="23" xfId="2" applyFont="1" applyFill="1" applyBorder="1" applyAlignment="1" applyProtection="1">
      <alignment horizontal="center" vertical="center"/>
      <protection hidden="1"/>
    </xf>
    <xf numFmtId="9" fontId="10" fillId="0" borderId="28" xfId="2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left" vertical="center" wrapText="1"/>
      <protection hidden="1"/>
    </xf>
    <xf numFmtId="3" fontId="14" fillId="2" borderId="18" xfId="0" applyNumberFormat="1" applyFont="1" applyFill="1" applyBorder="1" applyAlignment="1" applyProtection="1">
      <alignment horizontal="left" vertical="center"/>
      <protection locked="0" hidden="1"/>
    </xf>
    <xf numFmtId="3" fontId="14" fillId="2" borderId="27" xfId="0" applyNumberFormat="1" applyFont="1" applyFill="1" applyBorder="1" applyAlignment="1" applyProtection="1">
      <alignment horizontal="left" vertical="center"/>
      <protection locked="0" hidden="1"/>
    </xf>
    <xf numFmtId="49" fontId="14" fillId="0" borderId="15" xfId="0" applyNumberFormat="1" applyFont="1" applyFill="1" applyBorder="1" applyAlignment="1" applyProtection="1">
      <alignment horizontal="left" vertical="center"/>
      <protection locked="0" hidden="1"/>
    </xf>
    <xf numFmtId="49" fontId="14" fillId="0" borderId="16" xfId="0" applyNumberFormat="1" applyFont="1" applyFill="1" applyBorder="1" applyAlignment="1" applyProtection="1">
      <alignment horizontal="left" vertical="center"/>
      <protection locked="0" hidden="1"/>
    </xf>
    <xf numFmtId="0" fontId="8" fillId="3" borderId="1" xfId="0" applyFont="1" applyFill="1" applyBorder="1" applyAlignment="1" applyProtection="1">
      <alignment horizontal="left"/>
      <protection hidden="1"/>
    </xf>
    <xf numFmtId="0" fontId="8" fillId="3" borderId="2" xfId="0" applyFont="1" applyFill="1" applyBorder="1" applyAlignment="1" applyProtection="1">
      <alignment horizontal="left"/>
      <protection hidden="1"/>
    </xf>
    <xf numFmtId="0" fontId="8" fillId="3" borderId="3" xfId="0" applyFont="1" applyFill="1" applyBorder="1" applyAlignment="1" applyProtection="1">
      <alignment horizontal="left"/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0" fontId="14" fillId="2" borderId="18" xfId="1" applyFont="1" applyFill="1" applyBorder="1" applyAlignment="1" applyProtection="1">
      <alignment horizontal="left" vertical="center"/>
      <protection locked="0" hidden="1"/>
    </xf>
    <xf numFmtId="0" fontId="14" fillId="2" borderId="20" xfId="1" applyFont="1" applyFill="1" applyBorder="1" applyAlignment="1" applyProtection="1">
      <alignment horizontal="left" vertical="center"/>
      <protection locked="0" hidden="1"/>
    </xf>
    <xf numFmtId="2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left" vertical="center" wrapText="1"/>
      <protection hidden="1"/>
    </xf>
    <xf numFmtId="0" fontId="4" fillId="2" borderId="2" xfId="0" applyFont="1" applyFill="1" applyBorder="1" applyAlignment="1" applyProtection="1">
      <alignment horizontal="left" vertical="center" wrapText="1"/>
      <protection hidden="1"/>
    </xf>
    <xf numFmtId="0" fontId="4" fillId="2" borderId="3" xfId="0" applyFont="1" applyFill="1" applyBorder="1" applyAlignment="1" applyProtection="1">
      <alignment horizontal="left" vertical="center" wrapText="1"/>
      <protection hidden="1"/>
    </xf>
    <xf numFmtId="1" fontId="14" fillId="2" borderId="39" xfId="0" applyNumberFormat="1" applyFont="1" applyFill="1" applyBorder="1" applyAlignment="1" applyProtection="1">
      <alignment horizontal="center" vertical="center"/>
      <protection locked="0" hidden="1"/>
    </xf>
    <xf numFmtId="1" fontId="14" fillId="2" borderId="4" xfId="0" applyNumberFormat="1" applyFont="1" applyFill="1" applyBorder="1" applyAlignment="1" applyProtection="1">
      <alignment horizontal="center" vertical="center"/>
      <protection locked="0" hidden="1"/>
    </xf>
    <xf numFmtId="1" fontId="14" fillId="2" borderId="40" xfId="0" applyNumberFormat="1" applyFont="1" applyFill="1" applyBorder="1" applyAlignment="1" applyProtection="1">
      <alignment horizontal="center" vertical="center"/>
      <protection locked="0" hidden="1"/>
    </xf>
    <xf numFmtId="1" fontId="14" fillId="2" borderId="34" xfId="0" applyNumberFormat="1" applyFont="1" applyFill="1" applyBorder="1" applyAlignment="1" applyProtection="1">
      <alignment horizontal="center" vertical="center"/>
      <protection locked="0" hidden="1"/>
    </xf>
    <xf numFmtId="1" fontId="14" fillId="0" borderId="24" xfId="0" applyNumberFormat="1" applyFont="1" applyFill="1" applyBorder="1" applyAlignment="1" applyProtection="1">
      <alignment horizontal="center" vertical="center"/>
      <protection locked="0" hidden="1"/>
    </xf>
    <xf numFmtId="0" fontId="7" fillId="0" borderId="33" xfId="0" applyFont="1" applyFill="1" applyBorder="1" applyAlignment="1" applyProtection="1">
      <alignment horizontal="left" vertical="center" wrapText="1"/>
      <protection hidden="1"/>
    </xf>
    <xf numFmtId="0" fontId="7" fillId="0" borderId="34" xfId="0" applyFont="1" applyFill="1" applyBorder="1" applyAlignment="1" applyProtection="1">
      <alignment horizontal="left" vertical="center" wrapText="1"/>
      <protection hidden="1"/>
    </xf>
    <xf numFmtId="0" fontId="7" fillId="0" borderId="21" xfId="0" applyFont="1" applyFill="1" applyBorder="1" applyAlignment="1" applyProtection="1">
      <alignment horizontal="center" vertical="center" wrapText="1"/>
      <protection hidden="1"/>
    </xf>
    <xf numFmtId="0" fontId="7" fillId="0" borderId="35" xfId="0" applyFont="1" applyFill="1" applyBorder="1" applyAlignment="1" applyProtection="1">
      <alignment horizontal="center" vertical="center" wrapText="1"/>
      <protection hidden="1"/>
    </xf>
    <xf numFmtId="0" fontId="6" fillId="0" borderId="29" xfId="0" applyFont="1" applyFill="1" applyBorder="1" applyAlignment="1" applyProtection="1">
      <alignment horizontal="left" vertical="center"/>
      <protection hidden="1"/>
    </xf>
    <xf numFmtId="0" fontId="6" fillId="0" borderId="23" xfId="0" applyFont="1" applyFill="1" applyBorder="1" applyAlignment="1" applyProtection="1">
      <alignment horizontal="left" vertical="center"/>
      <protection hidden="1"/>
    </xf>
    <xf numFmtId="0" fontId="6" fillId="0" borderId="24" xfId="0" applyFont="1" applyFill="1" applyBorder="1" applyAlignment="1" applyProtection="1">
      <alignment horizontal="left" vertical="center"/>
      <protection hidden="1"/>
    </xf>
    <xf numFmtId="0" fontId="7" fillId="0" borderId="17" xfId="0" applyFont="1" applyFill="1" applyBorder="1" applyAlignment="1" applyProtection="1">
      <alignment horizontal="left" vertical="center"/>
      <protection hidden="1"/>
    </xf>
    <xf numFmtId="0" fontId="7" fillId="0" borderId="18" xfId="0" applyFont="1" applyFill="1" applyBorder="1" applyAlignment="1" applyProtection="1">
      <alignment horizontal="left" vertical="center"/>
      <protection hidden="1"/>
    </xf>
    <xf numFmtId="0" fontId="7" fillId="0" borderId="27" xfId="0" applyFont="1" applyFill="1" applyBorder="1" applyAlignment="1" applyProtection="1">
      <alignment horizontal="left" vertical="center"/>
      <protection hidden="1"/>
    </xf>
    <xf numFmtId="9" fontId="17" fillId="0" borderId="38" xfId="2" applyFont="1" applyFill="1" applyBorder="1" applyAlignment="1" applyProtection="1">
      <alignment horizontal="center" vertical="center"/>
      <protection hidden="1"/>
    </xf>
    <xf numFmtId="9" fontId="17" fillId="0" borderId="26" xfId="2" applyFont="1" applyFill="1" applyBorder="1" applyAlignment="1" applyProtection="1">
      <alignment horizontal="center" vertical="center"/>
      <protection hidden="1"/>
    </xf>
    <xf numFmtId="2" fontId="14" fillId="0" borderId="25" xfId="0" applyNumberFormat="1" applyFont="1" applyFill="1" applyBorder="1" applyAlignment="1" applyProtection="1">
      <alignment horizontal="center" vertical="center"/>
      <protection locked="0" hidden="1"/>
    </xf>
    <xf numFmtId="2" fontId="14" fillId="0" borderId="9" xfId="0" applyNumberFormat="1" applyFont="1" applyFill="1" applyBorder="1" applyAlignment="1" applyProtection="1">
      <alignment horizontal="center" vertical="center"/>
      <protection locked="0" hidden="1"/>
    </xf>
    <xf numFmtId="2" fontId="14" fillId="0" borderId="56" xfId="0" applyNumberFormat="1" applyFont="1" applyFill="1" applyBorder="1" applyAlignment="1" applyProtection="1">
      <alignment horizontal="center" vertical="center"/>
      <protection locked="0" hidden="1"/>
    </xf>
    <xf numFmtId="0" fontId="14" fillId="2" borderId="2" xfId="0" applyFont="1" applyFill="1" applyBorder="1" applyAlignment="1" applyProtection="1">
      <alignment horizontal="left" vertical="center"/>
      <protection locked="0" hidden="1"/>
    </xf>
    <xf numFmtId="0" fontId="14" fillId="2" borderId="3" xfId="0" applyFont="1" applyFill="1" applyBorder="1" applyAlignment="1" applyProtection="1">
      <alignment horizontal="left" vertical="center"/>
      <protection locked="0" hidden="1"/>
    </xf>
    <xf numFmtId="0" fontId="14" fillId="0" borderId="15" xfId="0" applyFont="1" applyFill="1" applyBorder="1" applyAlignment="1" applyProtection="1">
      <alignment horizontal="left" vertical="center"/>
      <protection locked="0" hidden="1"/>
    </xf>
    <xf numFmtId="0" fontId="20" fillId="0" borderId="15" xfId="0" applyFont="1" applyBorder="1" applyAlignment="1" applyProtection="1">
      <alignment horizontal="left" vertical="center"/>
      <protection locked="0" hidden="1"/>
    </xf>
    <xf numFmtId="0" fontId="14" fillId="0" borderId="18" xfId="0" applyFont="1" applyFill="1" applyBorder="1" applyAlignment="1" applyProtection="1">
      <alignment horizontal="left" vertical="center"/>
      <protection locked="0" hidden="1"/>
    </xf>
    <xf numFmtId="0" fontId="14" fillId="0" borderId="20" xfId="0" applyFont="1" applyFill="1" applyBorder="1" applyAlignment="1" applyProtection="1">
      <alignment horizontal="left" vertical="center"/>
      <protection locked="0" hidden="1"/>
    </xf>
    <xf numFmtId="0" fontId="6" fillId="2" borderId="14" xfId="0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left" vertical="center" wrapText="1"/>
    </xf>
    <xf numFmtId="0" fontId="6" fillId="2" borderId="11" xfId="0" applyFont="1" applyFill="1" applyBorder="1" applyAlignment="1" applyProtection="1">
      <alignment horizontal="left" vertical="center" wrapText="1"/>
    </xf>
    <xf numFmtId="0" fontId="6" fillId="2" borderId="4" xfId="0" applyFont="1" applyFill="1" applyBorder="1" applyAlignment="1" applyProtection="1">
      <alignment horizontal="left" vertical="center" wrapText="1"/>
    </xf>
    <xf numFmtId="0" fontId="6" fillId="2" borderId="23" xfId="0" applyFont="1" applyFill="1" applyBorder="1" applyAlignment="1" applyProtection="1">
      <alignment horizontal="center" vertical="center"/>
    </xf>
    <xf numFmtId="0" fontId="14" fillId="2" borderId="21" xfId="0" applyFont="1" applyFill="1" applyBorder="1" applyAlignment="1" applyProtection="1">
      <alignment horizontal="left" vertical="center"/>
      <protection locked="0" hidden="1"/>
    </xf>
    <xf numFmtId="164" fontId="14" fillId="0" borderId="23" xfId="0" applyNumberFormat="1" applyFont="1" applyFill="1" applyBorder="1" applyAlignment="1" applyProtection="1">
      <alignment horizontal="center" vertical="center"/>
      <protection locked="0" hidden="1"/>
    </xf>
    <xf numFmtId="164" fontId="14" fillId="0" borderId="24" xfId="0" applyNumberFormat="1" applyFont="1" applyFill="1" applyBorder="1" applyAlignment="1" applyProtection="1">
      <alignment horizontal="center" vertical="center"/>
      <protection locked="0" hidden="1"/>
    </xf>
    <xf numFmtId="164" fontId="14" fillId="0" borderId="25" xfId="0" applyNumberFormat="1" applyFont="1" applyFill="1" applyBorder="1" applyAlignment="1" applyProtection="1">
      <alignment horizontal="center" vertical="center"/>
      <protection locked="0" hidden="1"/>
    </xf>
    <xf numFmtId="164" fontId="14" fillId="0" borderId="9" xfId="0" applyNumberFormat="1" applyFont="1" applyFill="1" applyBorder="1" applyAlignment="1" applyProtection="1">
      <alignment horizontal="center" vertical="center"/>
      <protection locked="0" hidden="1"/>
    </xf>
    <xf numFmtId="164" fontId="14" fillId="0" borderId="56" xfId="0" applyNumberFormat="1" applyFont="1" applyFill="1" applyBorder="1" applyAlignment="1" applyProtection="1">
      <alignment horizontal="center" vertical="center"/>
      <protection locked="0" hidden="1"/>
    </xf>
    <xf numFmtId="165" fontId="10" fillId="0" borderId="25" xfId="0" applyNumberFormat="1" applyFont="1" applyFill="1" applyBorder="1" applyAlignment="1" applyProtection="1">
      <alignment horizontal="center" vertical="center"/>
      <protection hidden="1"/>
    </xf>
    <xf numFmtId="165" fontId="10" fillId="0" borderId="9" xfId="0" applyNumberFormat="1" applyFont="1" applyFill="1" applyBorder="1" applyAlignment="1" applyProtection="1">
      <alignment horizontal="center" vertical="center"/>
      <protection hidden="1"/>
    </xf>
    <xf numFmtId="165" fontId="10" fillId="0" borderId="58" xfId="0" applyNumberFormat="1" applyFont="1" applyFill="1" applyBorder="1" applyAlignment="1" applyProtection="1">
      <alignment horizontal="center" vertical="center"/>
      <protection hidden="1"/>
    </xf>
    <xf numFmtId="1" fontId="14" fillId="2" borderId="32" xfId="0" applyNumberFormat="1" applyFont="1" applyFill="1" applyBorder="1" applyAlignment="1" applyProtection="1">
      <alignment horizontal="center" vertical="center"/>
      <protection locked="0"/>
    </xf>
    <xf numFmtId="1" fontId="14" fillId="2" borderId="15" xfId="0" applyNumberFormat="1" applyFont="1" applyFill="1" applyBorder="1" applyAlignment="1" applyProtection="1">
      <alignment horizontal="center" vertical="center"/>
      <protection locked="0"/>
    </xf>
    <xf numFmtId="9" fontId="17" fillId="0" borderId="19" xfId="2" applyFont="1" applyFill="1" applyBorder="1" applyAlignment="1" applyProtection="1">
      <alignment horizontal="center" vertical="center"/>
      <protection hidden="1"/>
    </xf>
    <xf numFmtId="0" fontId="6" fillId="2" borderId="20" xfId="0" applyFont="1" applyFill="1" applyBorder="1" applyAlignment="1" applyProtection="1">
      <alignment horizontal="left" vertical="center"/>
      <protection hidden="1"/>
    </xf>
    <xf numFmtId="1" fontId="14" fillId="0" borderId="19" xfId="0" applyNumberFormat="1" applyFont="1" applyFill="1" applyBorder="1" applyAlignment="1" applyProtection="1">
      <alignment horizontal="center" vertical="center"/>
      <protection locked="0" hidden="1"/>
    </xf>
    <xf numFmtId="1" fontId="14" fillId="0" borderId="18" xfId="0" applyNumberFormat="1" applyFont="1" applyFill="1" applyBorder="1" applyAlignment="1" applyProtection="1">
      <alignment horizontal="center" vertical="center"/>
      <protection locked="0" hidden="1"/>
    </xf>
    <xf numFmtId="164" fontId="14" fillId="0" borderId="37" xfId="0" quotePrefix="1" applyNumberFormat="1" applyFont="1" applyFill="1" applyBorder="1" applyAlignment="1" applyProtection="1">
      <alignment horizontal="center" vertical="center"/>
      <protection locked="0" hidden="1"/>
    </xf>
    <xf numFmtId="164" fontId="17" fillId="0" borderId="12" xfId="0" applyNumberFormat="1" applyFont="1" applyFill="1" applyBorder="1" applyAlignment="1" applyProtection="1">
      <alignment horizontal="center" vertical="center"/>
      <protection hidden="1"/>
    </xf>
    <xf numFmtId="164" fontId="17" fillId="0" borderId="49" xfId="0" applyNumberFormat="1" applyFont="1" applyFill="1" applyBorder="1" applyAlignment="1" applyProtection="1">
      <alignment horizontal="center" vertical="center"/>
      <protection hidden="1"/>
    </xf>
    <xf numFmtId="164" fontId="17" fillId="0" borderId="2" xfId="0" applyNumberFormat="1" applyFont="1" applyFill="1" applyBorder="1" applyAlignment="1" applyProtection="1">
      <alignment horizontal="center" vertical="center"/>
      <protection hidden="1"/>
    </xf>
    <xf numFmtId="164" fontId="17" fillId="0" borderId="3" xfId="0" applyNumberFormat="1" applyFont="1" applyFill="1" applyBorder="1" applyAlignment="1" applyProtection="1">
      <alignment horizontal="center" vertical="center"/>
      <protection hidden="1"/>
    </xf>
    <xf numFmtId="0" fontId="17" fillId="0" borderId="1" xfId="0" applyFont="1" applyFill="1" applyBorder="1" applyAlignment="1" applyProtection="1">
      <alignment horizontal="left" vertical="center"/>
      <protection hidden="1"/>
    </xf>
    <xf numFmtId="0" fontId="17" fillId="0" borderId="2" xfId="0" applyFont="1" applyFill="1" applyBorder="1" applyAlignment="1" applyProtection="1">
      <alignment horizontal="left" vertical="center"/>
      <protection hidden="1"/>
    </xf>
    <xf numFmtId="0" fontId="17" fillId="0" borderId="51" xfId="0" applyFont="1" applyFill="1" applyBorder="1" applyAlignment="1" applyProtection="1">
      <alignment horizontal="left" vertical="center"/>
      <protection hidden="1"/>
    </xf>
    <xf numFmtId="0" fontId="6" fillId="2" borderId="29" xfId="0" applyFont="1" applyFill="1" applyBorder="1" applyAlignment="1" applyProtection="1">
      <alignment horizontal="left" vertical="center" wrapText="1"/>
    </xf>
    <xf numFmtId="0" fontId="6" fillId="2" borderId="23" xfId="0" applyFont="1" applyFill="1" applyBorder="1" applyAlignment="1" applyProtection="1">
      <alignment horizontal="left" vertical="center" wrapText="1"/>
    </xf>
    <xf numFmtId="0" fontId="14" fillId="2" borderId="23" xfId="0" applyFont="1" applyFill="1" applyBorder="1" applyAlignment="1" applyProtection="1">
      <alignment horizontal="left" vertical="center"/>
      <protection locked="0" hidden="1"/>
    </xf>
    <xf numFmtId="0" fontId="14" fillId="2" borderId="28" xfId="0" applyFont="1" applyFill="1" applyBorder="1" applyAlignment="1" applyProtection="1">
      <alignment horizontal="left" vertical="center"/>
      <protection locked="0" hidden="1"/>
    </xf>
    <xf numFmtId="0" fontId="6" fillId="2" borderId="17" xfId="0" applyFont="1" applyFill="1" applyBorder="1" applyAlignment="1" applyProtection="1">
      <alignment horizontal="left" vertical="center"/>
    </xf>
    <xf numFmtId="0" fontId="6" fillId="2" borderId="18" xfId="0" applyFont="1" applyFill="1" applyBorder="1" applyAlignment="1" applyProtection="1">
      <alignment horizontal="left" vertical="center"/>
    </xf>
    <xf numFmtId="0" fontId="6" fillId="2" borderId="27" xfId="0" applyFont="1" applyFill="1" applyBorder="1" applyAlignment="1" applyProtection="1">
      <alignment horizontal="left" vertical="center"/>
    </xf>
    <xf numFmtId="2" fontId="14" fillId="2" borderId="30" xfId="0" applyNumberFormat="1" applyFont="1" applyFill="1" applyBorder="1" applyAlignment="1" applyProtection="1">
      <alignment horizontal="center" vertical="center"/>
      <protection locked="0"/>
    </xf>
    <xf numFmtId="2" fontId="14" fillId="2" borderId="23" xfId="0" applyNumberFormat="1" applyFont="1" applyFill="1" applyBorder="1" applyAlignment="1" applyProtection="1">
      <alignment horizontal="center" vertical="center"/>
      <protection locked="0"/>
    </xf>
    <xf numFmtId="2" fontId="14" fillId="2" borderId="24" xfId="0" applyNumberFormat="1" applyFont="1" applyFill="1" applyBorder="1" applyAlignment="1" applyProtection="1">
      <alignment horizontal="center" vertical="center"/>
      <protection locked="0"/>
    </xf>
    <xf numFmtId="0" fontId="14" fillId="0" borderId="19" xfId="0" applyNumberFormat="1" applyFont="1" applyFill="1" applyBorder="1" applyAlignment="1" applyProtection="1">
      <alignment horizontal="center" vertical="center"/>
      <protection locked="0"/>
    </xf>
    <xf numFmtId="0" fontId="14" fillId="0" borderId="18" xfId="0" applyNumberFormat="1" applyFont="1" applyFill="1" applyBorder="1" applyAlignment="1" applyProtection="1">
      <alignment horizontal="center" vertical="center"/>
      <protection locked="0"/>
    </xf>
    <xf numFmtId="0" fontId="14" fillId="0" borderId="27" xfId="0" applyNumberFormat="1" applyFont="1" applyFill="1" applyBorder="1" applyAlignment="1" applyProtection="1">
      <alignment horizontal="center" vertical="center"/>
      <protection locked="0"/>
    </xf>
    <xf numFmtId="0" fontId="14" fillId="0" borderId="20" xfId="0" applyNumberFormat="1" applyFont="1" applyFill="1" applyBorder="1" applyAlignment="1" applyProtection="1">
      <alignment horizontal="center" vertical="center"/>
      <protection locked="0"/>
    </xf>
    <xf numFmtId="164" fontId="14" fillId="0" borderId="32" xfId="0" applyNumberFormat="1" applyFont="1" applyFill="1" applyBorder="1" applyAlignment="1" applyProtection="1">
      <alignment horizontal="center" vertical="center"/>
      <protection locked="0"/>
    </xf>
    <xf numFmtId="164" fontId="14" fillId="0" borderId="15" xfId="0" applyNumberFormat="1" applyFont="1" applyFill="1" applyBorder="1" applyAlignment="1" applyProtection="1">
      <alignment horizontal="center" vertical="center"/>
      <protection locked="0"/>
    </xf>
    <xf numFmtId="164" fontId="14" fillId="0" borderId="21" xfId="0" applyNumberFormat="1" applyFont="1" applyFill="1" applyBorder="1" applyAlignment="1" applyProtection="1">
      <alignment horizontal="center" vertical="center"/>
      <protection locked="0"/>
    </xf>
    <xf numFmtId="164" fontId="14" fillId="0" borderId="16" xfId="0" applyNumberFormat="1" applyFont="1" applyFill="1" applyBorder="1" applyAlignment="1" applyProtection="1">
      <alignment horizontal="center" vertical="center"/>
      <protection locked="0"/>
    </xf>
    <xf numFmtId="0" fontId="15" fillId="2" borderId="47" xfId="0" applyNumberFormat="1" applyFont="1" applyFill="1" applyBorder="1" applyAlignment="1" applyProtection="1">
      <alignment horizontal="left" vertical="center"/>
      <protection locked="0" hidden="1"/>
    </xf>
    <xf numFmtId="0" fontId="15" fillId="2" borderId="48" xfId="0" applyNumberFormat="1" applyFont="1" applyFill="1" applyBorder="1" applyAlignment="1" applyProtection="1">
      <alignment horizontal="left" vertical="center"/>
      <protection locked="0" hidden="1"/>
    </xf>
    <xf numFmtId="0" fontId="6" fillId="2" borderId="54" xfId="0" applyFont="1" applyFill="1" applyBorder="1" applyAlignment="1" applyProtection="1">
      <alignment horizontal="left" vertical="center"/>
      <protection hidden="1"/>
    </xf>
    <xf numFmtId="0" fontId="6" fillId="2" borderId="7" xfId="0" applyFont="1" applyFill="1" applyBorder="1" applyAlignment="1" applyProtection="1">
      <alignment horizontal="left" vertical="center"/>
      <protection hidden="1"/>
    </xf>
    <xf numFmtId="0" fontId="14" fillId="2" borderId="7" xfId="0" applyFont="1" applyFill="1" applyBorder="1" applyAlignment="1" applyProtection="1">
      <alignment horizontal="center" vertical="center"/>
      <protection locked="0" hidden="1"/>
    </xf>
    <xf numFmtId="0" fontId="14" fillId="2" borderId="8" xfId="0" applyFont="1" applyFill="1" applyBorder="1" applyAlignment="1" applyProtection="1">
      <alignment horizontal="center" vertical="center"/>
      <protection locked="0" hidden="1"/>
    </xf>
    <xf numFmtId="0" fontId="6" fillId="2" borderId="30" xfId="0" applyFont="1" applyFill="1" applyBorder="1" applyAlignment="1" applyProtection="1">
      <alignment horizontal="left" vertical="center"/>
      <protection hidden="1"/>
    </xf>
    <xf numFmtId="0" fontId="6" fillId="2" borderId="23" xfId="0" applyFont="1" applyFill="1" applyBorder="1" applyAlignment="1" applyProtection="1">
      <alignment horizontal="left" vertical="center"/>
      <protection hidden="1"/>
    </xf>
    <xf numFmtId="0" fontId="14" fillId="2" borderId="23" xfId="0" applyFont="1" applyFill="1" applyBorder="1" applyAlignment="1" applyProtection="1">
      <alignment horizontal="center" vertical="center"/>
      <protection locked="0" hidden="1"/>
    </xf>
    <xf numFmtId="0" fontId="14" fillId="2" borderId="28" xfId="0" applyFont="1" applyFill="1" applyBorder="1" applyAlignment="1" applyProtection="1">
      <alignment horizontal="center" vertical="center"/>
      <protection locked="0" hidden="1"/>
    </xf>
    <xf numFmtId="0" fontId="14" fillId="2" borderId="24" xfId="0" applyFont="1" applyFill="1" applyBorder="1" applyAlignment="1" applyProtection="1">
      <alignment horizontal="left" vertical="center"/>
      <protection locked="0" hidden="1"/>
    </xf>
    <xf numFmtId="0" fontId="6" fillId="2" borderId="30" xfId="0" applyFont="1" applyFill="1" applyBorder="1" applyAlignment="1" applyProtection="1">
      <alignment horizontal="left" vertical="center"/>
    </xf>
    <xf numFmtId="0" fontId="6" fillId="2" borderId="23" xfId="0" applyFont="1" applyFill="1" applyBorder="1" applyAlignment="1" applyProtection="1">
      <alignment horizontal="left" vertical="center"/>
    </xf>
    <xf numFmtId="0" fontId="6" fillId="2" borderId="28" xfId="0" applyFont="1" applyFill="1" applyBorder="1" applyAlignment="1" applyProtection="1">
      <alignment horizontal="left" vertical="center"/>
    </xf>
    <xf numFmtId="1" fontId="14" fillId="2" borderId="19" xfId="0" applyNumberFormat="1" applyFont="1" applyFill="1" applyBorder="1" applyAlignment="1" applyProtection="1">
      <alignment horizontal="center" vertical="center"/>
      <protection locked="0"/>
    </xf>
    <xf numFmtId="1" fontId="14" fillId="2" borderId="18" xfId="0" applyNumberFormat="1" applyFont="1" applyFill="1" applyBorder="1" applyAlignment="1" applyProtection="1">
      <alignment horizontal="center" vertical="center"/>
      <protection locked="0"/>
    </xf>
    <xf numFmtId="1" fontId="14" fillId="2" borderId="27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left" vertical="center"/>
      <protection hidden="1"/>
    </xf>
    <xf numFmtId="0" fontId="6" fillId="0" borderId="18" xfId="0" applyFont="1" applyFill="1" applyBorder="1" applyAlignment="1" applyProtection="1">
      <alignment horizontal="left" vertical="center"/>
      <protection hidden="1"/>
    </xf>
    <xf numFmtId="0" fontId="6" fillId="0" borderId="20" xfId="0" applyFont="1" applyFill="1" applyBorder="1" applyAlignment="1" applyProtection="1">
      <alignment horizontal="left" vertical="center"/>
      <protection hidden="1"/>
    </xf>
    <xf numFmtId="0" fontId="26" fillId="2" borderId="22" xfId="0" applyFont="1" applyFill="1" applyBorder="1" applyAlignment="1" applyProtection="1">
      <alignment horizontal="left" vertical="center" wrapText="1"/>
    </xf>
    <xf numFmtId="0" fontId="26" fillId="2" borderId="9" xfId="0" applyFont="1" applyFill="1" applyBorder="1" applyAlignment="1" applyProtection="1">
      <alignment horizontal="left" vertical="center" wrapText="1"/>
    </xf>
    <xf numFmtId="0" fontId="26" fillId="2" borderId="56" xfId="0" applyFont="1" applyFill="1" applyBorder="1" applyAlignment="1" applyProtection="1">
      <alignment horizontal="left" vertical="center" wrapText="1"/>
    </xf>
    <xf numFmtId="0" fontId="26" fillId="2" borderId="33" xfId="0" applyFont="1" applyFill="1" applyBorder="1" applyAlignment="1" applyProtection="1">
      <alignment horizontal="left" vertical="center" wrapText="1"/>
    </xf>
    <xf numFmtId="0" fontId="26" fillId="2" borderId="34" xfId="0" applyFont="1" applyFill="1" applyBorder="1" applyAlignment="1" applyProtection="1">
      <alignment horizontal="left" vertical="center" wrapText="1"/>
    </xf>
    <xf numFmtId="0" fontId="26" fillId="2" borderId="55" xfId="0" applyFont="1" applyFill="1" applyBorder="1" applyAlignment="1" applyProtection="1">
      <alignment horizontal="left" vertical="center" wrapText="1"/>
    </xf>
    <xf numFmtId="0" fontId="5" fillId="0" borderId="30" xfId="0" applyFont="1" applyFill="1" applyBorder="1" applyAlignment="1" applyProtection="1">
      <alignment horizontal="left" vertical="center" wrapText="1"/>
    </xf>
    <xf numFmtId="0" fontId="5" fillId="0" borderId="23" xfId="0" applyFont="1" applyFill="1" applyBorder="1" applyAlignment="1" applyProtection="1">
      <alignment horizontal="left" vertical="center" wrapText="1"/>
    </xf>
    <xf numFmtId="0" fontId="5" fillId="0" borderId="28" xfId="0" applyFont="1" applyFill="1" applyBorder="1" applyAlignment="1" applyProtection="1">
      <alignment horizontal="left" vertical="center" wrapText="1"/>
    </xf>
    <xf numFmtId="0" fontId="5" fillId="0" borderId="24" xfId="0" applyFont="1" applyFill="1" applyBorder="1" applyAlignment="1" applyProtection="1">
      <alignment horizontal="left" vertical="center" wrapText="1"/>
    </xf>
    <xf numFmtId="2" fontId="14" fillId="0" borderId="24" xfId="0" applyNumberFormat="1" applyFont="1" applyFill="1" applyBorder="1" applyAlignment="1" applyProtection="1">
      <alignment horizontal="center" vertical="center"/>
      <protection locked="0" hidden="1"/>
    </xf>
    <xf numFmtId="0" fontId="6" fillId="0" borderId="30" xfId="0" applyFont="1" applyFill="1" applyBorder="1" applyAlignment="1" applyProtection="1">
      <alignment horizontal="left" vertical="center"/>
    </xf>
    <xf numFmtId="0" fontId="6" fillId="0" borderId="23" xfId="0" applyFont="1" applyFill="1" applyBorder="1" applyAlignment="1" applyProtection="1">
      <alignment horizontal="left" vertical="center"/>
    </xf>
    <xf numFmtId="0" fontId="6" fillId="0" borderId="28" xfId="0" applyFont="1" applyFill="1" applyBorder="1" applyAlignment="1" applyProtection="1">
      <alignment horizontal="left" vertical="center"/>
    </xf>
    <xf numFmtId="1" fontId="14" fillId="2" borderId="24" xfId="0" applyNumberFormat="1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left" vertical="center"/>
    </xf>
    <xf numFmtId="0" fontId="6" fillId="2" borderId="24" xfId="0" applyFont="1" applyFill="1" applyBorder="1" applyAlignment="1" applyProtection="1">
      <alignment horizontal="left" vertical="center"/>
    </xf>
    <xf numFmtId="164" fontId="17" fillId="0" borderId="38" xfId="0" applyNumberFormat="1" applyFont="1" applyFill="1" applyBorder="1" applyAlignment="1" applyProtection="1">
      <alignment horizontal="center" vertical="center"/>
      <protection hidden="1"/>
    </xf>
    <xf numFmtId="167" fontId="20" fillId="0" borderId="4" xfId="3" applyNumberFormat="1" applyFont="1" applyBorder="1" applyAlignment="1" applyProtection="1">
      <alignment horizontal="center" vertical="center"/>
      <protection hidden="1"/>
    </xf>
    <xf numFmtId="1" fontId="15" fillId="2" borderId="23" xfId="0" applyNumberFormat="1" applyFont="1" applyFill="1" applyBorder="1" applyAlignment="1" applyProtection="1">
      <alignment horizontal="left" vertical="center"/>
      <protection locked="0"/>
    </xf>
    <xf numFmtId="1" fontId="15" fillId="2" borderId="28" xfId="0" applyNumberFormat="1" applyFont="1" applyFill="1" applyBorder="1" applyAlignment="1" applyProtection="1">
      <alignment horizontal="left" vertical="center"/>
      <protection locked="0"/>
    </xf>
    <xf numFmtId="0" fontId="15" fillId="2" borderId="23" xfId="0" applyFont="1" applyFill="1" applyBorder="1" applyAlignment="1" applyProtection="1">
      <alignment horizontal="left" vertical="center"/>
      <protection locked="0"/>
    </xf>
    <xf numFmtId="0" fontId="15" fillId="2" borderId="28" xfId="0" applyFont="1" applyFill="1" applyBorder="1" applyAlignment="1" applyProtection="1">
      <alignment horizontal="left" vertical="center"/>
      <protection locked="0"/>
    </xf>
    <xf numFmtId="0" fontId="15" fillId="2" borderId="18" xfId="0" applyFont="1" applyFill="1" applyBorder="1" applyAlignment="1" applyProtection="1">
      <alignment horizontal="left" vertical="center"/>
      <protection locked="0"/>
    </xf>
    <xf numFmtId="0" fontId="15" fillId="2" borderId="20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left" vertical="center"/>
    </xf>
    <xf numFmtId="0" fontId="8" fillId="3" borderId="1" xfId="0" applyFont="1" applyFill="1" applyBorder="1" applyAlignment="1" applyProtection="1">
      <alignment horizontal="left" vertical="center"/>
    </xf>
    <xf numFmtId="0" fontId="8" fillId="3" borderId="2" xfId="0" applyFont="1" applyFill="1" applyBorder="1" applyAlignment="1" applyProtection="1">
      <alignment horizontal="left" vertical="center"/>
    </xf>
    <xf numFmtId="0" fontId="8" fillId="3" borderId="3" xfId="0" applyFont="1" applyFill="1" applyBorder="1" applyAlignment="1" applyProtection="1">
      <alignment horizontal="left" vertical="center"/>
    </xf>
    <xf numFmtId="1" fontId="15" fillId="2" borderId="32" xfId="0" applyNumberFormat="1" applyFont="1" applyFill="1" applyBorder="1" applyAlignment="1" applyProtection="1">
      <alignment horizontal="center" vertical="center"/>
      <protection locked="0"/>
    </xf>
    <xf numFmtId="1" fontId="15" fillId="2" borderId="15" xfId="0" applyNumberFormat="1" applyFont="1" applyFill="1" applyBorder="1" applyAlignment="1" applyProtection="1">
      <alignment horizontal="center" vertical="center"/>
      <protection locked="0"/>
    </xf>
    <xf numFmtId="1" fontId="15" fillId="2" borderId="30" xfId="0" applyNumberFormat="1" applyFont="1" applyFill="1" applyBorder="1" applyAlignment="1" applyProtection="1">
      <alignment horizontal="center" vertical="center"/>
      <protection locked="0"/>
    </xf>
    <xf numFmtId="1" fontId="15" fillId="2" borderId="23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5" fillId="2" borderId="29" xfId="0" applyFont="1" applyFill="1" applyBorder="1" applyAlignment="1" applyProtection="1">
      <alignment horizontal="left" vertical="center"/>
    </xf>
    <xf numFmtId="0" fontId="5" fillId="2" borderId="23" xfId="0" applyFont="1" applyFill="1" applyBorder="1" applyAlignment="1" applyProtection="1">
      <alignment horizontal="left" vertical="center"/>
    </xf>
    <xf numFmtId="0" fontId="4" fillId="2" borderId="9" xfId="0" applyFont="1" applyFill="1" applyBorder="1" applyAlignment="1" applyProtection="1">
      <alignment horizontal="center" vertical="center" wrapText="1"/>
      <protection hidden="1"/>
    </xf>
    <xf numFmtId="0" fontId="4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34" xfId="0" applyFont="1" applyFill="1" applyBorder="1" applyAlignment="1" applyProtection="1">
      <alignment horizontal="left" vertical="center"/>
      <protection locked="0" hidden="1"/>
    </xf>
    <xf numFmtId="0" fontId="15" fillId="2" borderId="48" xfId="0" applyFont="1" applyFill="1" applyBorder="1" applyAlignment="1" applyProtection="1">
      <alignment horizontal="left" vertical="center"/>
      <protection locked="0" hidden="1"/>
    </xf>
    <xf numFmtId="0" fontId="6" fillId="2" borderId="50" xfId="0" applyFont="1" applyFill="1" applyBorder="1" applyAlignment="1" applyProtection="1">
      <alignment horizontal="center" vertical="center" textRotation="90"/>
      <protection hidden="1"/>
    </xf>
    <xf numFmtId="0" fontId="6" fillId="2" borderId="52" xfId="0" applyFont="1" applyFill="1" applyBorder="1" applyAlignment="1" applyProtection="1">
      <alignment horizontal="center" vertical="center" textRotation="90"/>
      <protection hidden="1"/>
    </xf>
    <xf numFmtId="0" fontId="6" fillId="2" borderId="53" xfId="0" applyFont="1" applyFill="1" applyBorder="1" applyAlignment="1" applyProtection="1">
      <alignment horizontal="center" vertical="center" textRotation="90"/>
      <protection hidden="1"/>
    </xf>
    <xf numFmtId="0" fontId="6" fillId="2" borderId="32" xfId="0" applyFont="1" applyFill="1" applyBorder="1" applyAlignment="1" applyProtection="1">
      <alignment horizontal="center" vertical="center"/>
      <protection hidden="1"/>
    </xf>
    <xf numFmtId="0" fontId="6" fillId="2" borderId="15" xfId="0" applyFont="1" applyFill="1" applyBorder="1" applyAlignment="1" applyProtection="1">
      <alignment horizontal="center" vertical="center"/>
      <protection hidden="1"/>
    </xf>
    <xf numFmtId="0" fontId="6" fillId="2" borderId="21" xfId="0" applyFont="1" applyFill="1" applyBorder="1" applyAlignment="1" applyProtection="1">
      <alignment horizontal="center" vertical="center"/>
      <protection hidden="1"/>
    </xf>
    <xf numFmtId="0" fontId="6" fillId="2" borderId="29" xfId="0" applyFont="1" applyFill="1" applyBorder="1" applyAlignment="1" applyProtection="1">
      <alignment horizontal="left" vertical="center"/>
      <protection hidden="1"/>
    </xf>
    <xf numFmtId="0" fontId="6" fillId="2" borderId="24" xfId="0" applyFont="1" applyFill="1" applyBorder="1" applyAlignment="1" applyProtection="1">
      <alignment horizontal="left" vertical="center"/>
      <protection hidden="1"/>
    </xf>
    <xf numFmtId="0" fontId="14" fillId="2" borderId="30" xfId="0" applyFont="1" applyFill="1" applyBorder="1" applyAlignment="1" applyProtection="1">
      <alignment horizontal="center" vertical="center"/>
      <protection locked="0" hidden="1"/>
    </xf>
    <xf numFmtId="0" fontId="6" fillId="2" borderId="27" xfId="0" applyFont="1" applyFill="1" applyBorder="1" applyAlignment="1" applyProtection="1">
      <alignment horizontal="left" vertical="center"/>
      <protection hidden="1"/>
    </xf>
    <xf numFmtId="0" fontId="14" fillId="2" borderId="19" xfId="0" applyFont="1" applyFill="1" applyBorder="1" applyAlignment="1" applyProtection="1">
      <alignment horizontal="center" vertical="center"/>
      <protection locked="0" hidden="1"/>
    </xf>
    <xf numFmtId="0" fontId="14" fillId="2" borderId="18" xfId="0" applyFont="1" applyFill="1" applyBorder="1" applyAlignment="1" applyProtection="1">
      <alignment horizontal="center" vertical="center"/>
      <protection locked="0" hidden="1"/>
    </xf>
    <xf numFmtId="0" fontId="14" fillId="2" borderId="7" xfId="0" applyFont="1" applyFill="1" applyBorder="1" applyAlignment="1" applyProtection="1">
      <alignment horizontal="center" vertical="center"/>
      <protection hidden="1"/>
    </xf>
    <xf numFmtId="0" fontId="14" fillId="2" borderId="8" xfId="0" applyFont="1" applyFill="1" applyBorder="1" applyAlignment="1" applyProtection="1">
      <alignment horizontal="center" vertical="center"/>
      <protection hidden="1"/>
    </xf>
    <xf numFmtId="0" fontId="10" fillId="2" borderId="29" xfId="0" applyFont="1" applyFill="1" applyBorder="1" applyAlignment="1" applyProtection="1">
      <alignment horizontal="left" vertical="center"/>
      <protection hidden="1"/>
    </xf>
    <xf numFmtId="0" fontId="10" fillId="2" borderId="23" xfId="0" applyFont="1" applyFill="1" applyBorder="1" applyAlignment="1" applyProtection="1">
      <alignment horizontal="left" vertical="center"/>
      <protection hidden="1"/>
    </xf>
    <xf numFmtId="0" fontId="15" fillId="2" borderId="34" xfId="0" applyFont="1" applyFill="1" applyBorder="1" applyAlignment="1" applyProtection="1">
      <alignment horizontal="left"/>
      <protection locked="0" hidden="1"/>
    </xf>
    <xf numFmtId="0" fontId="8" fillId="4" borderId="1" xfId="0" applyFont="1" applyFill="1" applyBorder="1" applyAlignment="1" applyProtection="1">
      <alignment horizontal="left" vertical="center"/>
      <protection hidden="1"/>
    </xf>
    <xf numFmtId="0" fontId="8" fillId="4" borderId="2" xfId="0" applyFont="1" applyFill="1" applyBorder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horizontal="left" vertical="top" wrapText="1"/>
      <protection hidden="1"/>
    </xf>
    <xf numFmtId="0" fontId="8" fillId="4" borderId="1" xfId="0" applyFont="1" applyFill="1" applyBorder="1" applyAlignment="1" applyProtection="1">
      <alignment horizontal="left" vertical="center" indent="1"/>
      <protection hidden="1"/>
    </xf>
    <xf numFmtId="0" fontId="8" fillId="4" borderId="2" xfId="0" applyFont="1" applyFill="1" applyBorder="1" applyAlignment="1" applyProtection="1">
      <alignment horizontal="left" vertical="center" indent="1"/>
      <protection hidden="1"/>
    </xf>
    <xf numFmtId="0" fontId="14" fillId="2" borderId="18" xfId="0" applyFont="1" applyFill="1" applyBorder="1" applyAlignment="1" applyProtection="1">
      <alignment horizontal="left"/>
      <protection locked="0" hidden="1"/>
    </xf>
    <xf numFmtId="0" fontId="14" fillId="2" borderId="27" xfId="0" applyFont="1" applyFill="1" applyBorder="1" applyAlignment="1" applyProtection="1">
      <alignment horizontal="left"/>
      <protection locked="0" hidden="1"/>
    </xf>
    <xf numFmtId="0" fontId="6" fillId="2" borderId="19" xfId="0" applyFont="1" applyFill="1" applyBorder="1" applyAlignment="1" applyProtection="1">
      <alignment horizontal="center" vertical="center"/>
      <protection hidden="1"/>
    </xf>
    <xf numFmtId="0" fontId="6" fillId="2" borderId="18" xfId="0" applyFont="1" applyFill="1" applyBorder="1" applyAlignment="1" applyProtection="1">
      <alignment horizontal="center" vertical="center"/>
      <protection hidden="1"/>
    </xf>
    <xf numFmtId="0" fontId="6" fillId="2" borderId="27" xfId="0" applyFont="1" applyFill="1" applyBorder="1" applyAlignment="1" applyProtection="1">
      <alignment horizontal="center" vertical="center"/>
      <protection hidden="1"/>
    </xf>
    <xf numFmtId="0" fontId="14" fillId="2" borderId="20" xfId="0" applyFont="1" applyFill="1" applyBorder="1" applyAlignment="1" applyProtection="1">
      <alignment horizontal="center" vertical="center"/>
      <protection locked="0" hidden="1"/>
    </xf>
    <xf numFmtId="0" fontId="8" fillId="4" borderId="1" xfId="0" applyFont="1" applyFill="1" applyBorder="1" applyAlignment="1" applyProtection="1">
      <alignment horizontal="center" vertical="center"/>
      <protection hidden="1"/>
    </xf>
    <xf numFmtId="0" fontId="8" fillId="4" borderId="2" xfId="0" applyFont="1" applyFill="1" applyBorder="1" applyAlignment="1" applyProtection="1">
      <alignment horizontal="center" vertical="center"/>
      <protection hidden="1"/>
    </xf>
    <xf numFmtId="0" fontId="14" fillId="2" borderId="2" xfId="0" applyFont="1" applyFill="1" applyBorder="1" applyAlignment="1" applyProtection="1">
      <alignment horizontal="left"/>
      <protection locked="0" hidden="1"/>
    </xf>
    <xf numFmtId="0" fontId="14" fillId="2" borderId="3" xfId="0" applyFont="1" applyFill="1" applyBorder="1" applyAlignment="1" applyProtection="1">
      <alignment horizontal="left"/>
      <protection locked="0" hidden="1"/>
    </xf>
    <xf numFmtId="0" fontId="21" fillId="2" borderId="15" xfId="0" applyFont="1" applyFill="1" applyBorder="1" applyAlignment="1" applyProtection="1">
      <alignment horizontal="left" wrapText="1"/>
      <protection locked="0" hidden="1"/>
    </xf>
    <xf numFmtId="0" fontId="21" fillId="2" borderId="16" xfId="0" applyFont="1" applyFill="1" applyBorder="1" applyAlignment="1" applyProtection="1">
      <alignment horizontal="left" wrapText="1"/>
      <protection locked="0" hidden="1"/>
    </xf>
    <xf numFmtId="0" fontId="5" fillId="2" borderId="0" xfId="0" applyFont="1" applyFill="1" applyAlignment="1" applyProtection="1">
      <alignment horizontal="left" wrapText="1"/>
      <protection hidden="1"/>
    </xf>
  </cellXfs>
  <cellStyles count="4">
    <cellStyle name="Čárka" xfId="3" builtinId="3"/>
    <cellStyle name="Hypertextový odkaz" xfId="1" builtinId="8"/>
    <cellStyle name="Normální" xfId="0" builtinId="0"/>
    <cellStyle name="Procenta" xfId="2" builtinId="5"/>
  </cellStyles>
  <dxfs count="0"/>
  <tableStyles count="0" defaultTableStyle="TableStyleMedium2" defaultPivotStyle="PivotStyleLight16"/>
  <colors>
    <mruColors>
      <color rgb="FF2905FF"/>
      <color rgb="FF43B02A"/>
      <color rgb="FF0050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AY321"/>
  <sheetViews>
    <sheetView showGridLines="0" tabSelected="1" view="pageLayout" zoomScale="85" zoomScaleNormal="100" zoomScalePageLayoutView="85" workbookViewId="0">
      <selection activeCell="Z6" sqref="Z6:AG6"/>
    </sheetView>
  </sheetViews>
  <sheetFormatPr defaultColWidth="0" defaultRowHeight="15" zeroHeight="1" x14ac:dyDescent="0.25"/>
  <cols>
    <col min="1" max="1" width="2.5703125" style="106" customWidth="1"/>
    <col min="2" max="33" width="2.5703125" style="108" customWidth="1"/>
    <col min="34" max="34" width="2.85546875" style="108" customWidth="1"/>
    <col min="35" max="35" width="44.28515625" style="108" hidden="1" customWidth="1"/>
    <col min="36" max="40" width="2" style="108" hidden="1" customWidth="1"/>
    <col min="41" max="48" width="7" style="108" hidden="1" customWidth="1"/>
    <col min="49" max="51" width="0" style="108" hidden="1" customWidth="1"/>
    <col min="52" max="16384" width="2.42578125" style="108" hidden="1"/>
  </cols>
  <sheetData>
    <row r="1" spans="1:33" ht="18.75" customHeight="1" x14ac:dyDescent="0.25">
      <c r="B1" s="319" t="s">
        <v>207</v>
      </c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</row>
    <row r="2" spans="1:33" ht="15" customHeight="1" x14ac:dyDescent="0.25"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</row>
    <row r="3" spans="1:33" ht="15" customHeight="1" x14ac:dyDescent="0.25"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</row>
    <row r="4" spans="1:33" x14ac:dyDescent="0.25"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19"/>
      <c r="Y4" s="319"/>
      <c r="Z4" s="319"/>
      <c r="AA4" s="319"/>
      <c r="AB4" s="319"/>
      <c r="AC4" s="319"/>
      <c r="AD4" s="319"/>
      <c r="AE4" s="319"/>
      <c r="AF4" s="319"/>
      <c r="AG4" s="319"/>
    </row>
    <row r="5" spans="1:33" x14ac:dyDescent="0.25">
      <c r="B5" s="226" t="s">
        <v>304</v>
      </c>
      <c r="Z5" s="445"/>
      <c r="AA5" s="445"/>
      <c r="AB5" s="445"/>
      <c r="AC5" s="445"/>
      <c r="AD5" s="445"/>
      <c r="AE5" s="445"/>
      <c r="AF5" s="445"/>
      <c r="AG5" s="445"/>
    </row>
    <row r="6" spans="1:33" ht="18.75" x14ac:dyDescent="0.4">
      <c r="A6" s="8">
        <v>1</v>
      </c>
      <c r="B6" s="324" t="s">
        <v>0</v>
      </c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6"/>
      <c r="Z6" s="240"/>
      <c r="AA6" s="241"/>
      <c r="AB6" s="241"/>
      <c r="AC6" s="241"/>
      <c r="AD6" s="241"/>
      <c r="AE6" s="241"/>
      <c r="AF6" s="241"/>
      <c r="AG6" s="242"/>
    </row>
    <row r="7" spans="1:33" ht="7.5" customHeight="1" x14ac:dyDescent="0.25"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10"/>
      <c r="Y7" s="110"/>
      <c r="Z7" s="111"/>
      <c r="AA7" s="111"/>
      <c r="AB7" s="111"/>
      <c r="AC7" s="111"/>
      <c r="AD7" s="111"/>
      <c r="AE7" s="111"/>
      <c r="AF7" s="111"/>
      <c r="AG7" s="111"/>
    </row>
    <row r="8" spans="1:33" x14ac:dyDescent="0.25">
      <c r="B8" s="327" t="s">
        <v>1</v>
      </c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27"/>
      <c r="AC8" s="327"/>
      <c r="AD8" s="327"/>
      <c r="AE8" s="327"/>
      <c r="AF8" s="327"/>
      <c r="AG8" s="327"/>
    </row>
    <row r="9" spans="1:33" ht="7.5" customHeight="1" x14ac:dyDescent="0.25">
      <c r="B9" s="328"/>
      <c r="C9" s="328"/>
      <c r="D9" s="328"/>
      <c r="E9" s="328"/>
      <c r="F9" s="328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  <c r="W9" s="328"/>
      <c r="X9" s="328"/>
      <c r="Y9" s="328"/>
      <c r="Z9" s="328"/>
      <c r="AA9" s="328"/>
      <c r="AB9" s="328"/>
      <c r="AC9" s="328"/>
      <c r="AD9" s="328"/>
      <c r="AE9" s="328"/>
      <c r="AF9" s="328"/>
      <c r="AG9" s="328"/>
    </row>
    <row r="10" spans="1:33" x14ac:dyDescent="0.25">
      <c r="B10" s="256" t="s">
        <v>2</v>
      </c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7"/>
      <c r="AG10" s="258"/>
    </row>
    <row r="11" spans="1:33" x14ac:dyDescent="0.25">
      <c r="A11" s="8">
        <v>2</v>
      </c>
      <c r="B11" s="9" t="s">
        <v>110</v>
      </c>
      <c r="C11" s="10"/>
      <c r="D11" s="11"/>
      <c r="E11" s="11"/>
      <c r="F11" s="11"/>
      <c r="G11" s="11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11" t="s">
        <v>112</v>
      </c>
      <c r="Y11" s="11"/>
      <c r="Z11" s="11"/>
      <c r="AA11" s="355"/>
      <c r="AB11" s="355"/>
      <c r="AC11" s="355"/>
      <c r="AD11" s="355"/>
      <c r="AE11" s="355"/>
      <c r="AF11" s="355"/>
      <c r="AG11" s="356"/>
    </row>
    <row r="12" spans="1:33" x14ac:dyDescent="0.25"/>
    <row r="13" spans="1:33" x14ac:dyDescent="0.25">
      <c r="B13" s="256" t="s">
        <v>3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8"/>
    </row>
    <row r="14" spans="1:33" x14ac:dyDescent="0.25">
      <c r="A14" s="8">
        <v>3</v>
      </c>
      <c r="B14" s="12" t="s">
        <v>100</v>
      </c>
      <c r="C14" s="13"/>
      <c r="D14" s="13"/>
      <c r="E14" s="13"/>
      <c r="F14" s="13"/>
      <c r="G14" s="13"/>
      <c r="H14" s="103"/>
      <c r="I14" s="103"/>
      <c r="J14" s="358"/>
      <c r="K14" s="358"/>
      <c r="L14" s="358"/>
      <c r="M14" s="358"/>
      <c r="N14" s="358"/>
      <c r="O14" s="358"/>
      <c r="P14" s="358"/>
      <c r="Q14" s="358"/>
      <c r="R14" s="358"/>
      <c r="S14" s="358"/>
      <c r="T14" s="358"/>
      <c r="U14" s="358"/>
      <c r="V14" s="358"/>
      <c r="W14" s="358"/>
      <c r="X14" s="16" t="s">
        <v>111</v>
      </c>
      <c r="Y14" s="16"/>
      <c r="Z14" s="15"/>
      <c r="AA14" s="104"/>
      <c r="AB14" s="104"/>
      <c r="AC14" s="104"/>
      <c r="AD14" s="104"/>
      <c r="AE14" s="285"/>
      <c r="AF14" s="285"/>
      <c r="AG14" s="286"/>
    </row>
    <row r="15" spans="1:33" x14ac:dyDescent="0.25">
      <c r="A15" s="8">
        <v>4</v>
      </c>
      <c r="B15" s="22" t="s">
        <v>172</v>
      </c>
      <c r="C15" s="23"/>
      <c r="D15" s="23"/>
      <c r="E15" s="23"/>
      <c r="F15" s="23"/>
      <c r="G15" s="359"/>
      <c r="H15" s="359"/>
      <c r="I15" s="359"/>
      <c r="J15" s="359"/>
      <c r="K15" s="359"/>
      <c r="L15" s="359"/>
      <c r="M15" s="359"/>
      <c r="N15" s="359"/>
      <c r="O15" s="359"/>
      <c r="P15" s="359"/>
      <c r="Q15" s="359"/>
      <c r="R15" s="359"/>
      <c r="S15" s="359"/>
      <c r="T15" s="359"/>
      <c r="U15" s="359"/>
      <c r="V15" s="359"/>
      <c r="W15" s="359"/>
      <c r="X15" s="23" t="s">
        <v>181</v>
      </c>
      <c r="Y15" s="23"/>
      <c r="Z15" s="23"/>
      <c r="AA15" s="105"/>
      <c r="AB15" s="105"/>
      <c r="AC15" s="359"/>
      <c r="AD15" s="359"/>
      <c r="AE15" s="359"/>
      <c r="AF15" s="359"/>
      <c r="AG15" s="360"/>
    </row>
    <row r="16" spans="1:33" x14ac:dyDescent="0.25"/>
    <row r="17" spans="1:33" x14ac:dyDescent="0.25">
      <c r="B17" s="256" t="s">
        <v>4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8"/>
    </row>
    <row r="18" spans="1:33" x14ac:dyDescent="0.25">
      <c r="A18" s="8">
        <v>5</v>
      </c>
      <c r="B18" s="12" t="s">
        <v>110</v>
      </c>
      <c r="C18" s="13"/>
      <c r="D18" s="13"/>
      <c r="E18" s="13"/>
      <c r="F18" s="13"/>
      <c r="G18" s="357"/>
      <c r="H18" s="357"/>
      <c r="I18" s="357"/>
      <c r="J18" s="357"/>
      <c r="K18" s="357"/>
      <c r="L18" s="357"/>
      <c r="M18" s="357"/>
      <c r="N18" s="357"/>
      <c r="O18" s="357"/>
      <c r="P18" s="357"/>
      <c r="Q18" s="357"/>
      <c r="R18" s="357"/>
      <c r="S18" s="357"/>
      <c r="T18" s="357"/>
      <c r="U18" s="357"/>
      <c r="V18" s="357"/>
      <c r="W18" s="357"/>
      <c r="X18" s="16" t="s">
        <v>112</v>
      </c>
      <c r="Y18" s="16"/>
      <c r="Z18" s="15"/>
      <c r="AA18" s="285"/>
      <c r="AB18" s="285"/>
      <c r="AC18" s="285"/>
      <c r="AD18" s="285"/>
      <c r="AE18" s="285"/>
      <c r="AF18" s="285"/>
      <c r="AG18" s="286"/>
    </row>
    <row r="19" spans="1:33" x14ac:dyDescent="0.25">
      <c r="A19" s="8">
        <f>1+A18</f>
        <v>6</v>
      </c>
      <c r="B19" s="17" t="s">
        <v>113</v>
      </c>
      <c r="C19" s="18"/>
      <c r="D19" s="18"/>
      <c r="E19" s="320"/>
      <c r="F19" s="320"/>
      <c r="G19" s="320"/>
      <c r="H19" s="320"/>
      <c r="I19" s="320"/>
      <c r="J19" s="320"/>
      <c r="K19" s="321"/>
      <c r="L19" s="19" t="s">
        <v>114</v>
      </c>
      <c r="M19" s="18"/>
      <c r="N19" s="18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29"/>
      <c r="AF19" s="329"/>
      <c r="AG19" s="330"/>
    </row>
    <row r="20" spans="1:33" x14ac:dyDescent="0.25">
      <c r="A20" s="8">
        <f t="shared" ref="A20:A21" si="0">1+A19</f>
        <v>7</v>
      </c>
      <c r="B20" s="20" t="s">
        <v>5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 t="s">
        <v>115</v>
      </c>
      <c r="Y20" s="21"/>
      <c r="Z20" s="21"/>
      <c r="AA20" s="21"/>
      <c r="AB20" s="21"/>
      <c r="AC20" s="21"/>
      <c r="AD20" s="322"/>
      <c r="AE20" s="322"/>
      <c r="AF20" s="322"/>
      <c r="AG20" s="323"/>
    </row>
    <row r="21" spans="1:33" x14ac:dyDescent="0.25">
      <c r="A21" s="8">
        <f t="shared" si="0"/>
        <v>8</v>
      </c>
      <c r="B21" s="22" t="s">
        <v>117</v>
      </c>
      <c r="C21" s="23"/>
      <c r="D21" s="23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23" t="s">
        <v>112</v>
      </c>
      <c r="Y21" s="23"/>
      <c r="Z21" s="23"/>
      <c r="AA21" s="359"/>
      <c r="AB21" s="359"/>
      <c r="AC21" s="359"/>
      <c r="AD21" s="359"/>
      <c r="AE21" s="359"/>
      <c r="AF21" s="359"/>
      <c r="AG21" s="360"/>
    </row>
    <row r="22" spans="1:33" x14ac:dyDescent="0.25"/>
    <row r="23" spans="1:33" x14ac:dyDescent="0.25">
      <c r="B23" s="256" t="s">
        <v>142</v>
      </c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  <c r="S23" s="257"/>
      <c r="T23" s="257"/>
      <c r="U23" s="257"/>
      <c r="V23" s="257"/>
      <c r="W23" s="257"/>
      <c r="X23" s="257"/>
      <c r="Y23" s="257"/>
      <c r="Z23" s="257"/>
      <c r="AA23" s="257"/>
      <c r="AB23" s="257"/>
      <c r="AC23" s="257"/>
      <c r="AD23" s="257"/>
      <c r="AE23" s="257"/>
      <c r="AF23" s="257"/>
      <c r="AG23" s="258"/>
    </row>
    <row r="24" spans="1:33" x14ac:dyDescent="0.25">
      <c r="A24" s="8">
        <f>A21+1</f>
        <v>9</v>
      </c>
      <c r="B24" s="12" t="s">
        <v>110</v>
      </c>
      <c r="C24" s="13"/>
      <c r="D24" s="13"/>
      <c r="E24" s="13"/>
      <c r="F24" s="13"/>
      <c r="G24" s="357"/>
      <c r="H24" s="357"/>
      <c r="I24" s="357"/>
      <c r="J24" s="357"/>
      <c r="K24" s="357"/>
      <c r="L24" s="357"/>
      <c r="M24" s="357"/>
      <c r="N24" s="357"/>
      <c r="O24" s="357"/>
      <c r="P24" s="357"/>
      <c r="Q24" s="357"/>
      <c r="R24" s="357"/>
      <c r="S24" s="357"/>
      <c r="T24" s="357"/>
      <c r="U24" s="357"/>
      <c r="V24" s="357"/>
      <c r="W24" s="357"/>
      <c r="X24" s="16" t="s">
        <v>112</v>
      </c>
      <c r="Y24" s="16"/>
      <c r="Z24" s="15"/>
      <c r="AA24" s="285"/>
      <c r="AB24" s="285"/>
      <c r="AC24" s="285"/>
      <c r="AD24" s="285"/>
      <c r="AE24" s="285"/>
      <c r="AF24" s="285"/>
      <c r="AG24" s="286"/>
    </row>
    <row r="25" spans="1:33" x14ac:dyDescent="0.25">
      <c r="A25" s="8">
        <f>1+A24</f>
        <v>10</v>
      </c>
      <c r="B25" s="17" t="s">
        <v>113</v>
      </c>
      <c r="C25" s="18"/>
      <c r="D25" s="18"/>
      <c r="E25" s="320"/>
      <c r="F25" s="320"/>
      <c r="G25" s="320"/>
      <c r="H25" s="320"/>
      <c r="I25" s="320"/>
      <c r="J25" s="320"/>
      <c r="K25" s="321"/>
      <c r="L25" s="19" t="s">
        <v>114</v>
      </c>
      <c r="M25" s="18"/>
      <c r="N25" s="18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30"/>
    </row>
    <row r="26" spans="1:33" x14ac:dyDescent="0.25">
      <c r="A26" s="8">
        <f t="shared" ref="A26:A27" si="1">1+A25</f>
        <v>11</v>
      </c>
      <c r="B26" s="20" t="s">
        <v>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 t="s">
        <v>116</v>
      </c>
      <c r="Y26" s="21"/>
      <c r="Z26" s="21"/>
      <c r="AA26" s="21"/>
      <c r="AB26" s="21"/>
      <c r="AC26" s="322"/>
      <c r="AD26" s="322"/>
      <c r="AE26" s="322"/>
      <c r="AF26" s="322"/>
      <c r="AG26" s="323"/>
    </row>
    <row r="27" spans="1:33" x14ac:dyDescent="0.25">
      <c r="A27" s="8">
        <f t="shared" si="1"/>
        <v>12</v>
      </c>
      <c r="B27" s="22" t="s">
        <v>117</v>
      </c>
      <c r="C27" s="23"/>
      <c r="D27" s="23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23" t="s">
        <v>112</v>
      </c>
      <c r="Y27" s="23"/>
      <c r="Z27" s="23"/>
      <c r="AA27" s="359"/>
      <c r="AB27" s="359"/>
      <c r="AC27" s="359"/>
      <c r="AD27" s="359"/>
      <c r="AE27" s="359"/>
      <c r="AF27" s="359"/>
      <c r="AG27" s="360"/>
    </row>
    <row r="28" spans="1:33" x14ac:dyDescent="0.25">
      <c r="A28" s="8"/>
      <c r="B28" s="24"/>
      <c r="C28" s="24"/>
      <c r="D28" s="24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4"/>
      <c r="Y28" s="24"/>
      <c r="Z28" s="24"/>
      <c r="AA28" s="24"/>
      <c r="AB28" s="26"/>
      <c r="AC28" s="26"/>
      <c r="AD28" s="26"/>
      <c r="AE28" s="26"/>
      <c r="AF28" s="26"/>
      <c r="AG28" s="26"/>
    </row>
    <row r="29" spans="1:33" x14ac:dyDescent="0.25">
      <c r="B29" s="327" t="s">
        <v>200</v>
      </c>
      <c r="C29" s="327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  <c r="W29" s="327"/>
      <c r="X29" s="327"/>
      <c r="Y29" s="327"/>
      <c r="Z29" s="327"/>
      <c r="AA29" s="327"/>
      <c r="AB29" s="327"/>
      <c r="AC29" s="327"/>
      <c r="AD29" s="327"/>
      <c r="AE29" s="327"/>
      <c r="AF29" s="327"/>
      <c r="AG29" s="327"/>
    </row>
    <row r="30" spans="1:33" ht="7.5" customHeight="1" x14ac:dyDescent="0.25">
      <c r="B30" s="328"/>
      <c r="C30" s="328"/>
      <c r="D30" s="328"/>
      <c r="E30" s="328"/>
      <c r="F30" s="328"/>
      <c r="G30" s="328"/>
      <c r="H30" s="328"/>
      <c r="I30" s="328"/>
      <c r="J30" s="328"/>
      <c r="K30" s="328"/>
      <c r="L30" s="328"/>
      <c r="M30" s="328"/>
      <c r="N30" s="328"/>
      <c r="O30" s="328"/>
      <c r="P30" s="328"/>
      <c r="Q30" s="328"/>
      <c r="R30" s="328"/>
      <c r="S30" s="328"/>
      <c r="T30" s="328"/>
      <c r="U30" s="328"/>
      <c r="V30" s="328"/>
      <c r="W30" s="328"/>
      <c r="X30" s="328"/>
      <c r="Y30" s="328"/>
      <c r="Z30" s="328"/>
      <c r="AA30" s="328"/>
      <c r="AB30" s="328"/>
      <c r="AC30" s="328"/>
      <c r="AD30" s="328"/>
      <c r="AE30" s="328"/>
      <c r="AF30" s="328"/>
      <c r="AG30" s="328"/>
    </row>
    <row r="31" spans="1:33" x14ac:dyDescent="0.25">
      <c r="B31" s="256" t="s">
        <v>177</v>
      </c>
      <c r="C31" s="257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  <c r="AC31" s="257"/>
      <c r="AD31" s="257"/>
      <c r="AE31" s="257"/>
      <c r="AF31" s="257"/>
      <c r="AG31" s="258"/>
    </row>
    <row r="32" spans="1:33" x14ac:dyDescent="0.25">
      <c r="B32" s="27" t="s">
        <v>170</v>
      </c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3"/>
    </row>
    <row r="33" spans="1:33" ht="54" customHeight="1" x14ac:dyDescent="0.25">
      <c r="B33" s="259" t="s">
        <v>171</v>
      </c>
      <c r="C33" s="260"/>
      <c r="D33" s="260"/>
      <c r="E33" s="260"/>
      <c r="F33" s="260"/>
      <c r="G33" s="260"/>
      <c r="H33" s="260"/>
      <c r="I33" s="260"/>
      <c r="J33" s="260"/>
      <c r="K33" s="260"/>
      <c r="L33" s="260"/>
      <c r="M33" s="260"/>
      <c r="N33" s="260"/>
      <c r="O33" s="260"/>
      <c r="P33" s="260"/>
      <c r="Q33" s="260"/>
      <c r="R33" s="260"/>
      <c r="S33" s="260"/>
      <c r="T33" s="260"/>
      <c r="U33" s="80"/>
      <c r="V33" s="80"/>
      <c r="W33" s="79"/>
      <c r="X33" s="261" t="s">
        <v>169</v>
      </c>
      <c r="Y33" s="262"/>
      <c r="Z33" s="262"/>
      <c r="AA33" s="262"/>
      <c r="AB33" s="263"/>
      <c r="AC33" s="261" t="s">
        <v>186</v>
      </c>
      <c r="AD33" s="262"/>
      <c r="AE33" s="262"/>
      <c r="AF33" s="262"/>
      <c r="AG33" s="264"/>
    </row>
    <row r="34" spans="1:33" x14ac:dyDescent="0.25">
      <c r="A34" s="106">
        <f>1+A27</f>
        <v>13</v>
      </c>
      <c r="B34" s="28" t="s">
        <v>60</v>
      </c>
      <c r="C34" s="265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7"/>
      <c r="X34" s="268"/>
      <c r="Y34" s="268"/>
      <c r="Z34" s="268"/>
      <c r="AA34" s="268"/>
      <c r="AB34" s="269"/>
      <c r="AC34" s="269"/>
      <c r="AD34" s="273"/>
      <c r="AE34" s="273"/>
      <c r="AF34" s="273"/>
      <c r="AG34" s="275"/>
    </row>
    <row r="35" spans="1:33" x14ac:dyDescent="0.25">
      <c r="A35" s="106">
        <f>1+A34</f>
        <v>14</v>
      </c>
      <c r="B35" s="29" t="s">
        <v>61</v>
      </c>
      <c r="C35" s="265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7"/>
      <c r="X35" s="268"/>
      <c r="Y35" s="268"/>
      <c r="Z35" s="268"/>
      <c r="AA35" s="268"/>
      <c r="AB35" s="269"/>
      <c r="AC35" s="269"/>
      <c r="AD35" s="273"/>
      <c r="AE35" s="273"/>
      <c r="AF35" s="273"/>
      <c r="AG35" s="275"/>
    </row>
    <row r="36" spans="1:33" x14ac:dyDescent="0.25">
      <c r="A36" s="106">
        <f t="shared" ref="A36:A41" si="2">1+A35</f>
        <v>15</v>
      </c>
      <c r="B36" s="29" t="s">
        <v>62</v>
      </c>
      <c r="C36" s="265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7"/>
      <c r="X36" s="269"/>
      <c r="Y36" s="273"/>
      <c r="Z36" s="273"/>
      <c r="AA36" s="273"/>
      <c r="AB36" s="274"/>
      <c r="AC36" s="269"/>
      <c r="AD36" s="273"/>
      <c r="AE36" s="273"/>
      <c r="AF36" s="273"/>
      <c r="AG36" s="275"/>
    </row>
    <row r="37" spans="1:33" x14ac:dyDescent="0.25">
      <c r="A37" s="106">
        <f t="shared" si="2"/>
        <v>16</v>
      </c>
      <c r="B37" s="29" t="s">
        <v>63</v>
      </c>
      <c r="C37" s="265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7"/>
      <c r="X37" s="269"/>
      <c r="Y37" s="273"/>
      <c r="Z37" s="273"/>
      <c r="AA37" s="273"/>
      <c r="AB37" s="274"/>
      <c r="AC37" s="269"/>
      <c r="AD37" s="273"/>
      <c r="AE37" s="273"/>
      <c r="AF37" s="273"/>
      <c r="AG37" s="275"/>
    </row>
    <row r="38" spans="1:33" x14ac:dyDescent="0.25">
      <c r="A38" s="106">
        <f t="shared" si="2"/>
        <v>17</v>
      </c>
      <c r="B38" s="29" t="s">
        <v>64</v>
      </c>
      <c r="C38" s="265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7"/>
      <c r="X38" s="269"/>
      <c r="Y38" s="273"/>
      <c r="Z38" s="273"/>
      <c r="AA38" s="273"/>
      <c r="AB38" s="274"/>
      <c r="AC38" s="269"/>
      <c r="AD38" s="273"/>
      <c r="AE38" s="273"/>
      <c r="AF38" s="273"/>
      <c r="AG38" s="275"/>
    </row>
    <row r="39" spans="1:33" x14ac:dyDescent="0.25">
      <c r="A39" s="106">
        <f t="shared" si="2"/>
        <v>18</v>
      </c>
      <c r="B39" s="270" t="s">
        <v>78</v>
      </c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271"/>
      <c r="Q39" s="271"/>
      <c r="R39" s="271"/>
      <c r="S39" s="271"/>
      <c r="T39" s="271"/>
      <c r="U39" s="271"/>
      <c r="V39" s="271"/>
      <c r="W39" s="272"/>
      <c r="X39" s="350" t="str">
        <f>IF(OR(ISNUMBER(X34),ISNUMBER(X35),ISNUMBER(X36),ISNUMBER(X37),ISNUMBER(X38)),SUM(X34:AB38),"")</f>
        <v/>
      </c>
      <c r="Y39" s="350"/>
      <c r="Z39" s="350"/>
      <c r="AA39" s="350"/>
      <c r="AB39" s="377"/>
      <c r="AC39" s="350" t="str">
        <f>IF(OR(ISNUMBER(AC34),ISNUMBER(AC35),ISNUMBER(AC36),ISNUMBER(AC37),ISNUMBER(AC38)),SUM(AC34:AG38),"")</f>
        <v/>
      </c>
      <c r="AD39" s="350"/>
      <c r="AE39" s="350"/>
      <c r="AF39" s="350"/>
      <c r="AG39" s="351"/>
    </row>
    <row r="40" spans="1:33" x14ac:dyDescent="0.25">
      <c r="A40" s="106">
        <f t="shared" si="2"/>
        <v>19</v>
      </c>
      <c r="B40" s="249" t="s">
        <v>173</v>
      </c>
      <c r="C40" s="244"/>
      <c r="D40" s="244"/>
      <c r="E40" s="244"/>
      <c r="F40" s="244"/>
      <c r="G40" s="244"/>
      <c r="H40" s="244"/>
      <c r="I40" s="244"/>
      <c r="J40" s="244"/>
      <c r="K40" s="244"/>
      <c r="L40" s="244"/>
      <c r="M40" s="244"/>
      <c r="N40" s="244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8"/>
      <c r="AC40" s="243" t="s">
        <v>125</v>
      </c>
      <c r="AD40" s="244"/>
      <c r="AE40" s="244"/>
      <c r="AF40" s="254"/>
      <c r="AG40" s="255"/>
    </row>
    <row r="41" spans="1:33" x14ac:dyDescent="0.25">
      <c r="A41" s="106">
        <f t="shared" si="2"/>
        <v>20</v>
      </c>
      <c r="B41" s="252" t="s">
        <v>175</v>
      </c>
      <c r="C41" s="251"/>
      <c r="D41" s="251"/>
      <c r="E41" s="251"/>
      <c r="F41" s="251"/>
      <c r="G41" s="251"/>
      <c r="H41" s="251"/>
      <c r="I41" s="251"/>
      <c r="J41" s="251"/>
      <c r="K41" s="251"/>
      <c r="L41" s="253"/>
      <c r="M41" s="253"/>
      <c r="N41" s="253"/>
      <c r="O41" s="253"/>
      <c r="P41" s="253"/>
      <c r="Q41" s="253"/>
      <c r="R41" s="250" t="s">
        <v>176</v>
      </c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38"/>
      <c r="AE41" s="238"/>
      <c r="AF41" s="238"/>
      <c r="AG41" s="239"/>
    </row>
    <row r="42" spans="1:33" x14ac:dyDescent="0.25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135"/>
      <c r="M42" s="135"/>
      <c r="N42" s="135"/>
      <c r="O42" s="135"/>
      <c r="P42" s="135"/>
      <c r="Q42" s="135"/>
      <c r="R42" s="15"/>
      <c r="S42" s="15"/>
      <c r="T42" s="15"/>
      <c r="U42" s="15"/>
      <c r="V42" s="15"/>
      <c r="W42" s="15"/>
      <c r="X42" s="15"/>
      <c r="Y42" s="15"/>
      <c r="Z42" s="15"/>
      <c r="AA42" s="136"/>
      <c r="AB42" s="136"/>
      <c r="AC42" s="136"/>
      <c r="AD42" s="42"/>
      <c r="AE42" s="42"/>
      <c r="AF42" s="42"/>
      <c r="AG42" s="42"/>
    </row>
    <row r="43" spans="1:33" x14ac:dyDescent="0.25"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135"/>
      <c r="M43" s="135"/>
      <c r="N43" s="135"/>
      <c r="O43" s="135"/>
      <c r="P43" s="135"/>
      <c r="Q43" s="135"/>
      <c r="R43" s="15"/>
      <c r="S43" s="15"/>
      <c r="T43" s="15"/>
      <c r="U43" s="15"/>
      <c r="V43" s="15"/>
      <c r="W43" s="15"/>
      <c r="X43" s="15"/>
      <c r="Y43" s="15"/>
      <c r="Z43" s="15"/>
      <c r="AA43" s="136"/>
      <c r="AB43" s="136"/>
      <c r="AC43" s="136"/>
      <c r="AD43" s="42"/>
      <c r="AE43" s="42"/>
      <c r="AF43" s="42"/>
      <c r="AG43" s="42"/>
    </row>
    <row r="44" spans="1:33" x14ac:dyDescent="0.25">
      <c r="A44" s="8"/>
      <c r="B44" s="331"/>
      <c r="C44" s="331"/>
      <c r="D44" s="331"/>
      <c r="E44" s="331"/>
      <c r="F44" s="331"/>
      <c r="G44" s="331"/>
      <c r="H44" s="331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51"/>
      <c r="T44" s="51"/>
      <c r="U44" s="51"/>
      <c r="V44" s="51"/>
      <c r="W44" s="51"/>
      <c r="X44" s="40"/>
      <c r="Y44" s="40"/>
      <c r="Z44" s="40"/>
      <c r="AA44" s="40"/>
      <c r="AB44" s="40"/>
      <c r="AC44" s="24"/>
      <c r="AD44" s="24"/>
      <c r="AE44" s="24"/>
      <c r="AF44" s="24"/>
      <c r="AG44" s="24"/>
    </row>
    <row r="45" spans="1:33" x14ac:dyDescent="0.25">
      <c r="B45" s="282" t="s">
        <v>47</v>
      </c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3"/>
      <c r="P45" s="283"/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  <c r="AD45" s="283"/>
      <c r="AE45" s="283"/>
      <c r="AF45" s="283"/>
      <c r="AG45" s="284"/>
    </row>
    <row r="46" spans="1:33" x14ac:dyDescent="0.25">
      <c r="A46" s="106">
        <f>A41+1</f>
        <v>21</v>
      </c>
      <c r="B46" s="114" t="s">
        <v>48</v>
      </c>
      <c r="C46" s="55"/>
      <c r="D46" s="55"/>
      <c r="E46" s="55"/>
      <c r="F46" s="55"/>
      <c r="G46" s="55"/>
      <c r="H46" s="55"/>
      <c r="I46" s="55"/>
      <c r="J46" s="55"/>
      <c r="K46" s="55"/>
      <c r="L46" s="104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366"/>
      <c r="X46" s="243" t="s">
        <v>125</v>
      </c>
      <c r="Y46" s="244"/>
      <c r="Z46" s="244"/>
      <c r="AA46" s="244"/>
      <c r="AB46" s="244"/>
      <c r="AC46" s="245"/>
      <c r="AD46" s="245"/>
      <c r="AE46" s="245"/>
      <c r="AF46" s="245"/>
      <c r="AG46" s="246"/>
    </row>
    <row r="47" spans="1:33" x14ac:dyDescent="0.25">
      <c r="A47" s="106">
        <f>1+A46</f>
        <v>22</v>
      </c>
      <c r="B47" s="65" t="s">
        <v>126</v>
      </c>
      <c r="C47" s="56"/>
      <c r="D47" s="56"/>
      <c r="E47" s="56"/>
      <c r="F47" s="56"/>
      <c r="G47" s="56"/>
      <c r="H47" s="56"/>
      <c r="I47" s="77"/>
      <c r="J47" s="115" t="s">
        <v>49</v>
      </c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77"/>
      <c r="Y47" s="115" t="s">
        <v>50</v>
      </c>
      <c r="Z47" s="56"/>
      <c r="AA47" s="56"/>
      <c r="AB47" s="56"/>
      <c r="AC47" s="56"/>
      <c r="AD47" s="56"/>
      <c r="AE47" s="56"/>
      <c r="AF47" s="56"/>
      <c r="AG47" s="57"/>
    </row>
    <row r="48" spans="1:33" x14ac:dyDescent="0.25">
      <c r="A48" s="106">
        <f t="shared" ref="A48:A51" si="3">1+A47</f>
        <v>23</v>
      </c>
      <c r="B48" s="31" t="s">
        <v>127</v>
      </c>
      <c r="C48" s="59"/>
      <c r="D48" s="59"/>
      <c r="E48" s="59"/>
      <c r="F48" s="59"/>
      <c r="G48" s="59"/>
      <c r="H48" s="59"/>
      <c r="I48" s="234"/>
      <c r="J48" s="235"/>
      <c r="K48" s="235"/>
      <c r="L48" s="235"/>
      <c r="M48" s="235"/>
      <c r="N48" s="58" t="s">
        <v>51</v>
      </c>
      <c r="O48" s="59"/>
      <c r="P48" s="59" t="s">
        <v>128</v>
      </c>
      <c r="Q48" s="59"/>
      <c r="R48" s="59"/>
      <c r="S48" s="59"/>
      <c r="T48" s="59"/>
      <c r="U48" s="59"/>
      <c r="V48" s="59"/>
      <c r="W48" s="59"/>
      <c r="X48" s="232"/>
      <c r="Y48" s="233"/>
      <c r="Z48" s="233"/>
      <c r="AA48" s="233"/>
      <c r="AB48" s="233"/>
      <c r="AC48" s="58" t="s">
        <v>11</v>
      </c>
      <c r="AD48" s="59"/>
      <c r="AE48" s="59"/>
      <c r="AF48" s="59"/>
      <c r="AG48" s="60"/>
    </row>
    <row r="49" spans="1:33" x14ac:dyDescent="0.25">
      <c r="A49" s="106">
        <f t="shared" si="3"/>
        <v>24</v>
      </c>
      <c r="B49" s="31" t="s">
        <v>129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234"/>
      <c r="Y49" s="235"/>
      <c r="Z49" s="235"/>
      <c r="AA49" s="235"/>
      <c r="AB49" s="235"/>
      <c r="AC49" s="58" t="s">
        <v>52</v>
      </c>
      <c r="AD49" s="59"/>
      <c r="AE49" s="59"/>
      <c r="AF49" s="59"/>
      <c r="AG49" s="60"/>
    </row>
    <row r="50" spans="1:33" x14ac:dyDescent="0.25">
      <c r="A50" s="106">
        <f t="shared" si="3"/>
        <v>25</v>
      </c>
      <c r="B50" s="31" t="s">
        <v>130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236" t="str">
        <f>IF(AND(ISNUMBER(X48),ISNUMBER(X49)),X49/X48,"")</f>
        <v/>
      </c>
      <c r="Y50" s="237"/>
      <c r="Z50" s="237"/>
      <c r="AA50" s="237"/>
      <c r="AB50" s="237"/>
      <c r="AC50" s="58" t="s">
        <v>12</v>
      </c>
      <c r="AD50" s="59"/>
      <c r="AE50" s="59"/>
      <c r="AF50" s="59"/>
      <c r="AG50" s="60"/>
    </row>
    <row r="51" spans="1:33" x14ac:dyDescent="0.25">
      <c r="A51" s="106">
        <f t="shared" si="3"/>
        <v>26</v>
      </c>
      <c r="B51" s="116" t="s">
        <v>131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379"/>
      <c r="Y51" s="380"/>
      <c r="Z51" s="380"/>
      <c r="AA51" s="380"/>
      <c r="AB51" s="380"/>
      <c r="AC51" s="61" t="s">
        <v>53</v>
      </c>
      <c r="AD51" s="62"/>
      <c r="AE51" s="62"/>
      <c r="AF51" s="62"/>
      <c r="AG51" s="63"/>
    </row>
    <row r="52" spans="1:33" x14ac:dyDescent="0.2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42"/>
      <c r="Y52" s="15"/>
      <c r="Z52" s="15"/>
      <c r="AA52" s="15"/>
      <c r="AB52" s="15"/>
      <c r="AC52" s="42"/>
      <c r="AD52" s="15"/>
      <c r="AE52" s="15"/>
      <c r="AF52" s="15"/>
      <c r="AG52" s="15"/>
    </row>
    <row r="53" spans="1:33" x14ac:dyDescent="0.25">
      <c r="B53" s="229" t="s">
        <v>153</v>
      </c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  <c r="AA53" s="230"/>
      <c r="AB53" s="230"/>
      <c r="AC53" s="230"/>
      <c r="AD53" s="230"/>
      <c r="AE53" s="230"/>
      <c r="AF53" s="230"/>
      <c r="AG53" s="231"/>
    </row>
    <row r="54" spans="1:33" x14ac:dyDescent="0.25">
      <c r="A54" s="106">
        <f>A51+1</f>
        <v>27</v>
      </c>
      <c r="B54" s="86" t="s">
        <v>132</v>
      </c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375"/>
      <c r="Y54" s="376"/>
      <c r="Z54" s="376"/>
      <c r="AA54" s="376"/>
      <c r="AB54" s="376"/>
      <c r="AC54" s="91" t="s">
        <v>54</v>
      </c>
      <c r="AD54" s="96"/>
      <c r="AE54" s="96"/>
      <c r="AF54" s="96"/>
      <c r="AG54" s="97"/>
    </row>
    <row r="55" spans="1:33" x14ac:dyDescent="0.25">
      <c r="A55" s="106">
        <f>1+A54</f>
        <v>28</v>
      </c>
      <c r="B55" s="92" t="s">
        <v>133</v>
      </c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227"/>
      <c r="Y55" s="228"/>
      <c r="Z55" s="228"/>
      <c r="AA55" s="228"/>
      <c r="AB55" s="228"/>
      <c r="AC55" s="84" t="s">
        <v>54</v>
      </c>
      <c r="AD55" s="85"/>
      <c r="AE55" s="85"/>
      <c r="AF55" s="85"/>
      <c r="AG55" s="89"/>
    </row>
    <row r="56" spans="1:33" x14ac:dyDescent="0.25">
      <c r="A56" s="106">
        <f t="shared" ref="A56:A63" si="4">1+A55</f>
        <v>29</v>
      </c>
      <c r="B56" s="92" t="s">
        <v>134</v>
      </c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227"/>
      <c r="Y56" s="228"/>
      <c r="Z56" s="228"/>
      <c r="AA56" s="228"/>
      <c r="AB56" s="228"/>
      <c r="AC56" s="84" t="s">
        <v>54</v>
      </c>
      <c r="AD56" s="85"/>
      <c r="AE56" s="85"/>
      <c r="AF56" s="85"/>
      <c r="AG56" s="89"/>
    </row>
    <row r="57" spans="1:33" x14ac:dyDescent="0.25">
      <c r="A57" s="106">
        <f t="shared" si="4"/>
        <v>30</v>
      </c>
      <c r="B57" s="92" t="s">
        <v>135</v>
      </c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8"/>
      <c r="Y57" s="84" t="s">
        <v>9</v>
      </c>
      <c r="Z57" s="85"/>
      <c r="AA57" s="85"/>
      <c r="AB57" s="85"/>
      <c r="AC57" s="88"/>
      <c r="AD57" s="84" t="s">
        <v>10</v>
      </c>
      <c r="AE57" s="85"/>
      <c r="AF57" s="85"/>
      <c r="AG57" s="89"/>
    </row>
    <row r="58" spans="1:33" x14ac:dyDescent="0.25">
      <c r="A58" s="106">
        <f t="shared" si="4"/>
        <v>31</v>
      </c>
      <c r="B58" s="361" t="s">
        <v>159</v>
      </c>
      <c r="C58" s="362"/>
      <c r="D58" s="362"/>
      <c r="E58" s="362"/>
      <c r="F58" s="362"/>
      <c r="G58" s="362"/>
      <c r="H58" s="362"/>
      <c r="I58" s="88"/>
      <c r="J58" s="84" t="s">
        <v>154</v>
      </c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365"/>
      <c r="Y58" s="365"/>
      <c r="Z58" s="365"/>
      <c r="AA58" s="365"/>
      <c r="AB58" s="365"/>
      <c r="AC58" s="85"/>
      <c r="AD58" s="85"/>
      <c r="AE58" s="85"/>
      <c r="AF58" s="85"/>
      <c r="AG58" s="89"/>
    </row>
    <row r="59" spans="1:33" x14ac:dyDescent="0.25">
      <c r="A59" s="106">
        <f t="shared" si="4"/>
        <v>32</v>
      </c>
      <c r="B59" s="361"/>
      <c r="C59" s="362"/>
      <c r="D59" s="362"/>
      <c r="E59" s="362"/>
      <c r="F59" s="362"/>
      <c r="G59" s="362"/>
      <c r="H59" s="362"/>
      <c r="I59" s="88"/>
      <c r="J59" s="84" t="s">
        <v>155</v>
      </c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93"/>
      <c r="Y59" s="93"/>
      <c r="Z59" s="93"/>
      <c r="AA59" s="93"/>
      <c r="AB59" s="93"/>
      <c r="AC59" s="85"/>
      <c r="AD59" s="85"/>
      <c r="AE59" s="85"/>
      <c r="AF59" s="85"/>
      <c r="AG59" s="89"/>
    </row>
    <row r="60" spans="1:33" x14ac:dyDescent="0.25">
      <c r="A60" s="106">
        <f t="shared" si="4"/>
        <v>33</v>
      </c>
      <c r="B60" s="361"/>
      <c r="C60" s="362"/>
      <c r="D60" s="362"/>
      <c r="E60" s="362"/>
      <c r="F60" s="362"/>
      <c r="G60" s="362"/>
      <c r="H60" s="362"/>
      <c r="I60" s="88"/>
      <c r="J60" s="84" t="s">
        <v>156</v>
      </c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93"/>
      <c r="Y60" s="93"/>
      <c r="Z60" s="93"/>
      <c r="AA60" s="93"/>
      <c r="AB60" s="93"/>
      <c r="AC60" s="85"/>
      <c r="AD60" s="85"/>
      <c r="AE60" s="85"/>
      <c r="AF60" s="85"/>
      <c r="AG60" s="89"/>
    </row>
    <row r="61" spans="1:33" x14ac:dyDescent="0.25">
      <c r="A61" s="106">
        <f t="shared" si="4"/>
        <v>34</v>
      </c>
      <c r="B61" s="361"/>
      <c r="C61" s="362"/>
      <c r="D61" s="362"/>
      <c r="E61" s="362"/>
      <c r="F61" s="362"/>
      <c r="G61" s="362"/>
      <c r="H61" s="362"/>
      <c r="I61" s="88"/>
      <c r="J61" s="84" t="s">
        <v>157</v>
      </c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93"/>
      <c r="Y61" s="93"/>
      <c r="Z61" s="93"/>
      <c r="AA61" s="93"/>
      <c r="AB61" s="93"/>
      <c r="AC61" s="85"/>
      <c r="AD61" s="85"/>
      <c r="AE61" s="85"/>
      <c r="AF61" s="85"/>
      <c r="AG61" s="89"/>
    </row>
    <row r="62" spans="1:33" x14ac:dyDescent="0.25">
      <c r="A62" s="106">
        <f t="shared" si="4"/>
        <v>35</v>
      </c>
      <c r="B62" s="361"/>
      <c r="C62" s="362"/>
      <c r="D62" s="362"/>
      <c r="E62" s="362"/>
      <c r="F62" s="362"/>
      <c r="G62" s="362"/>
      <c r="H62" s="362"/>
      <c r="I62" s="88"/>
      <c r="J62" s="84" t="s">
        <v>158</v>
      </c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365"/>
      <c r="Y62" s="365"/>
      <c r="Z62" s="365"/>
      <c r="AA62" s="365"/>
      <c r="AB62" s="365"/>
      <c r="AC62" s="85"/>
      <c r="AD62" s="85"/>
      <c r="AE62" s="85"/>
      <c r="AF62" s="85"/>
      <c r="AG62" s="89"/>
    </row>
    <row r="63" spans="1:33" x14ac:dyDescent="0.25">
      <c r="A63" s="106">
        <f t="shared" si="4"/>
        <v>36</v>
      </c>
      <c r="B63" s="363"/>
      <c r="C63" s="364"/>
      <c r="D63" s="364"/>
      <c r="E63" s="364"/>
      <c r="F63" s="364"/>
      <c r="G63" s="364"/>
      <c r="H63" s="364"/>
      <c r="I63" s="98"/>
      <c r="J63" s="250" t="s">
        <v>188</v>
      </c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1"/>
      <c r="AE63" s="251"/>
      <c r="AF63" s="251"/>
      <c r="AG63" s="378"/>
    </row>
    <row r="64" spans="1:33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42"/>
      <c r="Y64" s="15"/>
      <c r="Z64" s="15"/>
      <c r="AA64" s="15"/>
      <c r="AB64" s="15"/>
      <c r="AC64" s="42"/>
      <c r="AD64" s="15"/>
      <c r="AE64" s="15"/>
      <c r="AF64" s="15"/>
      <c r="AG64" s="15"/>
    </row>
    <row r="65" spans="1:33" x14ac:dyDescent="0.25">
      <c r="B65" s="229" t="s">
        <v>187</v>
      </c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  <c r="AG65" s="231"/>
    </row>
    <row r="66" spans="1:33" x14ac:dyDescent="0.25">
      <c r="A66" s="106">
        <f>A63+1</f>
        <v>37</v>
      </c>
      <c r="B66" s="154" t="s">
        <v>211</v>
      </c>
      <c r="C66" s="152"/>
      <c r="D66" s="152"/>
      <c r="E66" s="152"/>
      <c r="F66" s="152"/>
      <c r="G66" s="152"/>
      <c r="H66" s="152"/>
      <c r="I66" s="152"/>
      <c r="J66" s="152"/>
      <c r="K66" s="152"/>
      <c r="L66" s="285"/>
      <c r="M66" s="285"/>
      <c r="N66" s="285"/>
      <c r="O66" s="285"/>
      <c r="P66" s="285"/>
      <c r="Q66" s="285"/>
      <c r="R66" s="285"/>
      <c r="S66" s="285"/>
      <c r="T66" s="285"/>
      <c r="U66" s="285"/>
      <c r="V66" s="285"/>
      <c r="W66" s="366"/>
      <c r="X66" s="409" t="s">
        <v>125</v>
      </c>
      <c r="Y66" s="410"/>
      <c r="Z66" s="410"/>
      <c r="AA66" s="410"/>
      <c r="AB66" s="410"/>
      <c r="AC66" s="411"/>
      <c r="AD66" s="411"/>
      <c r="AE66" s="411"/>
      <c r="AF66" s="411"/>
      <c r="AG66" s="412"/>
    </row>
    <row r="67" spans="1:33" x14ac:dyDescent="0.25">
      <c r="A67" s="106">
        <f>1+A66</f>
        <v>38</v>
      </c>
      <c r="B67" s="158" t="s">
        <v>212</v>
      </c>
      <c r="C67" s="159"/>
      <c r="D67" s="159"/>
      <c r="E67" s="159"/>
      <c r="F67" s="159"/>
      <c r="G67" s="159"/>
      <c r="H67" s="159"/>
      <c r="I67" s="159"/>
      <c r="J67" s="159"/>
      <c r="K67" s="159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417"/>
      <c r="X67" s="413" t="s">
        <v>125</v>
      </c>
      <c r="Y67" s="414"/>
      <c r="Z67" s="414"/>
      <c r="AA67" s="414"/>
      <c r="AB67" s="414"/>
      <c r="AC67" s="415"/>
      <c r="AD67" s="415"/>
      <c r="AE67" s="415"/>
      <c r="AF67" s="415"/>
      <c r="AG67" s="416"/>
    </row>
    <row r="68" spans="1:33" x14ac:dyDescent="0.25">
      <c r="A68" s="174">
        <f t="shared" ref="A68:A74" si="5">1+A67</f>
        <v>39</v>
      </c>
      <c r="B68" s="389" t="s">
        <v>202</v>
      </c>
      <c r="C68" s="390"/>
      <c r="D68" s="390"/>
      <c r="E68" s="390"/>
      <c r="F68" s="390"/>
      <c r="G68" s="390"/>
      <c r="H68" s="390"/>
      <c r="I68" s="391"/>
      <c r="J68" s="391"/>
      <c r="K68" s="391"/>
      <c r="L68" s="391"/>
      <c r="M68" s="391"/>
      <c r="N68" s="391"/>
      <c r="O68" s="391"/>
      <c r="P68" s="391"/>
      <c r="Q68" s="391"/>
      <c r="R68" s="391"/>
      <c r="S68" s="391"/>
      <c r="T68" s="391"/>
      <c r="U68" s="391"/>
      <c r="V68" s="391"/>
      <c r="W68" s="391"/>
      <c r="X68" s="391"/>
      <c r="Y68" s="391"/>
      <c r="Z68" s="391"/>
      <c r="AA68" s="391"/>
      <c r="AB68" s="391"/>
      <c r="AC68" s="391"/>
      <c r="AD68" s="391"/>
      <c r="AE68" s="391"/>
      <c r="AF68" s="391"/>
      <c r="AG68" s="392"/>
    </row>
    <row r="69" spans="1:33" ht="15" customHeight="1" x14ac:dyDescent="0.25">
      <c r="A69" s="174">
        <f t="shared" si="5"/>
        <v>40</v>
      </c>
      <c r="B69" s="389" t="s">
        <v>204</v>
      </c>
      <c r="C69" s="390"/>
      <c r="D69" s="390"/>
      <c r="E69" s="390"/>
      <c r="F69" s="391"/>
      <c r="G69" s="391"/>
      <c r="H69" s="391"/>
      <c r="I69" s="391"/>
      <c r="J69" s="391"/>
      <c r="K69" s="391"/>
      <c r="L69" s="391"/>
      <c r="M69" s="391"/>
      <c r="N69" s="391"/>
      <c r="O69" s="391"/>
      <c r="P69" s="391"/>
      <c r="Q69" s="391"/>
      <c r="R69" s="391"/>
      <c r="S69" s="391"/>
      <c r="T69" s="391"/>
      <c r="U69" s="391"/>
      <c r="V69" s="391"/>
      <c r="W69" s="391"/>
      <c r="X69" s="391"/>
      <c r="Y69" s="391"/>
      <c r="Z69" s="391"/>
      <c r="AA69" s="391"/>
      <c r="AB69" s="391"/>
      <c r="AC69" s="391"/>
      <c r="AD69" s="391"/>
      <c r="AE69" s="391"/>
      <c r="AF69" s="391"/>
      <c r="AG69" s="392"/>
    </row>
    <row r="70" spans="1:33" x14ac:dyDescent="0.25">
      <c r="A70" s="174">
        <f t="shared" si="5"/>
        <v>41</v>
      </c>
      <c r="B70" s="427" t="s">
        <v>215</v>
      </c>
      <c r="C70" s="428"/>
      <c r="D70" s="428"/>
      <c r="E70" s="428"/>
      <c r="F70" s="428"/>
      <c r="G70" s="428"/>
      <c r="H70" s="428"/>
      <c r="I70" s="429"/>
      <c r="J70" s="167"/>
      <c r="K70" s="433" t="s">
        <v>306</v>
      </c>
      <c r="L70" s="434"/>
      <c r="M70" s="434"/>
      <c r="N70" s="434"/>
      <c r="O70" s="434"/>
      <c r="P70" s="434"/>
      <c r="Q70" s="434"/>
      <c r="R70" s="434"/>
      <c r="S70" s="434"/>
      <c r="T70" s="434"/>
      <c r="U70" s="434"/>
      <c r="V70" s="434"/>
      <c r="W70" s="434"/>
      <c r="X70" s="434"/>
      <c r="Y70" s="434"/>
      <c r="Z70" s="434"/>
      <c r="AA70" s="434"/>
      <c r="AB70" s="434"/>
      <c r="AC70" s="434"/>
      <c r="AD70" s="434"/>
      <c r="AE70" s="434"/>
      <c r="AF70" s="434"/>
      <c r="AG70" s="435"/>
    </row>
    <row r="71" spans="1:33" x14ac:dyDescent="0.25">
      <c r="A71" s="174">
        <f t="shared" si="5"/>
        <v>42</v>
      </c>
      <c r="B71" s="430"/>
      <c r="C71" s="431"/>
      <c r="D71" s="431"/>
      <c r="E71" s="431"/>
      <c r="F71" s="431"/>
      <c r="G71" s="431"/>
      <c r="H71" s="431"/>
      <c r="I71" s="432"/>
      <c r="J71" s="167"/>
      <c r="K71" s="433" t="s">
        <v>307</v>
      </c>
      <c r="L71" s="434"/>
      <c r="M71" s="434"/>
      <c r="N71" s="434"/>
      <c r="O71" s="434"/>
      <c r="P71" s="434"/>
      <c r="Q71" s="434"/>
      <c r="R71" s="434"/>
      <c r="S71" s="434"/>
      <c r="T71" s="434"/>
      <c r="U71" s="434"/>
      <c r="V71" s="434"/>
      <c r="W71" s="436"/>
      <c r="X71" s="232"/>
      <c r="Y71" s="233"/>
      <c r="Z71" s="233"/>
      <c r="AA71" s="233"/>
      <c r="AB71" s="437"/>
      <c r="AC71" s="438" t="s">
        <v>216</v>
      </c>
      <c r="AD71" s="439"/>
      <c r="AE71" s="439"/>
      <c r="AF71" s="439"/>
      <c r="AG71" s="440"/>
    </row>
    <row r="72" spans="1:33" x14ac:dyDescent="0.25">
      <c r="A72" s="174">
        <f t="shared" si="5"/>
        <v>43</v>
      </c>
      <c r="B72" s="155" t="s">
        <v>127</v>
      </c>
      <c r="C72" s="153"/>
      <c r="D72" s="153"/>
      <c r="E72" s="153"/>
      <c r="F72" s="153"/>
      <c r="G72" s="153"/>
      <c r="H72" s="153"/>
      <c r="I72" s="160"/>
      <c r="J72" s="227"/>
      <c r="K72" s="228"/>
      <c r="L72" s="228"/>
      <c r="M72" s="441"/>
      <c r="N72" s="157" t="s">
        <v>51</v>
      </c>
      <c r="O72" s="156"/>
      <c r="P72" s="156"/>
      <c r="Q72" s="156"/>
      <c r="R72" s="156"/>
      <c r="S72" s="156" t="s">
        <v>203</v>
      </c>
      <c r="T72" s="156"/>
      <c r="U72" s="156"/>
      <c r="V72" s="156"/>
      <c r="W72" s="156"/>
      <c r="X72" s="396"/>
      <c r="Y72" s="397"/>
      <c r="Z72" s="397"/>
      <c r="AA72" s="397"/>
      <c r="AB72" s="398"/>
      <c r="AC72" s="418" t="s">
        <v>11</v>
      </c>
      <c r="AD72" s="419"/>
      <c r="AE72" s="419"/>
      <c r="AF72" s="419"/>
      <c r="AG72" s="420"/>
    </row>
    <row r="73" spans="1:33" x14ac:dyDescent="0.25">
      <c r="A73" s="174">
        <f t="shared" si="5"/>
        <v>44</v>
      </c>
      <c r="B73" s="442" t="s">
        <v>201</v>
      </c>
      <c r="C73" s="419"/>
      <c r="D73" s="419"/>
      <c r="E73" s="419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419"/>
      <c r="R73" s="419"/>
      <c r="S73" s="419"/>
      <c r="T73" s="419"/>
      <c r="U73" s="419"/>
      <c r="V73" s="419"/>
      <c r="W73" s="443"/>
      <c r="X73" s="396"/>
      <c r="Y73" s="397"/>
      <c r="Z73" s="397"/>
      <c r="AA73" s="397"/>
      <c r="AB73" s="398"/>
      <c r="AC73" s="418" t="s">
        <v>309</v>
      </c>
      <c r="AD73" s="419"/>
      <c r="AE73" s="419"/>
      <c r="AF73" s="419"/>
      <c r="AG73" s="420"/>
    </row>
    <row r="74" spans="1:33" x14ac:dyDescent="0.25">
      <c r="A74" s="174">
        <f t="shared" si="5"/>
        <v>45</v>
      </c>
      <c r="B74" s="393" t="s">
        <v>303</v>
      </c>
      <c r="C74" s="394"/>
      <c r="D74" s="394"/>
      <c r="E74" s="394"/>
      <c r="F74" s="394"/>
      <c r="G74" s="394"/>
      <c r="H74" s="394"/>
      <c r="I74" s="394"/>
      <c r="J74" s="394"/>
      <c r="K74" s="394"/>
      <c r="L74" s="394"/>
      <c r="M74" s="394"/>
      <c r="N74" s="394"/>
      <c r="O74" s="394"/>
      <c r="P74" s="394"/>
      <c r="Q74" s="394"/>
      <c r="R74" s="394"/>
      <c r="S74" s="394"/>
      <c r="T74" s="394"/>
      <c r="U74" s="394"/>
      <c r="V74" s="394"/>
      <c r="W74" s="395"/>
      <c r="X74" s="421"/>
      <c r="Y74" s="422"/>
      <c r="Z74" s="422"/>
      <c r="AA74" s="422"/>
      <c r="AB74" s="423"/>
      <c r="AC74" s="424" t="s">
        <v>52</v>
      </c>
      <c r="AD74" s="425"/>
      <c r="AE74" s="425"/>
      <c r="AF74" s="425"/>
      <c r="AG74" s="426"/>
    </row>
    <row r="75" spans="1:33" x14ac:dyDescent="0.2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42"/>
      <c r="Y75" s="42"/>
      <c r="Z75" s="42"/>
      <c r="AA75" s="42"/>
      <c r="AB75" s="42"/>
      <c r="AC75" s="15"/>
      <c r="AD75" s="15"/>
      <c r="AE75" s="15"/>
      <c r="AF75" s="15"/>
      <c r="AG75" s="15"/>
    </row>
    <row r="76" spans="1:33" x14ac:dyDescent="0.25">
      <c r="B76" s="282" t="s">
        <v>55</v>
      </c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3"/>
      <c r="P76" s="283"/>
      <c r="Q76" s="283"/>
      <c r="R76" s="283"/>
      <c r="S76" s="283"/>
      <c r="T76" s="283"/>
      <c r="U76" s="283"/>
      <c r="V76" s="283"/>
      <c r="W76" s="283"/>
      <c r="X76" s="283"/>
      <c r="Y76" s="283"/>
      <c r="Z76" s="283"/>
      <c r="AA76" s="283"/>
      <c r="AB76" s="283"/>
      <c r="AC76" s="283"/>
      <c r="AD76" s="283"/>
      <c r="AE76" s="283"/>
      <c r="AF76" s="283"/>
      <c r="AG76" s="284"/>
    </row>
    <row r="77" spans="1:33" x14ac:dyDescent="0.25">
      <c r="A77" s="106">
        <f>A74+1</f>
        <v>46</v>
      </c>
      <c r="B77" s="52" t="s">
        <v>56</v>
      </c>
      <c r="C77" s="14"/>
      <c r="D77" s="14"/>
      <c r="E77" s="14"/>
      <c r="F77" s="14"/>
      <c r="G77" s="14"/>
      <c r="H77" s="14"/>
      <c r="I77" s="14"/>
      <c r="J77" s="14"/>
      <c r="K77" s="14"/>
      <c r="L77" s="104"/>
      <c r="M77" s="285"/>
      <c r="N77" s="285"/>
      <c r="O77" s="285"/>
      <c r="P77" s="285"/>
      <c r="Q77" s="285"/>
      <c r="R77" s="285"/>
      <c r="S77" s="285"/>
      <c r="T77" s="285"/>
      <c r="U77" s="285"/>
      <c r="V77" s="285"/>
      <c r="W77" s="285"/>
      <c r="X77" s="285"/>
      <c r="Y77" s="366"/>
      <c r="Z77" s="53" t="s">
        <v>125</v>
      </c>
      <c r="AA77" s="14"/>
      <c r="AB77" s="14"/>
      <c r="AC77" s="14"/>
      <c r="AD77" s="285"/>
      <c r="AE77" s="285"/>
      <c r="AF77" s="285"/>
      <c r="AG77" s="286"/>
    </row>
    <row r="78" spans="1:33" ht="15" customHeight="1" x14ac:dyDescent="0.25">
      <c r="A78" s="106">
        <f>1+A77</f>
        <v>47</v>
      </c>
      <c r="B78" s="172" t="s">
        <v>204</v>
      </c>
      <c r="C78" s="70"/>
      <c r="D78" s="70"/>
      <c r="E78" s="70"/>
      <c r="F78" s="70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91"/>
      <c r="AB78" s="391"/>
      <c r="AC78" s="391"/>
      <c r="AD78" s="391"/>
      <c r="AE78" s="391"/>
      <c r="AF78" s="391"/>
      <c r="AG78" s="392"/>
    </row>
    <row r="79" spans="1:33" ht="15" customHeight="1" x14ac:dyDescent="0.25">
      <c r="A79" s="106">
        <f t="shared" ref="A79:A80" si="6">1+A78</f>
        <v>48</v>
      </c>
      <c r="B79" s="87" t="s">
        <v>205</v>
      </c>
      <c r="C79" s="83"/>
      <c r="D79" s="83"/>
      <c r="E79" s="83"/>
      <c r="F79" s="83"/>
      <c r="G79" s="83"/>
      <c r="H79" s="88"/>
      <c r="I79" s="94" t="s">
        <v>160</v>
      </c>
      <c r="J79" s="95"/>
      <c r="K79" s="107"/>
      <c r="L79" s="107"/>
      <c r="M79" s="88"/>
      <c r="N79" s="94" t="s">
        <v>161</v>
      </c>
      <c r="O79" s="95"/>
      <c r="P79" s="83"/>
      <c r="Q79" s="83"/>
      <c r="R79" s="83"/>
      <c r="S79" s="83"/>
      <c r="T79" s="83"/>
      <c r="U79" s="83"/>
      <c r="V79" s="83"/>
      <c r="W79" s="83"/>
      <c r="X79" s="85"/>
      <c r="Y79" s="83"/>
      <c r="Z79" s="83"/>
      <c r="AA79" s="83"/>
      <c r="AB79" s="83"/>
      <c r="AC79" s="83"/>
      <c r="AD79" s="83"/>
      <c r="AE79" s="83"/>
      <c r="AF79" s="83"/>
      <c r="AG79" s="90"/>
    </row>
    <row r="80" spans="1:33" ht="15" customHeight="1" x14ac:dyDescent="0.25">
      <c r="A80" s="106">
        <f t="shared" si="6"/>
        <v>49</v>
      </c>
      <c r="B80" s="66" t="s">
        <v>101</v>
      </c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18"/>
      <c r="X80" s="287"/>
      <c r="Y80" s="288"/>
      <c r="Z80" s="288"/>
      <c r="AA80" s="288"/>
      <c r="AB80" s="288"/>
      <c r="AC80" s="19" t="s">
        <v>53</v>
      </c>
      <c r="AD80" s="18"/>
      <c r="AE80" s="18"/>
      <c r="AF80" s="18"/>
      <c r="AG80" s="72"/>
    </row>
    <row r="81" spans="1:33" ht="15" customHeight="1" x14ac:dyDescent="0.25">
      <c r="B81" s="43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15"/>
      <c r="X81" s="42"/>
      <c r="Y81" s="42"/>
      <c r="Z81" s="42"/>
      <c r="AA81" s="42"/>
      <c r="AB81" s="42"/>
      <c r="AC81" s="15"/>
      <c r="AD81" s="15"/>
      <c r="AE81" s="15"/>
      <c r="AF81" s="15"/>
      <c r="AG81" s="15"/>
    </row>
    <row r="82" spans="1:33" x14ac:dyDescent="0.25">
      <c r="B82" s="282" t="s">
        <v>143</v>
      </c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  <c r="AB82" s="283"/>
      <c r="AC82" s="283"/>
      <c r="AD82" s="283"/>
      <c r="AE82" s="283"/>
      <c r="AF82" s="283"/>
      <c r="AG82" s="284"/>
    </row>
    <row r="83" spans="1:33" ht="30" customHeight="1" x14ac:dyDescent="0.25">
      <c r="B83" s="332" t="s">
        <v>305</v>
      </c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3"/>
      <c r="N83" s="333"/>
      <c r="O83" s="333"/>
      <c r="P83" s="333"/>
      <c r="Q83" s="333"/>
      <c r="R83" s="333"/>
      <c r="S83" s="333"/>
      <c r="T83" s="333"/>
      <c r="U83" s="333"/>
      <c r="V83" s="333"/>
      <c r="W83" s="333"/>
      <c r="X83" s="333"/>
      <c r="Y83" s="333"/>
      <c r="Z83" s="333"/>
      <c r="AA83" s="333"/>
      <c r="AB83" s="333"/>
      <c r="AC83" s="333"/>
      <c r="AD83" s="333"/>
      <c r="AE83" s="333"/>
      <c r="AF83" s="333"/>
      <c r="AG83" s="334"/>
    </row>
    <row r="84" spans="1:33" x14ac:dyDescent="0.25">
      <c r="A84" s="8">
        <f>1+A80</f>
        <v>50</v>
      </c>
      <c r="B84" s="44" t="s">
        <v>123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337"/>
      <c r="Y84" s="338"/>
      <c r="Z84" s="338"/>
      <c r="AA84" s="338"/>
      <c r="AB84" s="338"/>
      <c r="AC84" s="46" t="s">
        <v>15</v>
      </c>
      <c r="AD84" s="45"/>
      <c r="AE84" s="45"/>
      <c r="AF84" s="45"/>
      <c r="AG84" s="47"/>
    </row>
    <row r="85" spans="1:33" x14ac:dyDescent="0.25">
      <c r="A85" s="8">
        <f>1+A84</f>
        <v>51</v>
      </c>
      <c r="B85" s="41" t="s">
        <v>124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335"/>
      <c r="Y85" s="336"/>
      <c r="Z85" s="336"/>
      <c r="AA85" s="336"/>
      <c r="AB85" s="336"/>
      <c r="AC85" s="49" t="s">
        <v>15</v>
      </c>
      <c r="AD85" s="48"/>
      <c r="AE85" s="48"/>
      <c r="AF85" s="48"/>
      <c r="AG85" s="50"/>
    </row>
    <row r="86" spans="1:33" x14ac:dyDescent="0.25">
      <c r="A86" s="8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51"/>
      <c r="T86" s="51"/>
      <c r="U86" s="51"/>
      <c r="V86" s="51"/>
      <c r="W86" s="51"/>
      <c r="X86" s="40"/>
      <c r="Y86" s="40"/>
      <c r="Z86" s="40"/>
      <c r="AA86" s="40"/>
      <c r="AB86" s="40"/>
      <c r="AC86" s="24"/>
      <c r="AD86" s="24"/>
      <c r="AE86" s="24"/>
      <c r="AF86" s="24"/>
      <c r="AG86" s="24"/>
    </row>
    <row r="87" spans="1:33" ht="15" customHeight="1" x14ac:dyDescent="0.25">
      <c r="B87" s="43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15"/>
      <c r="X87" s="42"/>
      <c r="Y87" s="42"/>
      <c r="Z87" s="42"/>
      <c r="AA87" s="42"/>
      <c r="AB87" s="42"/>
      <c r="AC87" s="15"/>
      <c r="AD87" s="15"/>
      <c r="AE87" s="15"/>
      <c r="AF87" s="15"/>
      <c r="AG87" s="15"/>
    </row>
    <row r="88" spans="1:33" ht="15" customHeight="1" x14ac:dyDescent="0.25">
      <c r="B88" s="43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15"/>
      <c r="X88" s="42"/>
      <c r="Y88" s="42"/>
      <c r="Z88" s="42"/>
      <c r="AA88" s="42"/>
      <c r="AB88" s="42"/>
      <c r="AC88" s="15"/>
      <c r="AD88" s="15"/>
      <c r="AE88" s="15"/>
      <c r="AF88" s="15"/>
      <c r="AG88" s="15"/>
    </row>
    <row r="89" spans="1:33" x14ac:dyDescent="0.25">
      <c r="B89" s="256" t="s">
        <v>88</v>
      </c>
      <c r="C89" s="257"/>
      <c r="D89" s="257"/>
      <c r="E89" s="257"/>
      <c r="F89" s="257"/>
      <c r="G89" s="257"/>
      <c r="H89" s="257"/>
      <c r="I89" s="257"/>
      <c r="J89" s="257"/>
      <c r="K89" s="257"/>
      <c r="L89" s="257"/>
      <c r="M89" s="257"/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258"/>
    </row>
    <row r="90" spans="1:33" x14ac:dyDescent="0.25">
      <c r="B90" s="27" t="s">
        <v>81</v>
      </c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3"/>
    </row>
    <row r="91" spans="1:33" ht="48.75" customHeight="1" x14ac:dyDescent="0.25">
      <c r="B91" s="259" t="s">
        <v>137</v>
      </c>
      <c r="C91" s="260"/>
      <c r="D91" s="260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80"/>
      <c r="V91" s="80"/>
      <c r="W91" s="79"/>
      <c r="X91" s="295" t="s">
        <v>80</v>
      </c>
      <c r="Y91" s="296"/>
      <c r="Z91" s="296"/>
      <c r="AA91" s="296"/>
      <c r="AB91" s="296"/>
      <c r="AC91" s="297" t="s">
        <v>79</v>
      </c>
      <c r="AD91" s="298"/>
      <c r="AE91" s="298"/>
      <c r="AF91" s="298"/>
      <c r="AG91" s="299"/>
    </row>
    <row r="92" spans="1:33" x14ac:dyDescent="0.25">
      <c r="A92" s="106">
        <f>1+A85</f>
        <v>52</v>
      </c>
      <c r="B92" s="28" t="s">
        <v>60</v>
      </c>
      <c r="C92" s="289"/>
      <c r="D92" s="290"/>
      <c r="E92" s="290"/>
      <c r="F92" s="290"/>
      <c r="G92" s="290"/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1"/>
      <c r="X92" s="300"/>
      <c r="Y92" s="300"/>
      <c r="Z92" s="300"/>
      <c r="AA92" s="300"/>
      <c r="AB92" s="301"/>
      <c r="AC92" s="302" t="str">
        <f t="shared" ref="AC92:AC97" si="7">IF(ISNUMBER(X92),IF(ISTEXT(C92),(VLOOKUP(C92,$AI$227:$AP$242,8,FALSE))*X92,""),"")</f>
        <v/>
      </c>
      <c r="AD92" s="303"/>
      <c r="AE92" s="303"/>
      <c r="AF92" s="303"/>
      <c r="AG92" s="304"/>
    </row>
    <row r="93" spans="1:33" x14ac:dyDescent="0.25">
      <c r="A93" s="106">
        <f>1+A92</f>
        <v>53</v>
      </c>
      <c r="B93" s="29" t="s">
        <v>61</v>
      </c>
      <c r="C93" s="289"/>
      <c r="D93" s="290"/>
      <c r="E93" s="290"/>
      <c r="F93" s="290"/>
      <c r="G93" s="290"/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1"/>
      <c r="X93" s="300"/>
      <c r="Y93" s="300"/>
      <c r="Z93" s="300"/>
      <c r="AA93" s="300"/>
      <c r="AB93" s="301"/>
      <c r="AC93" s="302" t="str">
        <f t="shared" si="7"/>
        <v/>
      </c>
      <c r="AD93" s="303"/>
      <c r="AE93" s="303"/>
      <c r="AF93" s="303"/>
      <c r="AG93" s="304"/>
    </row>
    <row r="94" spans="1:33" x14ac:dyDescent="0.25">
      <c r="A94" s="174">
        <f t="shared" ref="A94:A100" si="8">1+A93</f>
        <v>54</v>
      </c>
      <c r="B94" s="29" t="s">
        <v>62</v>
      </c>
      <c r="C94" s="289"/>
      <c r="D94" s="290"/>
      <c r="E94" s="290"/>
      <c r="F94" s="290"/>
      <c r="G94" s="290"/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1"/>
      <c r="X94" s="301"/>
      <c r="Y94" s="367"/>
      <c r="Z94" s="367"/>
      <c r="AA94" s="367"/>
      <c r="AB94" s="368"/>
      <c r="AC94" s="302" t="str">
        <f t="shared" si="7"/>
        <v/>
      </c>
      <c r="AD94" s="303"/>
      <c r="AE94" s="303"/>
      <c r="AF94" s="303"/>
      <c r="AG94" s="304"/>
    </row>
    <row r="95" spans="1:33" x14ac:dyDescent="0.25">
      <c r="A95" s="174">
        <f t="shared" si="8"/>
        <v>55</v>
      </c>
      <c r="B95" s="29" t="s">
        <v>63</v>
      </c>
      <c r="C95" s="289"/>
      <c r="D95" s="290"/>
      <c r="E95" s="290"/>
      <c r="F95" s="290"/>
      <c r="G95" s="290"/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1"/>
      <c r="X95" s="301"/>
      <c r="Y95" s="367"/>
      <c r="Z95" s="367"/>
      <c r="AA95" s="367"/>
      <c r="AB95" s="368"/>
      <c r="AC95" s="302" t="str">
        <f t="shared" si="7"/>
        <v/>
      </c>
      <c r="AD95" s="303"/>
      <c r="AE95" s="303"/>
      <c r="AF95" s="303"/>
      <c r="AG95" s="304"/>
    </row>
    <row r="96" spans="1:33" x14ac:dyDescent="0.25">
      <c r="A96" s="174">
        <f t="shared" si="8"/>
        <v>56</v>
      </c>
      <c r="B96" s="29" t="s">
        <v>64</v>
      </c>
      <c r="C96" s="289"/>
      <c r="D96" s="290"/>
      <c r="E96" s="290"/>
      <c r="F96" s="290"/>
      <c r="G96" s="290"/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1"/>
      <c r="X96" s="301"/>
      <c r="Y96" s="367"/>
      <c r="Z96" s="367"/>
      <c r="AA96" s="367"/>
      <c r="AB96" s="368"/>
      <c r="AC96" s="302" t="str">
        <f t="shared" si="7"/>
        <v/>
      </c>
      <c r="AD96" s="303"/>
      <c r="AE96" s="303"/>
      <c r="AF96" s="303"/>
      <c r="AG96" s="304"/>
    </row>
    <row r="97" spans="1:33" x14ac:dyDescent="0.25">
      <c r="A97" s="174">
        <f t="shared" si="8"/>
        <v>57</v>
      </c>
      <c r="B97" s="179" t="s">
        <v>65</v>
      </c>
      <c r="C97" s="292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4"/>
      <c r="X97" s="369"/>
      <c r="Y97" s="370"/>
      <c r="Z97" s="370"/>
      <c r="AA97" s="370"/>
      <c r="AB97" s="371"/>
      <c r="AC97" s="372" t="str">
        <f t="shared" si="7"/>
        <v/>
      </c>
      <c r="AD97" s="373"/>
      <c r="AE97" s="373"/>
      <c r="AF97" s="373"/>
      <c r="AG97" s="374"/>
    </row>
    <row r="98" spans="1:33" x14ac:dyDescent="0.25">
      <c r="A98" s="174">
        <f t="shared" si="8"/>
        <v>58</v>
      </c>
      <c r="B98" s="386" t="s">
        <v>78</v>
      </c>
      <c r="C98" s="387"/>
      <c r="D98" s="387"/>
      <c r="E98" s="387"/>
      <c r="F98" s="387"/>
      <c r="G98" s="387"/>
      <c r="H98" s="387"/>
      <c r="I98" s="387"/>
      <c r="J98" s="387"/>
      <c r="K98" s="387"/>
      <c r="L98" s="387"/>
      <c r="M98" s="387"/>
      <c r="N98" s="387"/>
      <c r="O98" s="387"/>
      <c r="P98" s="387"/>
      <c r="Q98" s="387"/>
      <c r="R98" s="387"/>
      <c r="S98" s="387"/>
      <c r="T98" s="387"/>
      <c r="U98" s="387"/>
      <c r="V98" s="387"/>
      <c r="W98" s="388"/>
      <c r="X98" s="382" t="str">
        <f>IF(ISNUMBER(X92),IF(OR(C92="Elektřina - dodávka mimo budovu",C92="Teplo - dodávka mimo budovu"),0,X92)+IF(OR(C93="Elektřina - dodávka mimo budovu",C93="Teplo - dodávka mimo budovu"),0,X93)+IF(OR(C94="Elektřina - dodávka mimo budovu",C94="Teplo - dodávka mimo budovu"),0,X94)+IF(OR(C95="Elektřina - dodávka mimo budovu",C95="Teplo - dodávka mimo budovu"),0,X95)+IF(OR(C96="Elektřina - dodávka mimo budovu",C96="Teplo - dodávka mimo budovu"),0,X96)+IF(OR(C97="Elektřina - dodávka mimo budovu",C97="Teplo - dodávka mimo budovu"),0,X97),"")</f>
        <v/>
      </c>
      <c r="Y98" s="382"/>
      <c r="Z98" s="382"/>
      <c r="AA98" s="382"/>
      <c r="AB98" s="383"/>
      <c r="AC98" s="383" t="str">
        <f>IF(ISNUMBER(AC92),SUM(AC92:AG97),"")</f>
        <v/>
      </c>
      <c r="AD98" s="384"/>
      <c r="AE98" s="384"/>
      <c r="AF98" s="384"/>
      <c r="AG98" s="385"/>
    </row>
    <row r="99" spans="1:33" x14ac:dyDescent="0.2">
      <c r="A99" s="174">
        <f t="shared" si="8"/>
        <v>59</v>
      </c>
      <c r="B99" s="175" t="s">
        <v>221</v>
      </c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403"/>
      <c r="Y99" s="404"/>
      <c r="Z99" s="404"/>
      <c r="AA99" s="404"/>
      <c r="AB99" s="405"/>
      <c r="AC99" s="403"/>
      <c r="AD99" s="404"/>
      <c r="AE99" s="404"/>
      <c r="AF99" s="404"/>
      <c r="AG99" s="406"/>
    </row>
    <row r="100" spans="1:33" x14ac:dyDescent="0.25">
      <c r="A100" s="174">
        <f t="shared" si="8"/>
        <v>60</v>
      </c>
      <c r="B100" s="177" t="s">
        <v>222</v>
      </c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399"/>
      <c r="Y100" s="400"/>
      <c r="Z100" s="400"/>
      <c r="AA100" s="400"/>
      <c r="AB100" s="401"/>
      <c r="AC100" s="399"/>
      <c r="AD100" s="400"/>
      <c r="AE100" s="400"/>
      <c r="AF100" s="400"/>
      <c r="AG100" s="402"/>
    </row>
    <row r="101" spans="1:33" x14ac:dyDescent="0.25">
      <c r="B101" s="281"/>
      <c r="C101" s="281"/>
      <c r="D101" s="281"/>
      <c r="E101" s="281"/>
      <c r="F101" s="281"/>
      <c r="G101" s="281"/>
      <c r="H101" s="281"/>
      <c r="I101" s="281"/>
      <c r="J101" s="281"/>
      <c r="K101" s="281"/>
      <c r="L101" s="281"/>
      <c r="M101" s="281"/>
      <c r="N101" s="281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  <c r="AD101" s="281"/>
      <c r="AE101" s="281"/>
      <c r="AF101" s="281"/>
      <c r="AG101" s="281"/>
    </row>
    <row r="102" spans="1:33" x14ac:dyDescent="0.25">
      <c r="B102" s="256" t="s">
        <v>95</v>
      </c>
      <c r="C102" s="257"/>
      <c r="D102" s="257"/>
      <c r="E102" s="257"/>
      <c r="F102" s="257"/>
      <c r="G102" s="257"/>
      <c r="H102" s="257"/>
      <c r="I102" s="257"/>
      <c r="J102" s="257"/>
      <c r="K102" s="257"/>
      <c r="L102" s="257"/>
      <c r="M102" s="257"/>
      <c r="N102" s="257"/>
      <c r="O102" s="257"/>
      <c r="P102" s="257"/>
      <c r="Q102" s="257"/>
      <c r="R102" s="257"/>
      <c r="S102" s="257"/>
      <c r="T102" s="257"/>
      <c r="U102" s="257"/>
      <c r="V102" s="257"/>
      <c r="W102" s="257"/>
      <c r="X102" s="257"/>
      <c r="Y102" s="257"/>
      <c r="Z102" s="257"/>
      <c r="AA102" s="257"/>
      <c r="AB102" s="257"/>
      <c r="AC102" s="257"/>
      <c r="AD102" s="257"/>
      <c r="AE102" s="257"/>
      <c r="AF102" s="257"/>
      <c r="AG102" s="258"/>
    </row>
    <row r="103" spans="1:33" x14ac:dyDescent="0.25">
      <c r="B103" s="27" t="s">
        <v>96</v>
      </c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3"/>
    </row>
    <row r="104" spans="1:33" ht="37.5" customHeight="1" x14ac:dyDescent="0.25">
      <c r="B104" s="340" t="s">
        <v>97</v>
      </c>
      <c r="C104" s="341"/>
      <c r="D104" s="341"/>
      <c r="E104" s="341"/>
      <c r="F104" s="341"/>
      <c r="G104" s="341"/>
      <c r="H104" s="341"/>
      <c r="I104" s="341"/>
      <c r="J104" s="341"/>
      <c r="K104" s="341"/>
      <c r="L104" s="341"/>
      <c r="M104" s="341"/>
      <c r="N104" s="341"/>
      <c r="O104" s="341"/>
      <c r="P104" s="341"/>
      <c r="Q104" s="341"/>
      <c r="R104" s="341"/>
      <c r="S104" s="298"/>
      <c r="T104" s="298"/>
      <c r="U104" s="298"/>
      <c r="V104" s="298"/>
      <c r="W104" s="342"/>
      <c r="X104" s="343" t="s">
        <v>98</v>
      </c>
      <c r="Y104" s="343"/>
      <c r="Z104" s="343"/>
      <c r="AA104" s="343"/>
      <c r="AB104" s="343"/>
      <c r="AC104" s="297" t="s">
        <v>99</v>
      </c>
      <c r="AD104" s="298"/>
      <c r="AE104" s="298"/>
      <c r="AF104" s="298"/>
      <c r="AG104" s="299"/>
    </row>
    <row r="105" spans="1:33" x14ac:dyDescent="0.25">
      <c r="A105" s="106">
        <f>1+A100</f>
        <v>61</v>
      </c>
      <c r="B105" s="344" t="s">
        <v>89</v>
      </c>
      <c r="C105" s="345"/>
      <c r="D105" s="345"/>
      <c r="E105" s="345"/>
      <c r="F105" s="345"/>
      <c r="G105" s="345"/>
      <c r="H105" s="345"/>
      <c r="I105" s="345"/>
      <c r="J105" s="345"/>
      <c r="K105" s="345"/>
      <c r="L105" s="345"/>
      <c r="M105" s="345"/>
      <c r="N105" s="345"/>
      <c r="O105" s="345"/>
      <c r="P105" s="345"/>
      <c r="Q105" s="345"/>
      <c r="R105" s="345"/>
      <c r="S105" s="345"/>
      <c r="T105" s="345"/>
      <c r="U105" s="345"/>
      <c r="V105" s="345"/>
      <c r="W105" s="346"/>
      <c r="X105" s="300"/>
      <c r="Y105" s="300"/>
      <c r="Z105" s="300"/>
      <c r="AA105" s="300"/>
      <c r="AB105" s="300"/>
      <c r="AC105" s="316" t="str">
        <f>IF(ISNUMBER(X105),X105/$X$111,"")</f>
        <v/>
      </c>
      <c r="AD105" s="317"/>
      <c r="AE105" s="317"/>
      <c r="AF105" s="317"/>
      <c r="AG105" s="318"/>
    </row>
    <row r="106" spans="1:33" x14ac:dyDescent="0.25">
      <c r="A106" s="106">
        <f>1+A105</f>
        <v>62</v>
      </c>
      <c r="B106" s="344" t="s">
        <v>90</v>
      </c>
      <c r="C106" s="345"/>
      <c r="D106" s="345"/>
      <c r="E106" s="345"/>
      <c r="F106" s="345"/>
      <c r="G106" s="345"/>
      <c r="H106" s="345"/>
      <c r="I106" s="345"/>
      <c r="J106" s="345"/>
      <c r="K106" s="345"/>
      <c r="L106" s="345"/>
      <c r="M106" s="345"/>
      <c r="N106" s="345"/>
      <c r="O106" s="345"/>
      <c r="P106" s="345"/>
      <c r="Q106" s="345"/>
      <c r="R106" s="345"/>
      <c r="S106" s="345"/>
      <c r="T106" s="345"/>
      <c r="U106" s="345"/>
      <c r="V106" s="345"/>
      <c r="W106" s="346"/>
      <c r="X106" s="300"/>
      <c r="Y106" s="300"/>
      <c r="Z106" s="300"/>
      <c r="AA106" s="300"/>
      <c r="AB106" s="300"/>
      <c r="AC106" s="316" t="str">
        <f t="shared" ref="AC106:AC110" si="9">IF(ISNUMBER(X106),X106/$X$111,"")</f>
        <v/>
      </c>
      <c r="AD106" s="317"/>
      <c r="AE106" s="317"/>
      <c r="AF106" s="317"/>
      <c r="AG106" s="318"/>
    </row>
    <row r="107" spans="1:33" x14ac:dyDescent="0.25">
      <c r="A107" s="106">
        <f t="shared" ref="A107:A111" si="10">1+A106</f>
        <v>63</v>
      </c>
      <c r="B107" s="344" t="s">
        <v>91</v>
      </c>
      <c r="C107" s="345"/>
      <c r="D107" s="345"/>
      <c r="E107" s="345"/>
      <c r="F107" s="345"/>
      <c r="G107" s="345"/>
      <c r="H107" s="345"/>
      <c r="I107" s="345"/>
      <c r="J107" s="345"/>
      <c r="K107" s="345"/>
      <c r="L107" s="345"/>
      <c r="M107" s="345"/>
      <c r="N107" s="345"/>
      <c r="O107" s="345"/>
      <c r="P107" s="345"/>
      <c r="Q107" s="345"/>
      <c r="R107" s="345"/>
      <c r="S107" s="345"/>
      <c r="T107" s="345"/>
      <c r="U107" s="345"/>
      <c r="V107" s="345"/>
      <c r="W107" s="346"/>
      <c r="X107" s="300"/>
      <c r="Y107" s="300"/>
      <c r="Z107" s="300"/>
      <c r="AA107" s="300"/>
      <c r="AB107" s="300"/>
      <c r="AC107" s="316" t="str">
        <f t="shared" si="9"/>
        <v/>
      </c>
      <c r="AD107" s="317"/>
      <c r="AE107" s="317"/>
      <c r="AF107" s="317"/>
      <c r="AG107" s="318"/>
    </row>
    <row r="108" spans="1:33" x14ac:dyDescent="0.25">
      <c r="A108" s="106">
        <f t="shared" si="10"/>
        <v>64</v>
      </c>
      <c r="B108" s="344" t="s">
        <v>92</v>
      </c>
      <c r="C108" s="345"/>
      <c r="D108" s="345"/>
      <c r="E108" s="345"/>
      <c r="F108" s="345"/>
      <c r="G108" s="345"/>
      <c r="H108" s="345"/>
      <c r="I108" s="345"/>
      <c r="J108" s="345"/>
      <c r="K108" s="345"/>
      <c r="L108" s="345"/>
      <c r="M108" s="345"/>
      <c r="N108" s="345"/>
      <c r="O108" s="345"/>
      <c r="P108" s="345"/>
      <c r="Q108" s="345"/>
      <c r="R108" s="345"/>
      <c r="S108" s="345"/>
      <c r="T108" s="345"/>
      <c r="U108" s="345"/>
      <c r="V108" s="345"/>
      <c r="W108" s="346"/>
      <c r="X108" s="300"/>
      <c r="Y108" s="300"/>
      <c r="Z108" s="300"/>
      <c r="AA108" s="300"/>
      <c r="AB108" s="300"/>
      <c r="AC108" s="316" t="str">
        <f t="shared" si="9"/>
        <v/>
      </c>
      <c r="AD108" s="317"/>
      <c r="AE108" s="317"/>
      <c r="AF108" s="317"/>
      <c r="AG108" s="318"/>
    </row>
    <row r="109" spans="1:33" x14ac:dyDescent="0.25">
      <c r="A109" s="106">
        <f t="shared" si="10"/>
        <v>65</v>
      </c>
      <c r="B109" s="344" t="s">
        <v>93</v>
      </c>
      <c r="C109" s="345"/>
      <c r="D109" s="345"/>
      <c r="E109" s="345"/>
      <c r="F109" s="345"/>
      <c r="G109" s="345"/>
      <c r="H109" s="345"/>
      <c r="I109" s="345"/>
      <c r="J109" s="345"/>
      <c r="K109" s="345"/>
      <c r="L109" s="345"/>
      <c r="M109" s="345"/>
      <c r="N109" s="345"/>
      <c r="O109" s="345"/>
      <c r="P109" s="345"/>
      <c r="Q109" s="345"/>
      <c r="R109" s="345"/>
      <c r="S109" s="345"/>
      <c r="T109" s="345"/>
      <c r="U109" s="345"/>
      <c r="V109" s="345"/>
      <c r="W109" s="346"/>
      <c r="X109" s="300"/>
      <c r="Y109" s="300"/>
      <c r="Z109" s="300"/>
      <c r="AA109" s="300"/>
      <c r="AB109" s="300"/>
      <c r="AC109" s="316" t="str">
        <f t="shared" si="9"/>
        <v/>
      </c>
      <c r="AD109" s="317"/>
      <c r="AE109" s="317"/>
      <c r="AF109" s="317"/>
      <c r="AG109" s="318"/>
    </row>
    <row r="110" spans="1:33" x14ac:dyDescent="0.25">
      <c r="A110" s="106">
        <f t="shared" si="10"/>
        <v>66</v>
      </c>
      <c r="B110" s="344" t="s">
        <v>94</v>
      </c>
      <c r="C110" s="345"/>
      <c r="D110" s="345"/>
      <c r="E110" s="345"/>
      <c r="F110" s="345"/>
      <c r="G110" s="345"/>
      <c r="H110" s="345"/>
      <c r="I110" s="345"/>
      <c r="J110" s="345"/>
      <c r="K110" s="345"/>
      <c r="L110" s="345"/>
      <c r="M110" s="345"/>
      <c r="N110" s="345"/>
      <c r="O110" s="345"/>
      <c r="P110" s="345"/>
      <c r="Q110" s="345"/>
      <c r="R110" s="345"/>
      <c r="S110" s="345"/>
      <c r="T110" s="345"/>
      <c r="U110" s="345"/>
      <c r="V110" s="345"/>
      <c r="W110" s="346"/>
      <c r="X110" s="381"/>
      <c r="Y110" s="300"/>
      <c r="Z110" s="300"/>
      <c r="AA110" s="300"/>
      <c r="AB110" s="300"/>
      <c r="AC110" s="316" t="str">
        <f t="shared" si="9"/>
        <v/>
      </c>
      <c r="AD110" s="317"/>
      <c r="AE110" s="317"/>
      <c r="AF110" s="317"/>
      <c r="AG110" s="318"/>
    </row>
    <row r="111" spans="1:33" x14ac:dyDescent="0.25">
      <c r="A111" s="106">
        <f t="shared" si="10"/>
        <v>67</v>
      </c>
      <c r="B111" s="347" t="s">
        <v>78</v>
      </c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9"/>
      <c r="X111" s="444" t="str">
        <f>IF((SUM(X105:AB110)&gt;0),SUM(X105:AB110),"")</f>
        <v/>
      </c>
      <c r="Y111" s="444"/>
      <c r="Z111" s="444"/>
      <c r="AA111" s="444"/>
      <c r="AB111" s="444"/>
      <c r="AC111" s="350" t="str">
        <f>IF(ISNUMBER(AC105),SUM(AC105:AG110),"")</f>
        <v/>
      </c>
      <c r="AD111" s="350"/>
      <c r="AE111" s="350"/>
      <c r="AF111" s="350"/>
      <c r="AG111" s="351"/>
    </row>
    <row r="112" spans="1:33" x14ac:dyDescent="0.25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3"/>
      <c r="Y112" s="33"/>
      <c r="Z112" s="33"/>
      <c r="AA112" s="33"/>
      <c r="AB112" s="33"/>
      <c r="AC112" s="34"/>
      <c r="AD112" s="34"/>
      <c r="AE112" s="34"/>
      <c r="AF112" s="34"/>
      <c r="AG112" s="34"/>
    </row>
    <row r="113" spans="1:33" x14ac:dyDescent="0.25">
      <c r="B113" s="256" t="s">
        <v>180</v>
      </c>
      <c r="C113" s="257"/>
      <c r="D113" s="257"/>
      <c r="E113" s="257"/>
      <c r="F113" s="257"/>
      <c r="G113" s="257"/>
      <c r="H113" s="257"/>
      <c r="I113" s="257"/>
      <c r="J113" s="257"/>
      <c r="K113" s="257"/>
      <c r="L113" s="257"/>
      <c r="M113" s="257"/>
      <c r="N113" s="257"/>
      <c r="O113" s="257"/>
      <c r="P113" s="257"/>
      <c r="Q113" s="257"/>
      <c r="R113" s="257"/>
      <c r="S113" s="257"/>
      <c r="T113" s="257"/>
      <c r="U113" s="257"/>
      <c r="V113" s="257"/>
      <c r="W113" s="257"/>
      <c r="X113" s="257"/>
      <c r="Y113" s="257"/>
      <c r="Z113" s="257"/>
      <c r="AA113" s="257"/>
      <c r="AB113" s="257"/>
      <c r="AC113" s="257"/>
      <c r="AD113" s="257"/>
      <c r="AE113" s="257"/>
      <c r="AF113" s="257"/>
      <c r="AG113" s="258"/>
    </row>
    <row r="114" spans="1:33" s="7" customFormat="1" x14ac:dyDescent="0.25">
      <c r="A114" s="78">
        <f>A111+1</f>
        <v>68</v>
      </c>
      <c r="B114" s="134" t="s">
        <v>138</v>
      </c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280"/>
      <c r="Y114" s="245"/>
      <c r="Z114" s="245"/>
      <c r="AA114" s="245"/>
      <c r="AB114" s="245"/>
      <c r="AC114" s="245"/>
      <c r="AD114" s="245"/>
      <c r="AE114" s="245"/>
      <c r="AF114" s="245"/>
      <c r="AG114" s="246"/>
    </row>
    <row r="115" spans="1:33" x14ac:dyDescent="0.25">
      <c r="A115" s="106">
        <f>1+A114</f>
        <v>69</v>
      </c>
      <c r="B115" s="12" t="s">
        <v>308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352"/>
      <c r="Y115" s="353"/>
      <c r="Z115" s="353"/>
      <c r="AA115" s="353"/>
      <c r="AB115" s="354"/>
      <c r="AC115" s="118" t="s">
        <v>11</v>
      </c>
      <c r="AD115" s="24"/>
      <c r="AE115" s="24"/>
      <c r="AF115" s="24"/>
      <c r="AG115" s="119"/>
    </row>
    <row r="116" spans="1:33" x14ac:dyDescent="0.25">
      <c r="A116" s="106">
        <f t="shared" ref="A116:A124" si="11">1+A115</f>
        <v>70</v>
      </c>
      <c r="B116" s="30" t="s">
        <v>118</v>
      </c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234"/>
      <c r="Y116" s="235"/>
      <c r="Z116" s="235"/>
      <c r="AA116" s="235"/>
      <c r="AB116" s="339"/>
      <c r="AC116" s="36" t="s">
        <v>12</v>
      </c>
      <c r="AD116" s="37"/>
      <c r="AE116" s="37"/>
      <c r="AF116" s="37"/>
      <c r="AG116" s="39"/>
    </row>
    <row r="117" spans="1:33" x14ac:dyDescent="0.25">
      <c r="A117" s="106">
        <f t="shared" si="11"/>
        <v>71</v>
      </c>
      <c r="B117" s="30" t="s">
        <v>139</v>
      </c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234"/>
      <c r="Y117" s="235"/>
      <c r="Z117" s="235"/>
      <c r="AA117" s="235"/>
      <c r="AB117" s="339"/>
      <c r="AC117" s="36" t="s">
        <v>59</v>
      </c>
      <c r="AD117" s="37"/>
      <c r="AE117" s="37"/>
      <c r="AF117" s="37"/>
      <c r="AG117" s="39"/>
    </row>
    <row r="118" spans="1:33" x14ac:dyDescent="0.25">
      <c r="A118" s="106">
        <f t="shared" si="11"/>
        <v>72</v>
      </c>
      <c r="B118" s="35" t="s">
        <v>119</v>
      </c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311"/>
      <c r="Y118" s="312"/>
      <c r="Z118" s="312"/>
      <c r="AA118" s="312"/>
      <c r="AB118" s="312"/>
      <c r="AC118" s="36" t="s">
        <v>13</v>
      </c>
      <c r="AD118" s="70"/>
      <c r="AE118" s="70"/>
      <c r="AF118" s="70"/>
      <c r="AG118" s="71"/>
    </row>
    <row r="119" spans="1:33" x14ac:dyDescent="0.25">
      <c r="A119" s="106">
        <f t="shared" si="11"/>
        <v>73</v>
      </c>
      <c r="B119" s="35" t="s">
        <v>120</v>
      </c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311"/>
      <c r="Y119" s="312"/>
      <c r="Z119" s="312"/>
      <c r="AA119" s="312"/>
      <c r="AB119" s="312"/>
      <c r="AC119" s="36" t="s">
        <v>13</v>
      </c>
      <c r="AD119" s="70"/>
      <c r="AE119" s="70"/>
      <c r="AF119" s="70"/>
      <c r="AG119" s="71"/>
    </row>
    <row r="120" spans="1:33" x14ac:dyDescent="0.25">
      <c r="A120" s="106">
        <f t="shared" si="11"/>
        <v>74</v>
      </c>
      <c r="B120" s="35" t="s">
        <v>140</v>
      </c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314" t="str">
        <f>IF(AND(ISNUMBER(X118),ISNUMBER(X119)),X118/X119,"")</f>
        <v/>
      </c>
      <c r="Y120" s="315"/>
      <c r="Z120" s="315"/>
      <c r="AA120" s="315"/>
      <c r="AB120" s="315"/>
      <c r="AC120" s="36" t="s">
        <v>82</v>
      </c>
      <c r="AD120" s="70"/>
      <c r="AE120" s="70"/>
      <c r="AF120" s="70"/>
      <c r="AG120" s="71"/>
    </row>
    <row r="121" spans="1:33" x14ac:dyDescent="0.25">
      <c r="A121" s="106">
        <f t="shared" si="11"/>
        <v>75</v>
      </c>
      <c r="B121" s="35" t="s">
        <v>178</v>
      </c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311"/>
      <c r="Y121" s="312"/>
      <c r="Z121" s="312"/>
      <c r="AA121" s="312"/>
      <c r="AB121" s="313"/>
      <c r="AC121" s="36" t="s">
        <v>179</v>
      </c>
      <c r="AD121" s="70"/>
      <c r="AE121" s="70"/>
      <c r="AF121" s="70"/>
      <c r="AG121" s="71"/>
    </row>
    <row r="122" spans="1:33" x14ac:dyDescent="0.25">
      <c r="A122" s="106">
        <f t="shared" si="11"/>
        <v>76</v>
      </c>
      <c r="B122" s="35" t="s">
        <v>206</v>
      </c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308" t="str">
        <f>IF(AND(ISNUMBER(X115),ISNUMBER(AC98)),AC98/X115*1000,"")</f>
        <v/>
      </c>
      <c r="Y122" s="309"/>
      <c r="Z122" s="309"/>
      <c r="AA122" s="309"/>
      <c r="AB122" s="310"/>
      <c r="AC122" s="36" t="s">
        <v>12</v>
      </c>
      <c r="AD122" s="70"/>
      <c r="AE122" s="70"/>
      <c r="AF122" s="70"/>
      <c r="AG122" s="71"/>
    </row>
    <row r="123" spans="1:33" x14ac:dyDescent="0.25">
      <c r="A123" s="106">
        <f t="shared" si="11"/>
        <v>77</v>
      </c>
      <c r="B123" s="30" t="s">
        <v>121</v>
      </c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232"/>
      <c r="Y123" s="233"/>
      <c r="Z123" s="233"/>
      <c r="AA123" s="233"/>
      <c r="AB123" s="233"/>
      <c r="AC123" s="38" t="s">
        <v>14</v>
      </c>
      <c r="AD123" s="37"/>
      <c r="AE123" s="37"/>
      <c r="AF123" s="37"/>
      <c r="AG123" s="39"/>
    </row>
    <row r="124" spans="1:33" x14ac:dyDescent="0.25">
      <c r="A124" s="106">
        <f t="shared" si="11"/>
        <v>78</v>
      </c>
      <c r="B124" s="41" t="s">
        <v>136</v>
      </c>
      <c r="C124" s="48"/>
      <c r="D124" s="48"/>
      <c r="E124" s="48"/>
      <c r="F124" s="48"/>
      <c r="G124" s="48"/>
      <c r="H124" s="48"/>
      <c r="I124" s="48"/>
      <c r="J124" s="48"/>
      <c r="K124" s="69"/>
      <c r="L124" s="69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305"/>
      <c r="Y124" s="306"/>
      <c r="Z124" s="306"/>
      <c r="AA124" s="306"/>
      <c r="AB124" s="307"/>
      <c r="AC124" s="49" t="s">
        <v>57</v>
      </c>
      <c r="AD124" s="48"/>
      <c r="AE124" s="48"/>
      <c r="AF124" s="48"/>
      <c r="AG124" s="50"/>
    </row>
    <row r="125" spans="1:33" x14ac:dyDescent="0.25">
      <c r="B125" s="15"/>
      <c r="C125" s="15"/>
      <c r="D125" s="15"/>
      <c r="E125" s="15"/>
      <c r="F125" s="15"/>
      <c r="G125" s="15"/>
      <c r="H125" s="15"/>
      <c r="I125" s="15"/>
      <c r="J125" s="15"/>
      <c r="K125" s="24"/>
      <c r="L125" s="24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42"/>
      <c r="Y125" s="42"/>
      <c r="Z125" s="42"/>
      <c r="AA125" s="42"/>
      <c r="AB125" s="42"/>
      <c r="AC125" s="15"/>
      <c r="AD125" s="15"/>
      <c r="AE125" s="15"/>
      <c r="AF125" s="15"/>
      <c r="AG125" s="15"/>
    </row>
    <row r="126" spans="1:33" x14ac:dyDescent="0.25">
      <c r="B126" s="15"/>
      <c r="C126" s="15"/>
      <c r="D126" s="15"/>
      <c r="E126" s="15"/>
      <c r="F126" s="15"/>
      <c r="G126" s="15"/>
      <c r="H126" s="15"/>
      <c r="I126" s="15"/>
      <c r="J126" s="15"/>
      <c r="K126" s="24"/>
      <c r="L126" s="24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42"/>
      <c r="Y126" s="42"/>
      <c r="Z126" s="42"/>
      <c r="AA126" s="42"/>
      <c r="AB126" s="42"/>
      <c r="AC126" s="15"/>
      <c r="AD126" s="15"/>
      <c r="AE126" s="15"/>
      <c r="AF126" s="15"/>
      <c r="AG126" s="15"/>
    </row>
    <row r="127" spans="1:33" x14ac:dyDescent="0.25">
      <c r="A127" s="174"/>
      <c r="B127" s="170"/>
      <c r="C127" s="170"/>
      <c r="D127" s="170"/>
      <c r="E127" s="170"/>
      <c r="F127" s="170"/>
      <c r="G127" s="170"/>
      <c r="H127" s="170"/>
      <c r="I127" s="170"/>
      <c r="J127" s="170"/>
      <c r="K127" s="171"/>
      <c r="L127" s="171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3"/>
      <c r="Y127" s="173"/>
      <c r="Z127" s="173"/>
      <c r="AA127" s="173"/>
      <c r="AB127" s="173"/>
      <c r="AC127" s="170"/>
      <c r="AD127" s="170"/>
      <c r="AE127" s="170"/>
      <c r="AF127" s="170"/>
      <c r="AG127" s="170"/>
    </row>
    <row r="128" spans="1:33" x14ac:dyDescent="0.25">
      <c r="A128" s="174"/>
      <c r="B128" s="170"/>
      <c r="C128" s="170"/>
      <c r="D128" s="170"/>
      <c r="E128" s="170"/>
      <c r="F128" s="170"/>
      <c r="G128" s="170"/>
      <c r="H128" s="170"/>
      <c r="I128" s="170"/>
      <c r="J128" s="170"/>
      <c r="K128" s="171"/>
      <c r="L128" s="171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3"/>
      <c r="Y128" s="173"/>
      <c r="Z128" s="173"/>
      <c r="AA128" s="173"/>
      <c r="AB128" s="173"/>
      <c r="AC128" s="170"/>
      <c r="AD128" s="170"/>
      <c r="AE128" s="170"/>
      <c r="AF128" s="170"/>
      <c r="AG128" s="170"/>
    </row>
    <row r="129" spans="1:33" x14ac:dyDescent="0.25">
      <c r="B129" s="15"/>
      <c r="C129" s="15"/>
      <c r="D129" s="15"/>
      <c r="E129" s="15"/>
      <c r="F129" s="15"/>
      <c r="G129" s="15"/>
      <c r="H129" s="15"/>
      <c r="I129" s="15"/>
      <c r="J129" s="15"/>
      <c r="K129" s="24"/>
      <c r="L129" s="24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42"/>
      <c r="Y129" s="42"/>
      <c r="Z129" s="42"/>
      <c r="AA129" s="42"/>
      <c r="AB129" s="42"/>
      <c r="AC129" s="15"/>
      <c r="AD129" s="15"/>
      <c r="AE129" s="15"/>
      <c r="AF129" s="15"/>
      <c r="AG129" s="15"/>
    </row>
    <row r="130" spans="1:33" x14ac:dyDescent="0.25">
      <c r="B130" s="453" t="s">
        <v>7</v>
      </c>
      <c r="C130" s="454"/>
      <c r="D130" s="454"/>
      <c r="E130" s="454"/>
      <c r="F130" s="454"/>
      <c r="G130" s="454"/>
      <c r="H130" s="454"/>
      <c r="I130" s="454"/>
      <c r="J130" s="454"/>
      <c r="K130" s="454"/>
      <c r="L130" s="454"/>
      <c r="M130" s="454"/>
      <c r="N130" s="454"/>
      <c r="O130" s="454"/>
      <c r="P130" s="454"/>
      <c r="Q130" s="454"/>
      <c r="R130" s="454"/>
      <c r="S130" s="454"/>
      <c r="T130" s="454"/>
      <c r="U130" s="454"/>
      <c r="V130" s="454"/>
      <c r="W130" s="454"/>
      <c r="X130" s="454"/>
      <c r="Y130" s="454"/>
      <c r="Z130" s="454"/>
      <c r="AA130" s="454"/>
      <c r="AB130" s="454"/>
      <c r="AC130" s="454"/>
      <c r="AD130" s="454"/>
      <c r="AE130" s="454"/>
      <c r="AF130" s="454"/>
      <c r="AG130" s="455"/>
    </row>
    <row r="131" spans="1:33" x14ac:dyDescent="0.2">
      <c r="A131" s="106">
        <f>1+A124</f>
        <v>79</v>
      </c>
      <c r="B131" s="219" t="s">
        <v>122</v>
      </c>
      <c r="C131" s="220"/>
      <c r="D131" s="220"/>
      <c r="E131" s="220"/>
      <c r="F131" s="220"/>
      <c r="G131" s="220"/>
      <c r="H131" s="220"/>
      <c r="I131" s="220"/>
      <c r="J131" s="220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456"/>
      <c r="Y131" s="457"/>
      <c r="Z131" s="457"/>
      <c r="AA131" s="457"/>
      <c r="AB131" s="457"/>
      <c r="AC131" s="221" t="s">
        <v>8</v>
      </c>
      <c r="AD131" s="220"/>
      <c r="AE131" s="220"/>
      <c r="AF131" s="220"/>
      <c r="AG131" s="222"/>
    </row>
    <row r="132" spans="1:33" x14ac:dyDescent="0.2">
      <c r="A132" s="106">
        <f>1+A131</f>
        <v>80</v>
      </c>
      <c r="B132" s="121" t="s">
        <v>141</v>
      </c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458"/>
      <c r="Y132" s="459"/>
      <c r="Z132" s="459"/>
      <c r="AA132" s="459"/>
      <c r="AB132" s="459"/>
      <c r="AC132" s="124" t="s">
        <v>58</v>
      </c>
      <c r="AD132" s="123"/>
      <c r="AE132" s="123"/>
      <c r="AF132" s="123"/>
      <c r="AG132" s="126"/>
    </row>
    <row r="133" spans="1:33" x14ac:dyDescent="0.2">
      <c r="A133" s="106">
        <f t="shared" ref="A133:A139" si="12">1+A132</f>
        <v>81</v>
      </c>
      <c r="B133" s="121" t="s">
        <v>190</v>
      </c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458"/>
      <c r="Y133" s="459"/>
      <c r="Z133" s="459"/>
      <c r="AA133" s="459"/>
      <c r="AB133" s="459"/>
      <c r="AC133" s="131" t="s">
        <v>82</v>
      </c>
      <c r="AD133" s="123"/>
      <c r="AE133" s="123"/>
      <c r="AF133" s="123"/>
      <c r="AG133" s="126"/>
    </row>
    <row r="134" spans="1:33" x14ac:dyDescent="0.2">
      <c r="A134" s="106">
        <f t="shared" si="12"/>
        <v>82</v>
      </c>
      <c r="B134" s="121" t="s">
        <v>191</v>
      </c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458"/>
      <c r="Y134" s="459"/>
      <c r="Z134" s="459"/>
      <c r="AA134" s="459"/>
      <c r="AB134" s="459"/>
      <c r="AC134" s="131" t="s">
        <v>82</v>
      </c>
      <c r="AD134" s="123"/>
      <c r="AE134" s="123"/>
      <c r="AF134" s="123"/>
      <c r="AG134" s="126"/>
    </row>
    <row r="135" spans="1:33" x14ac:dyDescent="0.25">
      <c r="A135" s="106">
        <f t="shared" si="12"/>
        <v>83</v>
      </c>
      <c r="B135" s="121" t="s">
        <v>192</v>
      </c>
      <c r="C135" s="223"/>
      <c r="D135" s="223"/>
      <c r="E135" s="223"/>
      <c r="F135" s="223"/>
      <c r="G135" s="446"/>
      <c r="H135" s="446"/>
      <c r="I135" s="446"/>
      <c r="J135" s="446"/>
      <c r="K135" s="446"/>
      <c r="L135" s="446"/>
      <c r="M135" s="446"/>
      <c r="N135" s="446"/>
      <c r="O135" s="446"/>
      <c r="P135" s="446"/>
      <c r="Q135" s="446"/>
      <c r="R135" s="446"/>
      <c r="S135" s="446"/>
      <c r="T135" s="446"/>
      <c r="U135" s="446"/>
      <c r="V135" s="446"/>
      <c r="W135" s="446"/>
      <c r="X135" s="446"/>
      <c r="Y135" s="446"/>
      <c r="Z135" s="446"/>
      <c r="AA135" s="446"/>
      <c r="AB135" s="446"/>
      <c r="AC135" s="446"/>
      <c r="AD135" s="446"/>
      <c r="AE135" s="446"/>
      <c r="AF135" s="446"/>
      <c r="AG135" s="447"/>
    </row>
    <row r="136" spans="1:33" x14ac:dyDescent="0.2">
      <c r="A136" s="106">
        <f t="shared" si="12"/>
        <v>84</v>
      </c>
      <c r="B136" s="121" t="s">
        <v>193</v>
      </c>
      <c r="C136" s="123"/>
      <c r="D136" s="123"/>
      <c r="E136" s="123"/>
      <c r="F136" s="123"/>
      <c r="G136" s="123"/>
      <c r="H136" s="123"/>
      <c r="I136" s="448"/>
      <c r="J136" s="448"/>
      <c r="K136" s="448"/>
      <c r="L136" s="448"/>
      <c r="M136" s="448"/>
      <c r="N136" s="448"/>
      <c r="O136" s="448"/>
      <c r="P136" s="448"/>
      <c r="Q136" s="448"/>
      <c r="R136" s="448"/>
      <c r="S136" s="448"/>
      <c r="T136" s="448"/>
      <c r="U136" s="448"/>
      <c r="V136" s="448"/>
      <c r="W136" s="448"/>
      <c r="X136" s="448"/>
      <c r="Y136" s="448"/>
      <c r="Z136" s="448"/>
      <c r="AA136" s="448"/>
      <c r="AB136" s="448"/>
      <c r="AC136" s="448"/>
      <c r="AD136" s="448"/>
      <c r="AE136" s="448"/>
      <c r="AF136" s="448"/>
      <c r="AG136" s="449"/>
    </row>
    <row r="137" spans="1:33" x14ac:dyDescent="0.25">
      <c r="A137" s="106">
        <f t="shared" si="12"/>
        <v>85</v>
      </c>
      <c r="B137" s="461" t="s">
        <v>194</v>
      </c>
      <c r="C137" s="462"/>
      <c r="D137" s="462"/>
      <c r="E137" s="462"/>
      <c r="F137" s="448"/>
      <c r="G137" s="448"/>
      <c r="H137" s="448"/>
      <c r="I137" s="448"/>
      <c r="J137" s="448"/>
      <c r="K137" s="448"/>
      <c r="L137" s="448"/>
      <c r="M137" s="448"/>
      <c r="N137" s="448"/>
      <c r="O137" s="448"/>
      <c r="P137" s="448"/>
      <c r="Q137" s="448"/>
      <c r="R137" s="448"/>
      <c r="S137" s="448"/>
      <c r="T137" s="448"/>
      <c r="U137" s="448"/>
      <c r="V137" s="448"/>
      <c r="W137" s="448"/>
      <c r="X137" s="448"/>
      <c r="Y137" s="448"/>
      <c r="Z137" s="448"/>
      <c r="AA137" s="448"/>
      <c r="AB137" s="448"/>
      <c r="AC137" s="448"/>
      <c r="AD137" s="448"/>
      <c r="AE137" s="448"/>
      <c r="AF137" s="448"/>
      <c r="AG137" s="449"/>
    </row>
    <row r="138" spans="1:33" x14ac:dyDescent="0.2">
      <c r="A138" s="106">
        <f t="shared" si="12"/>
        <v>86</v>
      </c>
      <c r="B138" s="121" t="s">
        <v>195</v>
      </c>
      <c r="C138" s="123"/>
      <c r="D138" s="123"/>
      <c r="E138" s="123"/>
      <c r="F138" s="123"/>
      <c r="G138" s="123"/>
      <c r="H138" s="123"/>
      <c r="I138" s="123"/>
      <c r="J138" s="123"/>
      <c r="K138" s="448"/>
      <c r="L138" s="448"/>
      <c r="M138" s="448"/>
      <c r="N138" s="448"/>
      <c r="O138" s="448"/>
      <c r="P138" s="448"/>
      <c r="Q138" s="448"/>
      <c r="R138" s="448"/>
      <c r="S138" s="448"/>
      <c r="T138" s="448"/>
      <c r="U138" s="448"/>
      <c r="V138" s="448"/>
      <c r="W138" s="448"/>
      <c r="X138" s="448"/>
      <c r="Y138" s="448"/>
      <c r="Z138" s="448"/>
      <c r="AA138" s="448"/>
      <c r="AB138" s="448"/>
      <c r="AC138" s="448"/>
      <c r="AD138" s="448"/>
      <c r="AE138" s="448"/>
      <c r="AF138" s="448"/>
      <c r="AG138" s="449"/>
    </row>
    <row r="139" spans="1:33" x14ac:dyDescent="0.2">
      <c r="A139" s="106">
        <f t="shared" si="12"/>
        <v>87</v>
      </c>
      <c r="B139" s="224" t="s">
        <v>196</v>
      </c>
      <c r="C139" s="225"/>
      <c r="D139" s="225"/>
      <c r="E139" s="225"/>
      <c r="F139" s="225"/>
      <c r="G139" s="225"/>
      <c r="H139" s="225"/>
      <c r="I139" s="225"/>
      <c r="J139" s="225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450"/>
      <c r="V139" s="450"/>
      <c r="W139" s="450"/>
      <c r="X139" s="450"/>
      <c r="Y139" s="450"/>
      <c r="Z139" s="450"/>
      <c r="AA139" s="450"/>
      <c r="AB139" s="450"/>
      <c r="AC139" s="450"/>
      <c r="AD139" s="450"/>
      <c r="AE139" s="450"/>
      <c r="AF139" s="450"/>
      <c r="AG139" s="451"/>
    </row>
    <row r="140" spans="1:33" x14ac:dyDescent="0.25">
      <c r="B140" s="15"/>
      <c r="C140" s="15"/>
      <c r="D140" s="15"/>
      <c r="E140" s="15"/>
      <c r="F140" s="15"/>
      <c r="G140" s="15"/>
      <c r="H140" s="15"/>
      <c r="I140" s="15"/>
      <c r="J140" s="15"/>
      <c r="K140" s="24"/>
      <c r="L140" s="24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42"/>
      <c r="Y140" s="42"/>
      <c r="Z140" s="42"/>
      <c r="AA140" s="42"/>
      <c r="AB140" s="42"/>
      <c r="AC140" s="15"/>
      <c r="AD140" s="15"/>
      <c r="AE140" s="15"/>
      <c r="AF140" s="15"/>
      <c r="AG140" s="15"/>
    </row>
    <row r="141" spans="1:33" x14ac:dyDescent="0.25">
      <c r="B141" s="15"/>
      <c r="C141" s="15"/>
      <c r="D141" s="15"/>
      <c r="E141" s="15"/>
      <c r="F141" s="15"/>
      <c r="G141" s="15"/>
      <c r="H141" s="15"/>
      <c r="I141" s="15"/>
      <c r="J141" s="15"/>
      <c r="K141" s="24"/>
      <c r="L141" s="24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42"/>
      <c r="Y141" s="42"/>
      <c r="Z141" s="42"/>
      <c r="AA141" s="42"/>
      <c r="AB141" s="42"/>
      <c r="AC141" s="15"/>
      <c r="AD141" s="15"/>
      <c r="AE141" s="15"/>
      <c r="AF141" s="15"/>
      <c r="AG141" s="15"/>
    </row>
    <row r="142" spans="1:33" x14ac:dyDescent="0.25">
      <c r="B142" s="327" t="s">
        <v>182</v>
      </c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27"/>
      <c r="Z142" s="327"/>
      <c r="AA142" s="327"/>
      <c r="AB142" s="327"/>
      <c r="AC142" s="327"/>
      <c r="AD142" s="327"/>
      <c r="AE142" s="327"/>
      <c r="AF142" s="327"/>
      <c r="AG142" s="327"/>
    </row>
    <row r="143" spans="1:33" ht="7.5" customHeight="1" x14ac:dyDescent="0.25"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  <c r="P143" s="327"/>
      <c r="Q143" s="327"/>
      <c r="R143" s="327"/>
      <c r="S143" s="327"/>
      <c r="T143" s="327"/>
      <c r="U143" s="327"/>
      <c r="V143" s="327"/>
      <c r="W143" s="327"/>
      <c r="X143" s="327"/>
      <c r="Y143" s="327"/>
      <c r="Z143" s="327"/>
      <c r="AA143" s="327"/>
      <c r="AB143" s="327"/>
      <c r="AC143" s="327"/>
      <c r="AD143" s="327"/>
      <c r="AE143" s="327"/>
      <c r="AF143" s="327"/>
      <c r="AG143" s="327"/>
    </row>
    <row r="144" spans="1:33" x14ac:dyDescent="0.25">
      <c r="B144" s="279" t="s">
        <v>83</v>
      </c>
      <c r="C144" s="279"/>
      <c r="D144" s="279"/>
      <c r="E144" s="279"/>
      <c r="F144" s="279"/>
      <c r="G144" s="279"/>
      <c r="H144" s="279"/>
      <c r="I144" s="279"/>
      <c r="J144" s="279"/>
      <c r="K144" s="279"/>
      <c r="L144" s="279"/>
      <c r="M144" s="279"/>
      <c r="N144" s="279"/>
      <c r="O144" s="279"/>
      <c r="P144" s="279"/>
      <c r="Q144" s="279"/>
      <c r="R144" s="279"/>
      <c r="S144" s="279"/>
      <c r="T144" s="279"/>
      <c r="U144" s="279"/>
      <c r="V144" s="279"/>
      <c r="W144" s="279"/>
      <c r="X144" s="279"/>
      <c r="Y144" s="279"/>
      <c r="Z144" s="279"/>
      <c r="AA144" s="279"/>
      <c r="AB144" s="279"/>
      <c r="AC144" s="279"/>
      <c r="AD144" s="279"/>
      <c r="AE144" s="279"/>
      <c r="AF144" s="279"/>
      <c r="AG144" s="279"/>
    </row>
    <row r="145" spans="1:33" x14ac:dyDescent="0.25">
      <c r="B145" s="279"/>
      <c r="C145" s="279"/>
      <c r="D145" s="279"/>
      <c r="E145" s="279"/>
      <c r="F145" s="279"/>
      <c r="G145" s="279"/>
      <c r="H145" s="279"/>
      <c r="I145" s="279"/>
      <c r="J145" s="279"/>
      <c r="K145" s="279"/>
      <c r="L145" s="279"/>
      <c r="M145" s="279"/>
      <c r="N145" s="279"/>
      <c r="O145" s="279"/>
      <c r="P145" s="279"/>
      <c r="Q145" s="279"/>
      <c r="R145" s="279"/>
      <c r="S145" s="279"/>
      <c r="T145" s="279"/>
      <c r="U145" s="279"/>
      <c r="V145" s="279"/>
      <c r="W145" s="279"/>
      <c r="X145" s="279"/>
      <c r="Y145" s="279"/>
      <c r="Z145" s="279"/>
      <c r="AA145" s="279"/>
      <c r="AB145" s="279"/>
      <c r="AC145" s="279"/>
      <c r="AD145" s="279"/>
      <c r="AE145" s="279"/>
      <c r="AF145" s="279"/>
      <c r="AG145" s="279"/>
    </row>
    <row r="146" spans="1:33" ht="22.5" customHeight="1" x14ac:dyDescent="0.25">
      <c r="B146" s="279"/>
      <c r="C146" s="279"/>
      <c r="D146" s="279"/>
      <c r="E146" s="279"/>
      <c r="F146" s="279"/>
      <c r="G146" s="279"/>
      <c r="H146" s="279"/>
      <c r="I146" s="279"/>
      <c r="J146" s="279"/>
      <c r="K146" s="279"/>
      <c r="L146" s="279"/>
      <c r="M146" s="279"/>
      <c r="N146" s="279"/>
      <c r="O146" s="279"/>
      <c r="P146" s="279"/>
      <c r="Q146" s="279"/>
      <c r="R146" s="279"/>
      <c r="S146" s="279"/>
      <c r="T146" s="279"/>
      <c r="U146" s="279"/>
      <c r="V146" s="279"/>
      <c r="W146" s="279"/>
      <c r="X146" s="279"/>
      <c r="Y146" s="279"/>
      <c r="Z146" s="279"/>
      <c r="AA146" s="279"/>
      <c r="AB146" s="279"/>
      <c r="AC146" s="279"/>
      <c r="AD146" s="279"/>
      <c r="AE146" s="279"/>
      <c r="AF146" s="279"/>
      <c r="AG146" s="279"/>
    </row>
    <row r="147" spans="1:33" ht="15.75" thickBot="1" x14ac:dyDescent="0.3"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</row>
    <row r="148" spans="1:33" ht="18.75" customHeight="1" thickBot="1" x14ac:dyDescent="0.3">
      <c r="A148" s="174">
        <f>1+A139</f>
        <v>88</v>
      </c>
      <c r="B148" s="73" t="s">
        <v>84</v>
      </c>
      <c r="C148" s="407"/>
      <c r="D148" s="407"/>
      <c r="E148" s="407"/>
      <c r="F148" s="407"/>
      <c r="G148" s="407"/>
      <c r="H148" s="407"/>
      <c r="I148" s="408"/>
      <c r="J148" s="74" t="s">
        <v>85</v>
      </c>
      <c r="K148" s="75"/>
      <c r="L148" s="276">
        <f ca="1">NOW()</f>
        <v>42298.70779375</v>
      </c>
      <c r="M148" s="277"/>
      <c r="N148" s="277"/>
      <c r="O148" s="277"/>
      <c r="P148" s="277"/>
      <c r="Q148" s="277"/>
      <c r="R148" s="278"/>
    </row>
    <row r="149" spans="1:33" ht="18.75" customHeight="1" x14ac:dyDescent="0.25">
      <c r="A149" s="137"/>
      <c r="B149" s="54"/>
      <c r="C149" s="138"/>
      <c r="D149" s="138"/>
      <c r="E149" s="138"/>
      <c r="F149" s="138"/>
      <c r="G149" s="138"/>
      <c r="H149" s="138"/>
      <c r="I149" s="138"/>
      <c r="J149" s="54"/>
      <c r="K149" s="54"/>
      <c r="L149" s="139"/>
      <c r="M149" s="138"/>
      <c r="N149" s="138"/>
      <c r="O149" s="138"/>
      <c r="P149" s="138"/>
      <c r="Q149" s="138"/>
      <c r="R149" s="138"/>
    </row>
    <row r="150" spans="1:33" x14ac:dyDescent="0.25">
      <c r="T150" s="465"/>
      <c r="U150" s="465"/>
      <c r="V150" s="465"/>
      <c r="W150" s="465"/>
      <c r="X150" s="465"/>
      <c r="Y150" s="465"/>
      <c r="Z150" s="465"/>
      <c r="AA150" s="465"/>
      <c r="AB150" s="465"/>
      <c r="AC150" s="465"/>
      <c r="AD150" s="465"/>
      <c r="AE150" s="465"/>
      <c r="AF150" s="465"/>
      <c r="AG150" s="465"/>
    </row>
    <row r="151" spans="1:33" x14ac:dyDescent="0.25">
      <c r="T151" s="463" t="s">
        <v>102</v>
      </c>
      <c r="U151" s="463"/>
      <c r="V151" s="463"/>
      <c r="W151" s="463"/>
      <c r="X151" s="463"/>
      <c r="Y151" s="463"/>
      <c r="Z151" s="463"/>
      <c r="AA151" s="463"/>
      <c r="AB151" s="463"/>
      <c r="AC151" s="463"/>
      <c r="AD151" s="463"/>
      <c r="AE151" s="463"/>
      <c r="AF151" s="463"/>
      <c r="AG151" s="463"/>
    </row>
    <row r="152" spans="1:33" ht="7.5" customHeight="1" x14ac:dyDescent="0.25">
      <c r="T152" s="464"/>
      <c r="U152" s="464"/>
      <c r="V152" s="464"/>
      <c r="W152" s="464"/>
      <c r="X152" s="464"/>
      <c r="Y152" s="464"/>
      <c r="Z152" s="464"/>
      <c r="AA152" s="464"/>
      <c r="AB152" s="464"/>
      <c r="AC152" s="464"/>
      <c r="AD152" s="464"/>
      <c r="AE152" s="464"/>
      <c r="AF152" s="464"/>
      <c r="AG152" s="464"/>
    </row>
    <row r="153" spans="1:33" ht="7.5" customHeight="1" x14ac:dyDescent="0.25">
      <c r="B153" s="327" t="s">
        <v>183</v>
      </c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  <c r="P153" s="327"/>
      <c r="Q153" s="327"/>
      <c r="R153" s="327"/>
      <c r="S153" s="327"/>
      <c r="T153" s="327"/>
      <c r="U153" s="327"/>
      <c r="V153" s="327"/>
      <c r="W153" s="327"/>
      <c r="X153" s="327"/>
      <c r="Y153" s="327"/>
      <c r="Z153" s="327"/>
      <c r="AA153" s="327"/>
      <c r="AB153" s="327"/>
      <c r="AC153" s="327"/>
      <c r="AD153" s="327"/>
      <c r="AE153" s="327"/>
      <c r="AF153" s="327"/>
      <c r="AG153" s="327"/>
    </row>
    <row r="154" spans="1:33" x14ac:dyDescent="0.25"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27"/>
      <c r="Z154" s="327"/>
      <c r="AA154" s="327"/>
      <c r="AB154" s="327"/>
      <c r="AC154" s="327"/>
      <c r="AD154" s="327"/>
      <c r="AE154" s="327"/>
      <c r="AF154" s="327"/>
      <c r="AG154" s="327"/>
    </row>
    <row r="155" spans="1:33" x14ac:dyDescent="0.25">
      <c r="B155" s="279" t="s">
        <v>86</v>
      </c>
      <c r="C155" s="279"/>
      <c r="D155" s="279"/>
      <c r="E155" s="279"/>
      <c r="F155" s="279"/>
      <c r="G155" s="279"/>
      <c r="H155" s="279"/>
      <c r="I155" s="279"/>
      <c r="J155" s="279"/>
      <c r="K155" s="279"/>
      <c r="L155" s="279"/>
      <c r="M155" s="279"/>
      <c r="N155" s="279"/>
      <c r="O155" s="279"/>
      <c r="P155" s="279"/>
      <c r="Q155" s="279"/>
      <c r="R155" s="279"/>
      <c r="S155" s="279"/>
      <c r="T155" s="279"/>
      <c r="U155" s="279"/>
      <c r="V155" s="279"/>
      <c r="W155" s="279"/>
      <c r="X155" s="279"/>
      <c r="Y155" s="279"/>
      <c r="Z155" s="279"/>
      <c r="AA155" s="279"/>
      <c r="AB155" s="279"/>
      <c r="AC155" s="279"/>
      <c r="AD155" s="279"/>
      <c r="AE155" s="279"/>
      <c r="AF155" s="279"/>
      <c r="AG155" s="279"/>
    </row>
    <row r="156" spans="1:33" x14ac:dyDescent="0.25">
      <c r="B156" s="279"/>
      <c r="C156" s="279"/>
      <c r="D156" s="279"/>
      <c r="E156" s="279"/>
      <c r="F156" s="279"/>
      <c r="G156" s="279"/>
      <c r="H156" s="279"/>
      <c r="I156" s="279"/>
      <c r="J156" s="279"/>
      <c r="K156" s="279"/>
      <c r="L156" s="279"/>
      <c r="M156" s="279"/>
      <c r="N156" s="279"/>
      <c r="O156" s="279"/>
      <c r="P156" s="279"/>
      <c r="Q156" s="279"/>
      <c r="R156" s="279"/>
      <c r="S156" s="279"/>
      <c r="T156" s="279"/>
      <c r="U156" s="279"/>
      <c r="V156" s="279"/>
      <c r="W156" s="279"/>
      <c r="X156" s="279"/>
      <c r="Y156" s="279"/>
      <c r="Z156" s="279"/>
      <c r="AA156" s="279"/>
      <c r="AB156" s="279"/>
      <c r="AC156" s="279"/>
      <c r="AD156" s="279"/>
      <c r="AE156" s="279"/>
      <c r="AF156" s="279"/>
      <c r="AG156" s="279"/>
    </row>
    <row r="157" spans="1:33" ht="15.75" thickBot="1" x14ac:dyDescent="0.3">
      <c r="B157" s="279"/>
      <c r="C157" s="279"/>
      <c r="D157" s="279"/>
      <c r="E157" s="279"/>
      <c r="F157" s="279"/>
      <c r="G157" s="279"/>
      <c r="H157" s="279"/>
      <c r="I157" s="279"/>
      <c r="J157" s="279"/>
      <c r="K157" s="279"/>
      <c r="L157" s="279"/>
      <c r="M157" s="279"/>
      <c r="N157" s="279"/>
      <c r="O157" s="279"/>
      <c r="P157" s="279"/>
      <c r="Q157" s="279"/>
      <c r="R157" s="279"/>
      <c r="S157" s="279"/>
      <c r="T157" s="279"/>
      <c r="U157" s="279"/>
      <c r="V157" s="279"/>
      <c r="W157" s="279"/>
      <c r="X157" s="279"/>
      <c r="Y157" s="279"/>
      <c r="Z157" s="279"/>
      <c r="AA157" s="279"/>
      <c r="AB157" s="279"/>
      <c r="AC157" s="279"/>
      <c r="AD157" s="279"/>
      <c r="AE157" s="279"/>
      <c r="AF157" s="279"/>
      <c r="AG157" s="279"/>
    </row>
    <row r="158" spans="1:33" ht="18.75" customHeight="1" thickBot="1" x14ac:dyDescent="0.3">
      <c r="A158" s="174">
        <f>A148+1</f>
        <v>89</v>
      </c>
      <c r="B158" s="73" t="s">
        <v>84</v>
      </c>
      <c r="C158" s="277"/>
      <c r="D158" s="277"/>
      <c r="E158" s="277"/>
      <c r="F158" s="277"/>
      <c r="G158" s="277"/>
      <c r="H158" s="277"/>
      <c r="I158" s="466"/>
      <c r="J158" s="74" t="s">
        <v>85</v>
      </c>
      <c r="K158" s="75"/>
      <c r="L158" s="276">
        <f ca="1">NOW()</f>
        <v>42298.70779375</v>
      </c>
      <c r="M158" s="277"/>
      <c r="N158" s="277"/>
      <c r="O158" s="277"/>
      <c r="P158" s="277"/>
      <c r="Q158" s="277"/>
      <c r="R158" s="278"/>
    </row>
    <row r="159" spans="1:33" ht="18.75" customHeight="1" x14ac:dyDescent="0.25">
      <c r="A159" s="137"/>
      <c r="B159" s="54"/>
      <c r="C159" s="138"/>
      <c r="D159" s="138"/>
      <c r="E159" s="138"/>
      <c r="F159" s="138"/>
      <c r="G159" s="138"/>
      <c r="H159" s="138"/>
      <c r="I159" s="138"/>
      <c r="J159" s="54"/>
      <c r="K159" s="54"/>
      <c r="L159" s="139"/>
      <c r="M159" s="138"/>
      <c r="N159" s="138"/>
      <c r="O159" s="138"/>
      <c r="P159" s="138"/>
      <c r="Q159" s="138"/>
      <c r="R159" s="138"/>
    </row>
    <row r="160" spans="1:33" x14ac:dyDescent="0.25">
      <c r="T160" s="465"/>
      <c r="U160" s="465"/>
      <c r="V160" s="465"/>
      <c r="W160" s="465"/>
      <c r="X160" s="465"/>
      <c r="Y160" s="465"/>
      <c r="Z160" s="465"/>
      <c r="AA160" s="465"/>
      <c r="AB160" s="465"/>
      <c r="AC160" s="465"/>
      <c r="AD160" s="465"/>
      <c r="AE160" s="465"/>
      <c r="AF160" s="465"/>
      <c r="AG160" s="465"/>
    </row>
    <row r="161" spans="1:35" x14ac:dyDescent="0.25">
      <c r="T161" s="463" t="s">
        <v>87</v>
      </c>
      <c r="U161" s="463"/>
      <c r="V161" s="463"/>
      <c r="W161" s="463"/>
      <c r="X161" s="463"/>
      <c r="Y161" s="463"/>
      <c r="Z161" s="463"/>
      <c r="AA161" s="463"/>
      <c r="AB161" s="463"/>
      <c r="AC161" s="463"/>
      <c r="AD161" s="463"/>
      <c r="AE161" s="463"/>
      <c r="AF161" s="463"/>
      <c r="AG161" s="463"/>
    </row>
    <row r="162" spans="1:35" x14ac:dyDescent="0.25"/>
    <row r="163" spans="1:35" x14ac:dyDescent="0.25">
      <c r="A163" s="174"/>
    </row>
    <row r="164" spans="1:35" x14ac:dyDescent="0.25">
      <c r="A164" s="174"/>
    </row>
    <row r="165" spans="1:35" x14ac:dyDescent="0.25">
      <c r="A165" s="174"/>
    </row>
    <row r="166" spans="1:35" x14ac:dyDescent="0.25">
      <c r="A166" s="174"/>
    </row>
    <row r="167" spans="1:35" x14ac:dyDescent="0.25">
      <c r="A167" s="174"/>
    </row>
    <row r="168" spans="1:35" x14ac:dyDescent="0.25">
      <c r="A168" s="174"/>
    </row>
    <row r="169" spans="1:35" x14ac:dyDescent="0.25">
      <c r="A169" s="174"/>
    </row>
    <row r="170" spans="1:35" x14ac:dyDescent="0.25">
      <c r="A170" s="174"/>
    </row>
    <row r="171" spans="1:35" x14ac:dyDescent="0.25"/>
    <row r="172" spans="1:35" x14ac:dyDescent="0.25"/>
    <row r="173" spans="1:35" x14ac:dyDescent="0.25"/>
    <row r="174" spans="1:35" x14ac:dyDescent="0.25"/>
    <row r="175" spans="1:35" hidden="1" x14ac:dyDescent="0.25"/>
    <row r="176" spans="1:35" hidden="1" x14ac:dyDescent="0.25">
      <c r="AI176" s="3"/>
    </row>
    <row r="177" spans="35:35" hidden="1" x14ac:dyDescent="0.25">
      <c r="AI177" s="2" t="s">
        <v>16</v>
      </c>
    </row>
    <row r="178" spans="35:35" hidden="1" x14ac:dyDescent="0.25">
      <c r="AI178" s="2" t="s">
        <v>17</v>
      </c>
    </row>
    <row r="179" spans="35:35" hidden="1" x14ac:dyDescent="0.2">
      <c r="AI179" s="99" t="s">
        <v>18</v>
      </c>
    </row>
    <row r="180" spans="35:35" hidden="1" x14ac:dyDescent="0.2">
      <c r="AI180" s="99" t="s">
        <v>19</v>
      </c>
    </row>
    <row r="181" spans="35:35" hidden="1" x14ac:dyDescent="0.25">
      <c r="AI181" s="2" t="s">
        <v>20</v>
      </c>
    </row>
    <row r="182" spans="35:35" hidden="1" x14ac:dyDescent="0.25">
      <c r="AI182" s="2" t="s">
        <v>21</v>
      </c>
    </row>
    <row r="183" spans="35:35" hidden="1" x14ac:dyDescent="0.25">
      <c r="AI183" s="2" t="s">
        <v>22</v>
      </c>
    </row>
    <row r="184" spans="35:35" hidden="1" x14ac:dyDescent="0.25">
      <c r="AI184" s="2" t="s">
        <v>23</v>
      </c>
    </row>
    <row r="185" spans="35:35" hidden="1" x14ac:dyDescent="0.25">
      <c r="AI185" s="2"/>
    </row>
    <row r="186" spans="35:35" hidden="1" x14ac:dyDescent="0.25">
      <c r="AI186" s="2"/>
    </row>
    <row r="187" spans="35:35" hidden="1" x14ac:dyDescent="0.25">
      <c r="AI187" s="2" t="s">
        <v>184</v>
      </c>
    </row>
    <row r="188" spans="35:35" hidden="1" x14ac:dyDescent="0.25">
      <c r="AI188" s="2" t="s">
        <v>185</v>
      </c>
    </row>
    <row r="189" spans="35:35" hidden="1" x14ac:dyDescent="0.25">
      <c r="AI189" s="2"/>
    </row>
    <row r="190" spans="35:35" hidden="1" x14ac:dyDescent="0.25">
      <c r="AI190" s="1"/>
    </row>
    <row r="191" spans="35:35" hidden="1" x14ac:dyDescent="0.25">
      <c r="AI191" s="1" t="s">
        <v>24</v>
      </c>
    </row>
    <row r="192" spans="35:35" hidden="1" x14ac:dyDescent="0.25">
      <c r="AI192" s="1" t="s">
        <v>25</v>
      </c>
    </row>
    <row r="193" spans="35:35" hidden="1" x14ac:dyDescent="0.25">
      <c r="AI193" s="1" t="s">
        <v>26</v>
      </c>
    </row>
    <row r="194" spans="35:35" hidden="1" x14ac:dyDescent="0.25">
      <c r="AI194" s="1" t="s">
        <v>27</v>
      </c>
    </row>
    <row r="195" spans="35:35" hidden="1" x14ac:dyDescent="0.25">
      <c r="AI195" s="1" t="s">
        <v>28</v>
      </c>
    </row>
    <row r="196" spans="35:35" hidden="1" x14ac:dyDescent="0.25">
      <c r="AI196" s="1" t="s">
        <v>29</v>
      </c>
    </row>
    <row r="197" spans="35:35" hidden="1" x14ac:dyDescent="0.25">
      <c r="AI197" s="1" t="s">
        <v>30</v>
      </c>
    </row>
    <row r="198" spans="35:35" hidden="1" x14ac:dyDescent="0.25">
      <c r="AI198" s="1" t="s">
        <v>31</v>
      </c>
    </row>
    <row r="199" spans="35:35" hidden="1" x14ac:dyDescent="0.25">
      <c r="AI199" s="1" t="s">
        <v>32</v>
      </c>
    </row>
    <row r="200" spans="35:35" hidden="1" x14ac:dyDescent="0.25">
      <c r="AI200" s="1" t="s">
        <v>33</v>
      </c>
    </row>
    <row r="201" spans="35:35" hidden="1" x14ac:dyDescent="0.25">
      <c r="AI201" s="1" t="s">
        <v>34</v>
      </c>
    </row>
    <row r="202" spans="35:35" hidden="1" x14ac:dyDescent="0.25">
      <c r="AI202" s="1" t="s">
        <v>35</v>
      </c>
    </row>
    <row r="203" spans="35:35" hidden="1" x14ac:dyDescent="0.25">
      <c r="AI203" s="1" t="s">
        <v>36</v>
      </c>
    </row>
    <row r="204" spans="35:35" hidden="1" x14ac:dyDescent="0.25">
      <c r="AI204" s="1" t="s">
        <v>37</v>
      </c>
    </row>
    <row r="205" spans="35:35" hidden="1" x14ac:dyDescent="0.25">
      <c r="AI205" s="1" t="s">
        <v>38</v>
      </c>
    </row>
    <row r="206" spans="35:35" hidden="1" x14ac:dyDescent="0.25">
      <c r="AI206" s="1" t="s">
        <v>39</v>
      </c>
    </row>
    <row r="207" spans="35:35" hidden="1" x14ac:dyDescent="0.25">
      <c r="AI207" s="1"/>
    </row>
    <row r="208" spans="35:35" hidden="1" x14ac:dyDescent="0.25">
      <c r="AI208" s="1"/>
    </row>
    <row r="209" spans="35:35" hidden="1" x14ac:dyDescent="0.25">
      <c r="AI209" s="1"/>
    </row>
    <row r="210" spans="35:35" hidden="1" x14ac:dyDescent="0.25">
      <c r="AI210" s="1"/>
    </row>
    <row r="211" spans="35:35" hidden="1" x14ac:dyDescent="0.25">
      <c r="AI211" s="1"/>
    </row>
    <row r="212" spans="35:35" hidden="1" x14ac:dyDescent="0.25">
      <c r="AI212" s="128"/>
    </row>
    <row r="213" spans="35:35" hidden="1" x14ac:dyDescent="0.25">
      <c r="AI213" s="129" t="s">
        <v>197</v>
      </c>
    </row>
    <row r="214" spans="35:35" hidden="1" x14ac:dyDescent="0.25">
      <c r="AI214" s="130" t="s">
        <v>198</v>
      </c>
    </row>
    <row r="215" spans="35:35" hidden="1" x14ac:dyDescent="0.25">
      <c r="AI215" s="1"/>
    </row>
    <row r="216" spans="35:35" hidden="1" x14ac:dyDescent="0.25">
      <c r="AI216" s="1"/>
    </row>
    <row r="217" spans="35:35" hidden="1" x14ac:dyDescent="0.25">
      <c r="AI217" s="1"/>
    </row>
    <row r="218" spans="35:35" hidden="1" x14ac:dyDescent="0.25">
      <c r="AI218" s="1"/>
    </row>
    <row r="219" spans="35:35" hidden="1" x14ac:dyDescent="0.25">
      <c r="AI219" s="1" t="s">
        <v>40</v>
      </c>
    </row>
    <row r="220" spans="35:35" hidden="1" x14ac:dyDescent="0.25">
      <c r="AI220" s="1" t="s">
        <v>41</v>
      </c>
    </row>
    <row r="221" spans="35:35" hidden="1" x14ac:dyDescent="0.25">
      <c r="AI221" s="1" t="s">
        <v>42</v>
      </c>
    </row>
    <row r="222" spans="35:35" hidden="1" x14ac:dyDescent="0.25">
      <c r="AI222" s="1" t="s">
        <v>43</v>
      </c>
    </row>
    <row r="223" spans="35:35" hidden="1" x14ac:dyDescent="0.25">
      <c r="AI223" s="1" t="s">
        <v>44</v>
      </c>
    </row>
    <row r="224" spans="35:35" hidden="1" x14ac:dyDescent="0.25">
      <c r="AI224" s="1" t="s">
        <v>45</v>
      </c>
    </row>
    <row r="225" spans="35:42" hidden="1" x14ac:dyDescent="0.25">
      <c r="AI225" s="1" t="s">
        <v>46</v>
      </c>
    </row>
    <row r="226" spans="35:42" hidden="1" x14ac:dyDescent="0.25">
      <c r="AI226" s="1"/>
    </row>
    <row r="227" spans="35:42" hidden="1" x14ac:dyDescent="0.25">
      <c r="AI227" s="140"/>
      <c r="AJ227" s="141"/>
      <c r="AK227" s="141"/>
      <c r="AL227" s="141"/>
      <c r="AM227" s="141"/>
      <c r="AN227" s="141"/>
      <c r="AO227" s="141">
        <v>0</v>
      </c>
      <c r="AP227" s="142">
        <v>0</v>
      </c>
    </row>
    <row r="228" spans="35:42" hidden="1" x14ac:dyDescent="0.25">
      <c r="AI228" s="143" t="s">
        <v>76</v>
      </c>
      <c r="AJ228" s="1"/>
      <c r="AK228" s="1"/>
      <c r="AL228" s="1"/>
      <c r="AM228" s="1"/>
      <c r="AN228" s="1"/>
      <c r="AO228" s="1">
        <v>1.2</v>
      </c>
      <c r="AP228" s="144">
        <v>1.2</v>
      </c>
    </row>
    <row r="229" spans="35:42" hidden="1" x14ac:dyDescent="0.25">
      <c r="AI229" s="143" t="s">
        <v>66</v>
      </c>
      <c r="AJ229" s="1"/>
      <c r="AK229" s="1"/>
      <c r="AL229" s="1"/>
      <c r="AM229" s="1"/>
      <c r="AN229" s="1"/>
      <c r="AO229" s="1">
        <v>1.1000000000000001</v>
      </c>
      <c r="AP229" s="144">
        <v>1.1000000000000001</v>
      </c>
    </row>
    <row r="230" spans="35:42" hidden="1" x14ac:dyDescent="0.25">
      <c r="AI230" s="143" t="s">
        <v>67</v>
      </c>
      <c r="AJ230" s="1"/>
      <c r="AK230" s="1"/>
      <c r="AL230" s="1"/>
      <c r="AM230" s="1"/>
      <c r="AN230" s="1"/>
      <c r="AO230" s="1">
        <v>1.1000000000000001</v>
      </c>
      <c r="AP230" s="144">
        <v>1.1000000000000001</v>
      </c>
    </row>
    <row r="231" spans="35:42" hidden="1" x14ac:dyDescent="0.25">
      <c r="AI231" s="143" t="s">
        <v>68</v>
      </c>
      <c r="AJ231" s="1"/>
      <c r="AK231" s="1"/>
      <c r="AL231" s="1"/>
      <c r="AM231" s="1"/>
      <c r="AN231" s="1"/>
      <c r="AO231" s="1">
        <v>1.1000000000000001</v>
      </c>
      <c r="AP231" s="144">
        <v>1.1000000000000001</v>
      </c>
    </row>
    <row r="232" spans="35:42" hidden="1" x14ac:dyDescent="0.25">
      <c r="AI232" s="143" t="s">
        <v>71</v>
      </c>
      <c r="AJ232" s="1"/>
      <c r="AK232" s="1"/>
      <c r="AL232" s="1"/>
      <c r="AM232" s="1"/>
      <c r="AN232" s="1"/>
      <c r="AO232" s="1">
        <v>3.2</v>
      </c>
      <c r="AP232" s="144">
        <v>3</v>
      </c>
    </row>
    <row r="233" spans="35:42" hidden="1" x14ac:dyDescent="0.25">
      <c r="AI233" s="143" t="s">
        <v>72</v>
      </c>
      <c r="AJ233" s="1"/>
      <c r="AK233" s="1"/>
      <c r="AL233" s="1"/>
      <c r="AM233" s="1"/>
      <c r="AN233" s="1"/>
      <c r="AO233" s="1">
        <v>1.2</v>
      </c>
      <c r="AP233" s="144">
        <v>0.2</v>
      </c>
    </row>
    <row r="234" spans="35:42" hidden="1" x14ac:dyDescent="0.25">
      <c r="AI234" s="143" t="s">
        <v>73</v>
      </c>
      <c r="AJ234" s="1"/>
      <c r="AK234" s="1"/>
      <c r="AL234" s="1"/>
      <c r="AM234" s="1"/>
      <c r="AN234" s="1"/>
      <c r="AO234" s="1">
        <v>1.1000000000000001</v>
      </c>
      <c r="AP234" s="144">
        <v>0.1</v>
      </c>
    </row>
    <row r="235" spans="35:42" hidden="1" x14ac:dyDescent="0.25">
      <c r="AI235" s="143" t="s">
        <v>74</v>
      </c>
      <c r="AJ235" s="1"/>
      <c r="AK235" s="1"/>
      <c r="AL235" s="1"/>
      <c r="AM235" s="1"/>
      <c r="AN235" s="1"/>
      <c r="AO235" s="1">
        <v>1</v>
      </c>
      <c r="AP235" s="144">
        <v>0</v>
      </c>
    </row>
    <row r="236" spans="35:42" hidden="1" x14ac:dyDescent="0.25">
      <c r="AI236" s="143" t="s">
        <v>69</v>
      </c>
      <c r="AJ236" s="1"/>
      <c r="AK236" s="1"/>
      <c r="AL236" s="1"/>
      <c r="AM236" s="1"/>
      <c r="AN236" s="1"/>
      <c r="AO236" s="1">
        <v>1.2</v>
      </c>
      <c r="AP236" s="144">
        <v>1.2</v>
      </c>
    </row>
    <row r="237" spans="35:42" hidden="1" x14ac:dyDescent="0.25">
      <c r="AI237" s="143" t="s">
        <v>70</v>
      </c>
      <c r="AJ237" s="1"/>
      <c r="AK237" s="1"/>
      <c r="AL237" s="1"/>
      <c r="AM237" s="1"/>
      <c r="AN237" s="1"/>
      <c r="AO237" s="1">
        <v>1.2</v>
      </c>
      <c r="AP237" s="144">
        <v>1.2</v>
      </c>
    </row>
    <row r="238" spans="35:42" hidden="1" x14ac:dyDescent="0.25">
      <c r="AI238" s="143" t="s">
        <v>75</v>
      </c>
      <c r="AJ238" s="1"/>
      <c r="AK238" s="1"/>
      <c r="AL238" s="1"/>
      <c r="AM238" s="1"/>
      <c r="AN238" s="1"/>
      <c r="AO238" s="1">
        <v>-3.2</v>
      </c>
      <c r="AP238" s="144">
        <v>-3</v>
      </c>
    </row>
    <row r="239" spans="35:42" hidden="1" x14ac:dyDescent="0.25">
      <c r="AI239" s="143" t="s">
        <v>77</v>
      </c>
      <c r="AJ239" s="1"/>
      <c r="AK239" s="1"/>
      <c r="AL239" s="1"/>
      <c r="AM239" s="1"/>
      <c r="AN239" s="1"/>
      <c r="AO239" s="1">
        <v>-1.1000000000000001</v>
      </c>
      <c r="AP239" s="144">
        <v>-1</v>
      </c>
    </row>
    <row r="240" spans="35:42" hidden="1" x14ac:dyDescent="0.25">
      <c r="AI240" s="143" t="s">
        <v>208</v>
      </c>
      <c r="AJ240" s="1"/>
      <c r="AK240" s="1"/>
      <c r="AL240" s="1"/>
      <c r="AM240" s="1"/>
      <c r="AN240" s="1"/>
      <c r="AO240" s="1">
        <v>1.1000000000000001</v>
      </c>
      <c r="AP240" s="144">
        <v>0.1</v>
      </c>
    </row>
    <row r="241" spans="35:42" hidden="1" x14ac:dyDescent="0.25">
      <c r="AI241" s="143" t="s">
        <v>209</v>
      </c>
      <c r="AJ241" s="1"/>
      <c r="AK241" s="1"/>
      <c r="AL241" s="1"/>
      <c r="AM241" s="1"/>
      <c r="AN241" s="1"/>
      <c r="AO241" s="1">
        <v>1.1000000000000001</v>
      </c>
      <c r="AP241" s="144">
        <v>0.3</v>
      </c>
    </row>
    <row r="242" spans="35:42" hidden="1" x14ac:dyDescent="0.25">
      <c r="AI242" s="145" t="s">
        <v>210</v>
      </c>
      <c r="AJ242" s="146"/>
      <c r="AK242" s="146"/>
      <c r="AL242" s="146"/>
      <c r="AM242" s="146"/>
      <c r="AN242" s="146"/>
      <c r="AO242" s="146">
        <v>1.1000000000000001</v>
      </c>
      <c r="AP242" s="147">
        <v>1</v>
      </c>
    </row>
    <row r="243" spans="35:42" hidden="1" x14ac:dyDescent="0.25">
      <c r="AI243" s="1"/>
    </row>
    <row r="244" spans="35:42" hidden="1" x14ac:dyDescent="0.25">
      <c r="AI244" s="128"/>
    </row>
    <row r="245" spans="35:42" hidden="1" x14ac:dyDescent="0.25">
      <c r="AI245" s="5" t="s">
        <v>103</v>
      </c>
    </row>
    <row r="246" spans="35:42" hidden="1" x14ac:dyDescent="0.25">
      <c r="AI246" s="5" t="s">
        <v>104</v>
      </c>
    </row>
    <row r="247" spans="35:42" hidden="1" x14ac:dyDescent="0.25">
      <c r="AI247" s="5" t="s">
        <v>105</v>
      </c>
    </row>
    <row r="248" spans="35:42" hidden="1" x14ac:dyDescent="0.25">
      <c r="AI248" s="5" t="s">
        <v>106</v>
      </c>
    </row>
    <row r="249" spans="35:42" hidden="1" x14ac:dyDescent="0.25">
      <c r="AI249" s="5" t="s">
        <v>107</v>
      </c>
    </row>
    <row r="250" spans="35:42" hidden="1" x14ac:dyDescent="0.25">
      <c r="AI250" s="5" t="s">
        <v>108</v>
      </c>
    </row>
    <row r="251" spans="35:42" hidden="1" x14ac:dyDescent="0.25">
      <c r="AI251" s="6" t="s">
        <v>109</v>
      </c>
    </row>
    <row r="252" spans="35:42" hidden="1" x14ac:dyDescent="0.25">
      <c r="AI252" s="1"/>
    </row>
    <row r="253" spans="35:42" hidden="1" x14ac:dyDescent="0.25">
      <c r="AI253" s="4"/>
    </row>
    <row r="254" spans="35:42" hidden="1" x14ac:dyDescent="0.25">
      <c r="AI254" s="101" t="s">
        <v>144</v>
      </c>
    </row>
    <row r="255" spans="35:42" hidden="1" x14ac:dyDescent="0.25">
      <c r="AI255" s="101" t="s">
        <v>145</v>
      </c>
    </row>
    <row r="256" spans="35:42" hidden="1" x14ac:dyDescent="0.25">
      <c r="AI256" s="101" t="s">
        <v>174</v>
      </c>
    </row>
    <row r="257" spans="35:35" hidden="1" x14ac:dyDescent="0.25">
      <c r="AI257" s="101" t="s">
        <v>146</v>
      </c>
    </row>
    <row r="258" spans="35:35" hidden="1" x14ac:dyDescent="0.25">
      <c r="AI258" s="101" t="s">
        <v>147</v>
      </c>
    </row>
    <row r="259" spans="35:35" hidden="1" x14ac:dyDescent="0.25">
      <c r="AI259" s="101" t="s">
        <v>148</v>
      </c>
    </row>
    <row r="260" spans="35:35" hidden="1" x14ac:dyDescent="0.25">
      <c r="AI260" s="101" t="s">
        <v>149</v>
      </c>
    </row>
    <row r="261" spans="35:35" hidden="1" x14ac:dyDescent="0.25">
      <c r="AI261" s="101" t="s">
        <v>150</v>
      </c>
    </row>
    <row r="262" spans="35:35" hidden="1" x14ac:dyDescent="0.25">
      <c r="AI262" s="101" t="s">
        <v>199</v>
      </c>
    </row>
    <row r="263" spans="35:35" hidden="1" x14ac:dyDescent="0.25">
      <c r="AI263" s="101" t="s">
        <v>167</v>
      </c>
    </row>
    <row r="264" spans="35:35" hidden="1" x14ac:dyDescent="0.25">
      <c r="AI264" s="101" t="s">
        <v>168</v>
      </c>
    </row>
    <row r="265" spans="35:35" hidden="1" x14ac:dyDescent="0.25">
      <c r="AI265" s="101" t="s">
        <v>151</v>
      </c>
    </row>
    <row r="266" spans="35:35" hidden="1" x14ac:dyDescent="0.25">
      <c r="AI266" s="101" t="s">
        <v>152</v>
      </c>
    </row>
    <row r="267" spans="35:35" hidden="1" x14ac:dyDescent="0.25">
      <c r="AI267" s="101" t="s">
        <v>162</v>
      </c>
    </row>
    <row r="268" spans="35:35" hidden="1" x14ac:dyDescent="0.25">
      <c r="AI268" s="101" t="s">
        <v>163</v>
      </c>
    </row>
    <row r="269" spans="35:35" hidden="1" x14ac:dyDescent="0.25">
      <c r="AI269" s="101" t="s">
        <v>164</v>
      </c>
    </row>
    <row r="270" spans="35:35" hidden="1" x14ac:dyDescent="0.25">
      <c r="AI270" s="101" t="s">
        <v>165</v>
      </c>
    </row>
    <row r="271" spans="35:35" hidden="1" x14ac:dyDescent="0.25">
      <c r="AI271" s="102" t="s">
        <v>166</v>
      </c>
    </row>
    <row r="272" spans="35:35" hidden="1" x14ac:dyDescent="0.2">
      <c r="AI272" s="100"/>
    </row>
    <row r="273" spans="1:51" hidden="1" x14ac:dyDescent="0.25">
      <c r="AI273" s="169"/>
      <c r="AJ273" s="148"/>
    </row>
    <row r="274" spans="1:51" hidden="1" x14ac:dyDescent="0.25">
      <c r="AI274" s="150" t="s">
        <v>217</v>
      </c>
      <c r="AJ274" s="148"/>
    </row>
    <row r="275" spans="1:51" hidden="1" x14ac:dyDescent="0.25">
      <c r="AI275" s="150" t="s">
        <v>213</v>
      </c>
      <c r="AJ275" s="148"/>
    </row>
    <row r="276" spans="1:51" hidden="1" x14ac:dyDescent="0.25">
      <c r="AI276" s="151" t="s">
        <v>218</v>
      </c>
      <c r="AJ276" s="148"/>
    </row>
    <row r="277" spans="1:51" hidden="1" x14ac:dyDescent="0.25">
      <c r="A277" s="149"/>
      <c r="AI277" s="161" t="s">
        <v>220</v>
      </c>
      <c r="AJ277" s="148"/>
    </row>
    <row r="278" spans="1:51" hidden="1" x14ac:dyDescent="0.25">
      <c r="AI278" s="161"/>
      <c r="AJ278" s="148"/>
    </row>
    <row r="279" spans="1:51" hidden="1" x14ac:dyDescent="0.25">
      <c r="AI279" s="168"/>
      <c r="AJ279" s="162"/>
    </row>
    <row r="280" spans="1:51" hidden="1" x14ac:dyDescent="0.25">
      <c r="AI280" s="165" t="s">
        <v>219</v>
      </c>
      <c r="AJ280" s="163"/>
    </row>
    <row r="281" spans="1:51" hidden="1" x14ac:dyDescent="0.25">
      <c r="AI281" s="166" t="s">
        <v>214</v>
      </c>
      <c r="AJ281" s="164"/>
    </row>
    <row r="282" spans="1:51" hidden="1" x14ac:dyDescent="0.25">
      <c r="AI282" s="108" t="s">
        <v>220</v>
      </c>
    </row>
    <row r="283" spans="1:51" hidden="1" x14ac:dyDescent="0.25"/>
    <row r="284" spans="1:51" hidden="1" x14ac:dyDescent="0.25"/>
    <row r="285" spans="1:51" hidden="1" x14ac:dyDescent="0.25"/>
    <row r="286" spans="1:51" hidden="1" x14ac:dyDescent="0.25">
      <c r="AI286" s="132" t="s">
        <v>234</v>
      </c>
    </row>
    <row r="287" spans="1:51" hidden="1" x14ac:dyDescent="0.25">
      <c r="AI287" s="132" t="s">
        <v>235</v>
      </c>
    </row>
    <row r="288" spans="1:51" hidden="1" x14ac:dyDescent="0.25">
      <c r="AI288" s="132" t="s">
        <v>236</v>
      </c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</row>
    <row r="289" spans="2:35" hidden="1" x14ac:dyDescent="0.25"/>
    <row r="290" spans="2:35" hidden="1" x14ac:dyDescent="0.25"/>
    <row r="291" spans="2:35" hidden="1" x14ac:dyDescent="0.25">
      <c r="AI291" s="125" t="s">
        <v>223</v>
      </c>
    </row>
    <row r="292" spans="2:35" hidden="1" x14ac:dyDescent="0.25">
      <c r="AI292" s="122" t="s">
        <v>224</v>
      </c>
    </row>
    <row r="293" spans="2:35" hidden="1" x14ac:dyDescent="0.25">
      <c r="AI293" s="122" t="s">
        <v>225</v>
      </c>
    </row>
    <row r="294" spans="2:35" hidden="1" x14ac:dyDescent="0.25">
      <c r="AI294" s="125" t="s">
        <v>226</v>
      </c>
    </row>
    <row r="295" spans="2:35" hidden="1" x14ac:dyDescent="0.2">
      <c r="B295" s="180"/>
      <c r="C295" s="120"/>
      <c r="D295" s="120"/>
      <c r="E295" s="120"/>
      <c r="F295" s="120"/>
      <c r="G295" s="120"/>
      <c r="H295" s="120"/>
      <c r="I295" s="460"/>
      <c r="J295" s="452"/>
      <c r="K295" s="452"/>
      <c r="L295" s="452"/>
      <c r="M295" s="452"/>
      <c r="N295" s="181"/>
      <c r="O295" s="180"/>
      <c r="P295" s="180"/>
      <c r="Q295" s="180"/>
      <c r="R295" s="180"/>
      <c r="S295" s="180"/>
      <c r="T295" s="180"/>
      <c r="U295" s="180"/>
      <c r="V295" s="180"/>
      <c r="W295" s="180"/>
      <c r="X295" s="181"/>
      <c r="Y295" s="180"/>
      <c r="Z295" s="180"/>
      <c r="AA295" s="180"/>
      <c r="AB295" s="180"/>
      <c r="AC295" s="180"/>
      <c r="AD295" s="180"/>
      <c r="AE295" s="180"/>
      <c r="AF295" s="180"/>
      <c r="AG295" s="180"/>
      <c r="AI295" s="122" t="s">
        <v>227</v>
      </c>
    </row>
    <row r="296" spans="2:35" hidden="1" x14ac:dyDescent="0.2">
      <c r="B296" s="180"/>
      <c r="C296" s="120"/>
      <c r="D296" s="120"/>
      <c r="E296" s="120"/>
      <c r="F296" s="120"/>
      <c r="G296" s="120"/>
      <c r="H296" s="120"/>
      <c r="I296" s="460"/>
      <c r="J296" s="452"/>
      <c r="K296" s="452"/>
      <c r="L296" s="452"/>
      <c r="M296" s="452"/>
      <c r="N296" s="181"/>
      <c r="O296" s="180"/>
      <c r="P296" s="180"/>
      <c r="Q296" s="180"/>
      <c r="R296" s="180"/>
      <c r="S296" s="180"/>
      <c r="T296" s="180"/>
      <c r="U296" s="180"/>
      <c r="V296" s="180"/>
      <c r="W296" s="180"/>
      <c r="X296" s="181"/>
      <c r="Y296" s="180"/>
      <c r="Z296" s="180"/>
      <c r="AA296" s="180"/>
      <c r="AB296" s="180"/>
      <c r="AC296" s="180"/>
      <c r="AD296" s="180"/>
      <c r="AE296" s="180"/>
      <c r="AF296" s="180"/>
      <c r="AG296" s="180"/>
      <c r="AI296" s="122" t="s">
        <v>228</v>
      </c>
    </row>
    <row r="297" spans="2:35" hidden="1" x14ac:dyDescent="0.2">
      <c r="B297" s="180"/>
      <c r="C297" s="120"/>
      <c r="D297" s="120"/>
      <c r="E297" s="120"/>
      <c r="F297" s="120"/>
      <c r="G297" s="120"/>
      <c r="H297" s="120"/>
      <c r="I297" s="460"/>
      <c r="J297" s="452"/>
      <c r="K297" s="452"/>
      <c r="L297" s="452"/>
      <c r="M297" s="452"/>
      <c r="N297" s="181"/>
      <c r="O297" s="180"/>
      <c r="P297" s="180"/>
      <c r="Q297" s="180"/>
      <c r="R297" s="180"/>
      <c r="S297" s="452"/>
      <c r="T297" s="452"/>
      <c r="U297" s="452"/>
      <c r="V297" s="452"/>
      <c r="W297" s="452"/>
      <c r="X297" s="452"/>
      <c r="Y297" s="452"/>
      <c r="Z297" s="452"/>
      <c r="AA297" s="452"/>
      <c r="AB297" s="452"/>
      <c r="AC297" s="452"/>
      <c r="AD297" s="452"/>
      <c r="AE297" s="452"/>
      <c r="AF297" s="452"/>
      <c r="AG297" s="452"/>
      <c r="AI297" s="122" t="s">
        <v>229</v>
      </c>
    </row>
    <row r="298" spans="2:35" hidden="1" x14ac:dyDescent="0.2">
      <c r="B298" s="180"/>
      <c r="C298" s="120"/>
      <c r="D298" s="120"/>
      <c r="E298" s="120"/>
      <c r="F298" s="120"/>
      <c r="G298" s="120"/>
      <c r="H298" s="120"/>
      <c r="I298" s="181"/>
      <c r="J298" s="180"/>
      <c r="K298" s="180"/>
      <c r="L298" s="180"/>
      <c r="M298" s="180"/>
      <c r="N298" s="180"/>
      <c r="O298" s="180"/>
      <c r="P298" s="180"/>
      <c r="Q298" s="180"/>
      <c r="R298" s="180"/>
      <c r="S298" s="180"/>
      <c r="T298" s="180"/>
      <c r="U298" s="180"/>
      <c r="V298" s="180"/>
      <c r="W298" s="180"/>
      <c r="X298" s="180"/>
      <c r="Y298" s="180"/>
      <c r="Z298" s="180"/>
      <c r="AA298" s="180"/>
      <c r="AB298" s="180"/>
      <c r="AC298" s="180"/>
      <c r="AD298" s="180"/>
      <c r="AE298" s="180"/>
      <c r="AF298" s="180"/>
      <c r="AG298" s="180"/>
      <c r="AI298" s="122" t="s">
        <v>230</v>
      </c>
    </row>
    <row r="299" spans="2:35" hidden="1" x14ac:dyDescent="0.2">
      <c r="B299" s="180"/>
      <c r="C299" s="120"/>
      <c r="D299" s="120"/>
      <c r="E299" s="120"/>
      <c r="F299" s="120"/>
      <c r="G299" s="120"/>
      <c r="H299" s="120"/>
      <c r="I299" s="181"/>
      <c r="J299" s="180"/>
      <c r="K299" s="180"/>
      <c r="L299" s="180"/>
      <c r="M299" s="180"/>
      <c r="N299" s="180"/>
      <c r="O299" s="180"/>
      <c r="P299" s="180"/>
      <c r="Q299" s="180"/>
      <c r="R299" s="180"/>
      <c r="S299" s="180"/>
      <c r="T299" s="180"/>
      <c r="U299" s="180"/>
      <c r="V299" s="180"/>
      <c r="W299" s="180"/>
      <c r="X299" s="180"/>
      <c r="Y299" s="180"/>
      <c r="Z299" s="180"/>
      <c r="AA299" s="180"/>
      <c r="AB299" s="180"/>
      <c r="AC299" s="180"/>
      <c r="AD299" s="180"/>
      <c r="AE299" s="180"/>
      <c r="AF299" s="180"/>
      <c r="AG299" s="180"/>
      <c r="AI299" s="122" t="s">
        <v>231</v>
      </c>
    </row>
    <row r="300" spans="2:35" hidden="1" x14ac:dyDescent="0.2">
      <c r="B300" s="180"/>
      <c r="C300" s="120"/>
      <c r="D300" s="120"/>
      <c r="E300" s="120"/>
      <c r="F300" s="120"/>
      <c r="G300" s="120"/>
      <c r="H300" s="120"/>
      <c r="I300" s="181"/>
      <c r="J300" s="180"/>
      <c r="K300" s="180"/>
      <c r="L300" s="180"/>
      <c r="M300" s="180"/>
      <c r="N300" s="452"/>
      <c r="O300" s="452"/>
      <c r="P300" s="452"/>
      <c r="Q300" s="452"/>
      <c r="R300" s="452"/>
      <c r="S300" s="452"/>
      <c r="T300" s="452"/>
      <c r="U300" s="452"/>
      <c r="V300" s="452"/>
      <c r="W300" s="452"/>
      <c r="X300" s="452"/>
      <c r="Y300" s="452"/>
      <c r="Z300" s="452"/>
      <c r="AA300" s="452"/>
      <c r="AB300" s="452"/>
      <c r="AC300" s="452"/>
      <c r="AD300" s="452"/>
      <c r="AE300" s="452"/>
      <c r="AF300" s="452"/>
      <c r="AG300" s="452"/>
      <c r="AI300" s="122" t="s">
        <v>232</v>
      </c>
    </row>
    <row r="301" spans="2:35" hidden="1" x14ac:dyDescent="0.25">
      <c r="AI301" s="122" t="s">
        <v>233</v>
      </c>
    </row>
    <row r="302" spans="2:35" hidden="1" x14ac:dyDescent="0.25">
      <c r="AI302" s="127" t="s">
        <v>166</v>
      </c>
    </row>
    <row r="303" spans="2:35" hidden="1" x14ac:dyDescent="0.25"/>
    <row r="304" spans="2:35" hidden="1" x14ac:dyDescent="0.25"/>
    <row r="305" spans="35:38" hidden="1" x14ac:dyDescent="0.2">
      <c r="AI305" s="133" t="s">
        <v>237</v>
      </c>
    </row>
    <row r="306" spans="35:38" hidden="1" x14ac:dyDescent="0.2">
      <c r="AI306" s="133" t="s">
        <v>238</v>
      </c>
    </row>
    <row r="307" spans="35:38" hidden="1" x14ac:dyDescent="0.2">
      <c r="AI307" s="133" t="s">
        <v>239</v>
      </c>
    </row>
    <row r="308" spans="35:38" hidden="1" x14ac:dyDescent="0.2">
      <c r="AI308" s="133" t="s">
        <v>240</v>
      </c>
    </row>
    <row r="309" spans="35:38" hidden="1" x14ac:dyDescent="0.2">
      <c r="AI309" s="133" t="s">
        <v>241</v>
      </c>
    </row>
    <row r="310" spans="35:38" hidden="1" x14ac:dyDescent="0.2">
      <c r="AI310" s="133" t="s">
        <v>242</v>
      </c>
    </row>
    <row r="311" spans="35:38" hidden="1" x14ac:dyDescent="0.25"/>
    <row r="312" spans="35:38" hidden="1" x14ac:dyDescent="0.25"/>
    <row r="313" spans="35:38" hidden="1" x14ac:dyDescent="0.2">
      <c r="AI313" s="133" t="s">
        <v>243</v>
      </c>
    </row>
    <row r="314" spans="35:38" hidden="1" x14ac:dyDescent="0.2">
      <c r="AI314" s="133" t="s">
        <v>244</v>
      </c>
    </row>
    <row r="315" spans="35:38" hidden="1" x14ac:dyDescent="0.25"/>
    <row r="316" spans="35:38" hidden="1" x14ac:dyDescent="0.25"/>
    <row r="317" spans="35:38" hidden="1" x14ac:dyDescent="0.2">
      <c r="AI317" s="182" t="s">
        <v>245</v>
      </c>
      <c r="AJ317" s="183"/>
    </row>
    <row r="318" spans="35:38" hidden="1" x14ac:dyDescent="0.2">
      <c r="AI318" s="182" t="s">
        <v>189</v>
      </c>
      <c r="AJ318" s="184"/>
      <c r="AK318" s="184"/>
      <c r="AL318" s="183"/>
    </row>
    <row r="319" spans="35:38" hidden="1" x14ac:dyDescent="0.2">
      <c r="AI319" s="182" t="s">
        <v>246</v>
      </c>
      <c r="AJ319" s="184"/>
      <c r="AK319" s="184"/>
      <c r="AL319" s="183"/>
    </row>
    <row r="320" spans="35:38" hidden="1" x14ac:dyDescent="0.2">
      <c r="AI320" s="182" t="s">
        <v>247</v>
      </c>
      <c r="AJ320" s="184"/>
      <c r="AK320" s="184"/>
      <c r="AL320" s="183"/>
    </row>
    <row r="321" spans="35:38" hidden="1" x14ac:dyDescent="0.2">
      <c r="AI321" s="182" t="s">
        <v>220</v>
      </c>
      <c r="AJ321" s="184"/>
      <c r="AK321" s="184"/>
      <c r="AL321" s="185"/>
    </row>
  </sheetData>
  <sheetProtection password="D7E5" sheet="1" objects="1" scenarios="1" formatCells="0" selectLockedCells="1"/>
  <mergeCells count="207">
    <mergeCell ref="N300:AG300"/>
    <mergeCell ref="B130:AG130"/>
    <mergeCell ref="X131:AB131"/>
    <mergeCell ref="X132:AB132"/>
    <mergeCell ref="X133:AB133"/>
    <mergeCell ref="X134:AB134"/>
    <mergeCell ref="I295:I297"/>
    <mergeCell ref="J295:M297"/>
    <mergeCell ref="S297:AG297"/>
    <mergeCell ref="B137:E137"/>
    <mergeCell ref="T151:AG152"/>
    <mergeCell ref="B142:AG143"/>
    <mergeCell ref="T150:AG150"/>
    <mergeCell ref="T160:AG160"/>
    <mergeCell ref="B153:AG154"/>
    <mergeCell ref="T161:AG161"/>
    <mergeCell ref="C158:I158"/>
    <mergeCell ref="L158:R158"/>
    <mergeCell ref="B107:W107"/>
    <mergeCell ref="B106:W106"/>
    <mergeCell ref="X111:AB111"/>
    <mergeCell ref="Z5:AG5"/>
    <mergeCell ref="G135:AG135"/>
    <mergeCell ref="I136:AG136"/>
    <mergeCell ref="F137:AG137"/>
    <mergeCell ref="K138:AG138"/>
    <mergeCell ref="K139:AG139"/>
    <mergeCell ref="X100:AB100"/>
    <mergeCell ref="AC100:AG100"/>
    <mergeCell ref="X99:AB99"/>
    <mergeCell ref="AC99:AG99"/>
    <mergeCell ref="G78:AG78"/>
    <mergeCell ref="X94:AB94"/>
    <mergeCell ref="AC94:AG94"/>
    <mergeCell ref="C148:I148"/>
    <mergeCell ref="L66:W66"/>
    <mergeCell ref="X66:AB66"/>
    <mergeCell ref="AC66:AG66"/>
    <mergeCell ref="X67:AB67"/>
    <mergeCell ref="AC67:AG67"/>
    <mergeCell ref="L67:W67"/>
    <mergeCell ref="AC73:AG73"/>
    <mergeCell ref="X74:AB74"/>
    <mergeCell ref="AC74:AG74"/>
    <mergeCell ref="B70:I71"/>
    <mergeCell ref="K70:AG70"/>
    <mergeCell ref="K71:W71"/>
    <mergeCell ref="X71:AB71"/>
    <mergeCell ref="AC71:AG71"/>
    <mergeCell ref="J72:M72"/>
    <mergeCell ref="X72:AB72"/>
    <mergeCell ref="X98:AB98"/>
    <mergeCell ref="AC98:AG98"/>
    <mergeCell ref="B98:W98"/>
    <mergeCell ref="X96:AB96"/>
    <mergeCell ref="AC96:AG96"/>
    <mergeCell ref="B68:H68"/>
    <mergeCell ref="B69:E69"/>
    <mergeCell ref="F69:AG69"/>
    <mergeCell ref="I68:AG68"/>
    <mergeCell ref="B74:W74"/>
    <mergeCell ref="X73:AB73"/>
    <mergeCell ref="AC72:AG72"/>
    <mergeCell ref="B73:W73"/>
    <mergeCell ref="AC93:AG93"/>
    <mergeCell ref="X95:AB95"/>
    <mergeCell ref="AC95:AG95"/>
    <mergeCell ref="X97:AB97"/>
    <mergeCell ref="AC97:AG97"/>
    <mergeCell ref="C37:W37"/>
    <mergeCell ref="X37:AB37"/>
    <mergeCell ref="AC37:AG37"/>
    <mergeCell ref="C38:W38"/>
    <mergeCell ref="X38:AB38"/>
    <mergeCell ref="AC38:AG38"/>
    <mergeCell ref="X62:AB62"/>
    <mergeCell ref="X54:AB54"/>
    <mergeCell ref="X93:AB93"/>
    <mergeCell ref="X39:AB39"/>
    <mergeCell ref="AC39:AG39"/>
    <mergeCell ref="J63:AG63"/>
    <mergeCell ref="B45:AG45"/>
    <mergeCell ref="X51:AB51"/>
    <mergeCell ref="B65:AG65"/>
    <mergeCell ref="B102:AG102"/>
    <mergeCell ref="B104:R104"/>
    <mergeCell ref="S104:W104"/>
    <mergeCell ref="X104:AB104"/>
    <mergeCell ref="AC104:AG104"/>
    <mergeCell ref="X105:AB105"/>
    <mergeCell ref="AC105:AG105"/>
    <mergeCell ref="B105:W105"/>
    <mergeCell ref="X116:AB116"/>
    <mergeCell ref="B111:W111"/>
    <mergeCell ref="AC106:AG106"/>
    <mergeCell ref="X107:AB107"/>
    <mergeCell ref="AC107:AG107"/>
    <mergeCell ref="X108:AB108"/>
    <mergeCell ref="AC108:AG108"/>
    <mergeCell ref="B108:W108"/>
    <mergeCell ref="AC111:AG111"/>
    <mergeCell ref="X115:AB115"/>
    <mergeCell ref="B113:AG113"/>
    <mergeCell ref="X110:AB110"/>
    <mergeCell ref="AC110:AG110"/>
    <mergeCell ref="B110:W110"/>
    <mergeCell ref="B109:W109"/>
    <mergeCell ref="X106:AB106"/>
    <mergeCell ref="O25:AG25"/>
    <mergeCell ref="B44:H44"/>
    <mergeCell ref="B29:AG30"/>
    <mergeCell ref="B82:AG82"/>
    <mergeCell ref="B83:AG83"/>
    <mergeCell ref="X85:AB85"/>
    <mergeCell ref="X84:AB84"/>
    <mergeCell ref="I48:M48"/>
    <mergeCell ref="AC34:AG34"/>
    <mergeCell ref="E27:W27"/>
    <mergeCell ref="AA27:AG27"/>
    <mergeCell ref="AC26:AG26"/>
    <mergeCell ref="E25:K25"/>
    <mergeCell ref="X35:AB35"/>
    <mergeCell ref="AC35:AG35"/>
    <mergeCell ref="B58:H63"/>
    <mergeCell ref="X58:AB58"/>
    <mergeCell ref="M46:W46"/>
    <mergeCell ref="M77:Y77"/>
    <mergeCell ref="B1:AG4"/>
    <mergeCell ref="B13:AG13"/>
    <mergeCell ref="B17:AG17"/>
    <mergeCell ref="B23:AG23"/>
    <mergeCell ref="E19:K19"/>
    <mergeCell ref="AD20:AG20"/>
    <mergeCell ref="AA24:AG24"/>
    <mergeCell ref="B10:AG10"/>
    <mergeCell ref="B6:Y6"/>
    <mergeCell ref="B8:AG9"/>
    <mergeCell ref="H11:W11"/>
    <mergeCell ref="AA11:AG11"/>
    <mergeCell ref="O19:AG19"/>
    <mergeCell ref="G18:W18"/>
    <mergeCell ref="AA18:AG18"/>
    <mergeCell ref="AE14:AG14"/>
    <mergeCell ref="J14:W14"/>
    <mergeCell ref="G24:W24"/>
    <mergeCell ref="E21:W21"/>
    <mergeCell ref="AA21:AG21"/>
    <mergeCell ref="G15:W15"/>
    <mergeCell ref="AC15:AG15"/>
    <mergeCell ref="X124:AB124"/>
    <mergeCell ref="X122:AB122"/>
    <mergeCell ref="X121:AB121"/>
    <mergeCell ref="X123:AB123"/>
    <mergeCell ref="X120:AB120"/>
    <mergeCell ref="X118:AB118"/>
    <mergeCell ref="X119:AB119"/>
    <mergeCell ref="X109:AB109"/>
    <mergeCell ref="AC109:AG109"/>
    <mergeCell ref="X117:AB117"/>
    <mergeCell ref="B39:W39"/>
    <mergeCell ref="C36:W36"/>
    <mergeCell ref="X36:AB36"/>
    <mergeCell ref="AC36:AG36"/>
    <mergeCell ref="L148:R148"/>
    <mergeCell ref="B144:AG146"/>
    <mergeCell ref="B155:AG157"/>
    <mergeCell ref="X114:AG114"/>
    <mergeCell ref="B101:AG101"/>
    <mergeCell ref="B76:AG76"/>
    <mergeCell ref="AD77:AG77"/>
    <mergeCell ref="B91:T91"/>
    <mergeCell ref="X80:AB80"/>
    <mergeCell ref="B89:AG89"/>
    <mergeCell ref="C92:W92"/>
    <mergeCell ref="C97:W97"/>
    <mergeCell ref="C96:W96"/>
    <mergeCell ref="C95:W95"/>
    <mergeCell ref="C94:W94"/>
    <mergeCell ref="C93:W93"/>
    <mergeCell ref="X91:AB91"/>
    <mergeCell ref="AC91:AG91"/>
    <mergeCell ref="X92:AB92"/>
    <mergeCell ref="AC92:AG92"/>
    <mergeCell ref="X55:AB55"/>
    <mergeCell ref="X56:AB56"/>
    <mergeCell ref="B53:AG53"/>
    <mergeCell ref="X48:AB48"/>
    <mergeCell ref="X49:AB49"/>
    <mergeCell ref="X50:AB50"/>
    <mergeCell ref="AD41:AG41"/>
    <mergeCell ref="Z6:AG6"/>
    <mergeCell ref="X46:AB46"/>
    <mergeCell ref="AC46:AG46"/>
    <mergeCell ref="O40:AB40"/>
    <mergeCell ref="B40:N40"/>
    <mergeCell ref="R41:AC41"/>
    <mergeCell ref="AC40:AE40"/>
    <mergeCell ref="B41:K41"/>
    <mergeCell ref="L41:Q41"/>
    <mergeCell ref="AF40:AG40"/>
    <mergeCell ref="B31:AG31"/>
    <mergeCell ref="B33:T33"/>
    <mergeCell ref="X33:AB33"/>
    <mergeCell ref="AC33:AG33"/>
    <mergeCell ref="C34:W34"/>
    <mergeCell ref="X34:AB34"/>
    <mergeCell ref="C35:W35"/>
  </mergeCells>
  <dataValidations count="15">
    <dataValidation type="list" allowBlank="1" showInputMessage="1" showErrorMessage="1" prompt="Typ zdroje vyberte z rozbalovacího seznamu" sqref="C34:W38">
      <formula1>$AI$253:$AI$271</formula1>
    </dataValidation>
    <dataValidation type="list" allowBlank="1" showInputMessage="1" showErrorMessage="1" prompt="Dosaženou hladinu podpory vyberte z rozbalovacího seznamu" sqref="X114:AG114">
      <formula1>$AI$212:$AI$214</formula1>
    </dataValidation>
    <dataValidation type="list" allowBlank="1" showInputMessage="1" showErrorMessage="1" prompt="Energonositel vyberte z rozbalovacího seznamu_x000a_" sqref="C92:W97">
      <formula1>$AI$227:$AI$242</formula1>
    </dataValidation>
    <dataValidation allowBlank="1" showInputMessage="1" showErrorMessage="1" prompt="Vyplňte referenční hodnotu neobnovitelné primární energie" sqref="AC99:AG99"/>
    <dataValidation type="list" allowBlank="1" showInputMessage="1" showErrorMessage="1" sqref="I68:AG68">
      <formula1>$AI$273:$AI$278</formula1>
    </dataValidation>
    <dataValidation type="list" allowBlank="1" showInputMessage="1" showErrorMessage="1" sqref="F69:AG69">
      <formula1>$AI$279:$AI$282</formula1>
    </dataValidation>
    <dataValidation allowBlank="1" showInputMessage="1" showErrorMessage="1" prompt="Vyplňte referenční hodnotu celkové dodané energie" sqref="X99:AB99"/>
    <dataValidation type="list" allowBlank="1" showInputMessage="1" showErrorMessage="1" prompt="Vyplňte klasifikační třídu energetické náročnosti budovy pro celkovou dodanou energii" sqref="X100:AB100">
      <formula1>$AI$244:$AI$251</formula1>
    </dataValidation>
    <dataValidation type="list" allowBlank="1" showInputMessage="1" showErrorMessage="1" prompt="Vyplňte klasifikační třídu energetické náročnosti budovy pro neobnovitelnou primární energii" sqref="AC100:AG100">
      <formula1>$AI$244:$AI$251</formula1>
    </dataValidation>
    <dataValidation type="list" allowBlank="1" showInputMessage="1" showErrorMessage="1" sqref="G135">
      <formula1>$AI$285:$AI$288</formula1>
    </dataValidation>
    <dataValidation type="list" allowBlank="1" showInputMessage="1" showErrorMessage="1" sqref="I136:AG136">
      <formula1>$AI$290:$AI$302</formula1>
    </dataValidation>
    <dataValidation type="list" allowBlank="1" showInputMessage="1" showErrorMessage="1" sqref="F137:AG137">
      <formula1>$AI$304:$AI$310</formula1>
    </dataValidation>
    <dataValidation type="list" allowBlank="1" showInputMessage="1" showErrorMessage="1" sqref="K138:AG138">
      <formula1>$AI$312:$AI$314</formula1>
    </dataValidation>
    <dataValidation type="list" allowBlank="1" showInputMessage="1" showErrorMessage="1" sqref="K139:AG139">
      <formula1>$AI$316:$AI$321</formula1>
    </dataValidation>
    <dataValidation type="list" allowBlank="1" showInputMessage="1" showErrorMessage="1" prompt="Typ systému vyberte z rozbalovacího seznamu_x000a_" sqref="G78">
      <formula1>$AI$186:$AI$188</formula1>
    </dataValidation>
  </dataValidations>
  <pageMargins left="0.68627450980392157" right="0.6740196078431373" top="1.1029411764705883" bottom="1.4166666666666667" header="0.3" footer="0.3"/>
  <pageSetup paperSize="9" orientation="portrait" r:id="rId1"/>
  <headerFooter>
    <oddHeader xml:space="preserve">&amp;L
&amp;G&amp;R&amp;"Arial Black,Tučné"&amp;36&amp;K43B02A &amp;"-,Tučné"&amp;8v3.0 (21.10.2015)&amp;"Arial Black,Tučné"&amp;36B&amp;"-,Tučné"&amp;8 &amp;"-,Obyčejné"&amp;11&amp;K01+000
</oddHeader>
    <oddFooter>&amp;L&amp;"-,Tučné"&amp;8   Použité označení:&amp;"-,Obyčejné"
   &amp;U* - nepovinné pole     ** - povinné pole v okamžiku doložení dokumentů prokazující ukončení realizace
&amp;U &amp;9&amp;G&amp;C
&amp;R&amp;9  &amp;8Vypracováno: &amp;D &amp;T&amp;11
  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1"/>
  <sheetViews>
    <sheetView showGridLines="0" view="pageLayout" zoomScale="85" zoomScaleNormal="100" zoomScalePageLayoutView="85" workbookViewId="0">
      <selection activeCell="AC5" sqref="AC5"/>
    </sheetView>
  </sheetViews>
  <sheetFormatPr defaultColWidth="0" defaultRowHeight="15" customHeight="1" zeroHeight="1" x14ac:dyDescent="0.25"/>
  <cols>
    <col min="1" max="1" width="2.5703125" style="78" customWidth="1"/>
    <col min="2" max="33" width="2.5703125" style="7" customWidth="1"/>
    <col min="34" max="34" width="3" style="7" customWidth="1"/>
    <col min="35" max="16384" width="2.42578125" style="7" hidden="1"/>
  </cols>
  <sheetData>
    <row r="1" spans="1:33" ht="18.75" customHeight="1" x14ac:dyDescent="0.25">
      <c r="B1" s="486" t="s">
        <v>248</v>
      </c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486"/>
      <c r="W1" s="486"/>
      <c r="X1" s="486"/>
      <c r="Y1" s="486"/>
      <c r="Z1" s="486"/>
      <c r="AA1" s="486"/>
      <c r="AB1" s="486"/>
      <c r="AC1" s="486"/>
      <c r="AD1" s="486"/>
      <c r="AE1" s="486"/>
      <c r="AF1" s="486"/>
      <c r="AG1" s="486"/>
    </row>
    <row r="2" spans="1:33" ht="15" customHeight="1" x14ac:dyDescent="0.25"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33" ht="18.75" x14ac:dyDescent="0.4">
      <c r="A3" s="8">
        <v>1</v>
      </c>
      <c r="B3" s="487" t="s">
        <v>249</v>
      </c>
      <c r="C3" s="488"/>
      <c r="D3" s="488"/>
      <c r="E3" s="488"/>
      <c r="F3" s="488"/>
      <c r="G3" s="488"/>
      <c r="H3" s="488"/>
      <c r="I3" s="488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488"/>
      <c r="U3" s="488"/>
      <c r="V3" s="488"/>
      <c r="W3" s="488"/>
      <c r="X3" s="488"/>
      <c r="Y3" s="488"/>
      <c r="Z3" s="240" t="str">
        <f>IF(ISNUMBER('Krycí list - oblast podpory B'!Z6:AG6),'Krycí list - oblast podpory B'!Z6:AG6,"")</f>
        <v/>
      </c>
      <c r="AA3" s="241"/>
      <c r="AB3" s="241"/>
      <c r="AC3" s="241"/>
      <c r="AD3" s="241"/>
      <c r="AE3" s="241"/>
      <c r="AF3" s="241"/>
      <c r="AG3" s="242"/>
    </row>
    <row r="4" spans="1:33" ht="15" customHeight="1" x14ac:dyDescent="0.25"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86"/>
      <c r="Y4" s="186"/>
      <c r="Z4" s="187"/>
      <c r="AA4" s="187"/>
      <c r="AB4" s="187"/>
      <c r="AC4" s="187"/>
      <c r="AD4" s="187"/>
      <c r="AE4" s="187"/>
      <c r="AF4" s="187"/>
      <c r="AG4" s="187"/>
    </row>
    <row r="5" spans="1:33" ht="15" customHeight="1" x14ac:dyDescent="0.25">
      <c r="A5" s="78">
        <v>2</v>
      </c>
      <c r="B5" s="188" t="s">
        <v>250</v>
      </c>
      <c r="C5" s="189"/>
      <c r="D5" s="189"/>
      <c r="E5" s="189"/>
      <c r="F5" s="189"/>
      <c r="G5" s="189"/>
      <c r="H5" s="189"/>
      <c r="S5" s="190"/>
      <c r="T5" s="54"/>
      <c r="U5" s="189"/>
      <c r="V5" s="189"/>
      <c r="W5" s="189"/>
      <c r="X5" s="191" t="s">
        <v>251</v>
      </c>
      <c r="Y5" s="192"/>
      <c r="Z5" s="193"/>
      <c r="AA5" s="193"/>
      <c r="AB5" s="194"/>
      <c r="AC5" s="195"/>
      <c r="AD5" s="76"/>
      <c r="AE5" s="196" t="s">
        <v>252</v>
      </c>
      <c r="AF5" s="195"/>
      <c r="AG5" s="76"/>
    </row>
    <row r="6" spans="1:33" ht="15" customHeight="1" x14ac:dyDescent="0.25">
      <c r="B6" s="188"/>
      <c r="C6" s="189"/>
      <c r="D6" s="189"/>
      <c r="E6" s="189"/>
      <c r="F6" s="189"/>
      <c r="G6" s="189"/>
      <c r="H6" s="189"/>
      <c r="S6" s="190"/>
      <c r="T6" s="54"/>
      <c r="U6" s="189"/>
      <c r="V6" s="189"/>
      <c r="W6" s="189"/>
      <c r="X6" s="190"/>
      <c r="Y6" s="54"/>
      <c r="Z6" s="189"/>
      <c r="AA6" s="189"/>
      <c r="AB6" s="189"/>
      <c r="AC6" s="197"/>
      <c r="AD6" s="197"/>
      <c r="AE6" s="196"/>
      <c r="AF6" s="197"/>
      <c r="AG6" s="197"/>
    </row>
    <row r="7" spans="1:33" ht="15" customHeight="1" x14ac:dyDescent="0.25">
      <c r="A7" s="78">
        <v>3</v>
      </c>
      <c r="B7" s="484" t="s">
        <v>253</v>
      </c>
      <c r="C7" s="485"/>
      <c r="D7" s="485"/>
      <c r="E7" s="485"/>
      <c r="F7" s="485"/>
      <c r="G7" s="485"/>
      <c r="H7" s="485"/>
      <c r="I7" s="485"/>
      <c r="J7" s="485"/>
      <c r="K7" s="485"/>
      <c r="L7" s="485"/>
      <c r="M7" s="485"/>
      <c r="N7" s="485"/>
      <c r="O7" s="485"/>
      <c r="P7" s="485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55"/>
      <c r="AB7" s="355"/>
      <c r="AC7" s="355"/>
      <c r="AD7" s="355"/>
      <c r="AE7" s="355"/>
      <c r="AF7" s="355"/>
      <c r="AG7" s="356"/>
    </row>
    <row r="8" spans="1:33" ht="15" customHeight="1" x14ac:dyDescent="0.25">
      <c r="A8" s="78">
        <f>1+A7</f>
        <v>4</v>
      </c>
      <c r="B8" s="198" t="s">
        <v>254</v>
      </c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77"/>
      <c r="T8" s="200" t="s">
        <v>255</v>
      </c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2"/>
    </row>
    <row r="9" spans="1:33" ht="15" customHeight="1" x14ac:dyDescent="0.25">
      <c r="A9" s="78">
        <f t="shared" ref="A9:A24" si="0">1+A8</f>
        <v>5</v>
      </c>
      <c r="B9" s="198" t="s">
        <v>256</v>
      </c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77"/>
      <c r="T9" s="200" t="s">
        <v>257</v>
      </c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2"/>
    </row>
    <row r="10" spans="1:33" ht="15" customHeight="1" x14ac:dyDescent="0.25">
      <c r="A10" s="78">
        <f t="shared" si="0"/>
        <v>6</v>
      </c>
      <c r="B10" s="198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77"/>
      <c r="T10" s="200" t="s">
        <v>258</v>
      </c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2"/>
    </row>
    <row r="11" spans="1:33" ht="15" customHeight="1" x14ac:dyDescent="0.25">
      <c r="A11" s="78">
        <f t="shared" si="0"/>
        <v>7</v>
      </c>
      <c r="B11" s="44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77"/>
      <c r="T11" s="200" t="s">
        <v>259</v>
      </c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2"/>
    </row>
    <row r="12" spans="1:33" ht="15" customHeight="1" x14ac:dyDescent="0.25">
      <c r="A12" s="78">
        <f t="shared" si="0"/>
        <v>8</v>
      </c>
      <c r="B12" s="481" t="s">
        <v>260</v>
      </c>
      <c r="C12" s="482"/>
      <c r="D12" s="482"/>
      <c r="E12" s="482"/>
      <c r="F12" s="482"/>
      <c r="G12" s="482"/>
      <c r="H12" s="482"/>
      <c r="I12" s="482"/>
      <c r="J12" s="482"/>
      <c r="K12" s="482"/>
      <c r="L12" s="482"/>
      <c r="M12" s="482"/>
      <c r="N12" s="482"/>
      <c r="O12" s="391"/>
      <c r="P12" s="391"/>
      <c r="Q12" s="391"/>
      <c r="R12" s="391"/>
      <c r="S12" s="391"/>
      <c r="T12" s="391"/>
      <c r="U12" s="391"/>
      <c r="V12" s="391"/>
      <c r="W12" s="391"/>
      <c r="X12" s="391"/>
      <c r="Y12" s="391"/>
      <c r="Z12" s="391"/>
      <c r="AA12" s="391"/>
      <c r="AB12" s="391"/>
      <c r="AC12" s="391"/>
      <c r="AD12" s="391"/>
      <c r="AE12" s="391"/>
      <c r="AF12" s="391"/>
      <c r="AG12" s="392"/>
    </row>
    <row r="13" spans="1:33" ht="15" customHeight="1" x14ac:dyDescent="0.25">
      <c r="A13" s="78">
        <f t="shared" si="0"/>
        <v>9</v>
      </c>
      <c r="B13" s="204" t="s">
        <v>261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475" t="s">
        <v>262</v>
      </c>
      <c r="AA13" s="415"/>
      <c r="AB13" s="415"/>
      <c r="AC13" s="415"/>
      <c r="AD13" s="415"/>
      <c r="AE13" s="415"/>
      <c r="AF13" s="415"/>
      <c r="AG13" s="416"/>
    </row>
    <row r="14" spans="1:33" ht="15" customHeight="1" x14ac:dyDescent="0.25">
      <c r="A14" s="78">
        <f t="shared" si="0"/>
        <v>10</v>
      </c>
      <c r="B14" s="473" t="s">
        <v>263</v>
      </c>
      <c r="C14" s="414"/>
      <c r="D14" s="414"/>
      <c r="E14" s="414"/>
      <c r="F14" s="414"/>
      <c r="G14" s="414"/>
      <c r="H14" s="414"/>
      <c r="I14" s="414"/>
      <c r="J14" s="414"/>
      <c r="K14" s="414"/>
      <c r="L14" s="414"/>
      <c r="M14" s="414"/>
      <c r="N14" s="414"/>
      <c r="O14" s="414"/>
      <c r="P14" s="414"/>
      <c r="Q14" s="414"/>
      <c r="R14" s="414"/>
      <c r="S14" s="414"/>
      <c r="T14" s="414"/>
      <c r="U14" s="414"/>
      <c r="V14" s="414"/>
      <c r="W14" s="414"/>
      <c r="X14" s="414"/>
      <c r="Y14" s="414"/>
      <c r="Z14" s="475"/>
      <c r="AA14" s="415"/>
      <c r="AB14" s="415"/>
      <c r="AC14" s="415"/>
      <c r="AD14" s="36" t="s">
        <v>11</v>
      </c>
      <c r="AE14" s="201"/>
      <c r="AF14" s="201"/>
      <c r="AG14" s="202"/>
    </row>
    <row r="15" spans="1:33" ht="15" customHeight="1" x14ac:dyDescent="0.25">
      <c r="A15" s="78">
        <f t="shared" si="0"/>
        <v>11</v>
      </c>
      <c r="B15" s="473" t="s">
        <v>264</v>
      </c>
      <c r="C15" s="414"/>
      <c r="D15" s="414"/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414"/>
      <c r="S15" s="414"/>
      <c r="T15" s="414"/>
      <c r="U15" s="414"/>
      <c r="V15" s="414"/>
      <c r="W15" s="414"/>
      <c r="X15" s="414"/>
      <c r="Y15" s="474"/>
      <c r="Z15" s="475"/>
      <c r="AA15" s="415"/>
      <c r="AB15" s="415"/>
      <c r="AC15" s="415"/>
      <c r="AD15" s="36" t="s">
        <v>13</v>
      </c>
      <c r="AE15" s="201"/>
      <c r="AF15" s="201"/>
      <c r="AG15" s="202"/>
    </row>
    <row r="16" spans="1:33" ht="15" customHeight="1" x14ac:dyDescent="0.25">
      <c r="A16" s="78">
        <f t="shared" si="0"/>
        <v>12</v>
      </c>
      <c r="B16" s="467" t="s">
        <v>265</v>
      </c>
      <c r="C16" s="249" t="s">
        <v>266</v>
      </c>
      <c r="D16" s="244"/>
      <c r="E16" s="244"/>
      <c r="F16" s="244"/>
      <c r="G16" s="244"/>
      <c r="H16" s="244"/>
      <c r="I16" s="244"/>
      <c r="J16" s="244"/>
      <c r="K16" s="244"/>
      <c r="L16" s="244"/>
      <c r="M16" s="285"/>
      <c r="N16" s="285"/>
      <c r="O16" s="285"/>
      <c r="P16" s="285"/>
      <c r="Q16" s="285"/>
      <c r="R16" s="285"/>
      <c r="S16" s="285"/>
      <c r="T16" s="285"/>
      <c r="U16" s="285"/>
      <c r="V16" s="285"/>
      <c r="W16" s="285"/>
      <c r="X16" s="285"/>
      <c r="Y16" s="366"/>
      <c r="Z16" s="470" t="s">
        <v>125</v>
      </c>
      <c r="AA16" s="471"/>
      <c r="AB16" s="471"/>
      <c r="AC16" s="472"/>
      <c r="AD16" s="280"/>
      <c r="AE16" s="245"/>
      <c r="AF16" s="245"/>
      <c r="AG16" s="246"/>
    </row>
    <row r="17" spans="1:33" ht="15" customHeight="1" x14ac:dyDescent="0.25">
      <c r="A17" s="78">
        <f t="shared" si="0"/>
        <v>13</v>
      </c>
      <c r="B17" s="468"/>
      <c r="C17" s="473" t="s">
        <v>267</v>
      </c>
      <c r="D17" s="414"/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  <c r="R17" s="414"/>
      <c r="S17" s="414"/>
      <c r="T17" s="414"/>
      <c r="U17" s="414"/>
      <c r="V17" s="414"/>
      <c r="W17" s="414"/>
      <c r="X17" s="414"/>
      <c r="Y17" s="474"/>
      <c r="Z17" s="475"/>
      <c r="AA17" s="415"/>
      <c r="AB17" s="415"/>
      <c r="AC17" s="415"/>
      <c r="AD17" s="36" t="s">
        <v>268</v>
      </c>
      <c r="AE17" s="201"/>
      <c r="AF17" s="201"/>
      <c r="AG17" s="202"/>
    </row>
    <row r="18" spans="1:33" ht="15" customHeight="1" x14ac:dyDescent="0.25">
      <c r="A18" s="78">
        <f t="shared" si="0"/>
        <v>14</v>
      </c>
      <c r="B18" s="469"/>
      <c r="C18" s="252" t="s">
        <v>269</v>
      </c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476"/>
      <c r="Z18" s="477"/>
      <c r="AA18" s="478"/>
      <c r="AB18" s="478"/>
      <c r="AC18" s="478"/>
      <c r="AD18" s="19" t="s">
        <v>270</v>
      </c>
      <c r="AE18" s="207"/>
      <c r="AF18" s="207"/>
      <c r="AG18" s="208"/>
    </row>
    <row r="19" spans="1:33" ht="15" customHeight="1" x14ac:dyDescent="0.25">
      <c r="A19" s="78">
        <f t="shared" si="0"/>
        <v>15</v>
      </c>
      <c r="B19" s="467" t="s">
        <v>271</v>
      </c>
      <c r="C19" s="249" t="s">
        <v>266</v>
      </c>
      <c r="D19" s="244"/>
      <c r="E19" s="244"/>
      <c r="F19" s="244"/>
      <c r="G19" s="244"/>
      <c r="H19" s="244"/>
      <c r="I19" s="244"/>
      <c r="J19" s="244"/>
      <c r="K19" s="244"/>
      <c r="L19" s="244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366"/>
      <c r="Z19" s="470" t="s">
        <v>125</v>
      </c>
      <c r="AA19" s="471"/>
      <c r="AB19" s="471"/>
      <c r="AC19" s="472"/>
      <c r="AD19" s="280"/>
      <c r="AE19" s="245"/>
      <c r="AF19" s="245"/>
      <c r="AG19" s="246"/>
    </row>
    <row r="20" spans="1:33" ht="15" customHeight="1" x14ac:dyDescent="0.25">
      <c r="A20" s="78">
        <f t="shared" si="0"/>
        <v>16</v>
      </c>
      <c r="B20" s="468"/>
      <c r="C20" s="473" t="s">
        <v>267</v>
      </c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474"/>
      <c r="Z20" s="475"/>
      <c r="AA20" s="415"/>
      <c r="AB20" s="415"/>
      <c r="AC20" s="415"/>
      <c r="AD20" s="36" t="s">
        <v>268</v>
      </c>
      <c r="AE20" s="201"/>
      <c r="AF20" s="201"/>
      <c r="AG20" s="202"/>
    </row>
    <row r="21" spans="1:33" ht="15" customHeight="1" x14ac:dyDescent="0.25">
      <c r="A21" s="78">
        <f t="shared" si="0"/>
        <v>17</v>
      </c>
      <c r="B21" s="469"/>
      <c r="C21" s="252" t="s">
        <v>269</v>
      </c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476"/>
      <c r="Z21" s="477"/>
      <c r="AA21" s="478"/>
      <c r="AB21" s="478"/>
      <c r="AC21" s="478"/>
      <c r="AD21" s="19" t="s">
        <v>270</v>
      </c>
      <c r="AE21" s="207"/>
      <c r="AF21" s="207"/>
      <c r="AG21" s="208"/>
    </row>
    <row r="22" spans="1:33" ht="15" customHeight="1" x14ac:dyDescent="0.25">
      <c r="A22" s="78">
        <f t="shared" si="0"/>
        <v>18</v>
      </c>
      <c r="B22" s="467" t="s">
        <v>272</v>
      </c>
      <c r="C22" s="249" t="s">
        <v>266</v>
      </c>
      <c r="D22" s="244"/>
      <c r="E22" s="244"/>
      <c r="F22" s="244"/>
      <c r="G22" s="244"/>
      <c r="H22" s="244"/>
      <c r="I22" s="244"/>
      <c r="J22" s="244"/>
      <c r="K22" s="244"/>
      <c r="L22" s="244"/>
      <c r="M22" s="285"/>
      <c r="N22" s="285"/>
      <c r="O22" s="285"/>
      <c r="P22" s="285"/>
      <c r="Q22" s="285"/>
      <c r="R22" s="285"/>
      <c r="S22" s="285"/>
      <c r="T22" s="285"/>
      <c r="U22" s="285"/>
      <c r="V22" s="285"/>
      <c r="W22" s="285"/>
      <c r="X22" s="285"/>
      <c r="Y22" s="366"/>
      <c r="Z22" s="470" t="s">
        <v>125</v>
      </c>
      <c r="AA22" s="471"/>
      <c r="AB22" s="471"/>
      <c r="AC22" s="472"/>
      <c r="AD22" s="280"/>
      <c r="AE22" s="245"/>
      <c r="AF22" s="245"/>
      <c r="AG22" s="246"/>
    </row>
    <row r="23" spans="1:33" ht="15" customHeight="1" x14ac:dyDescent="0.25">
      <c r="A23" s="78">
        <f t="shared" si="0"/>
        <v>19</v>
      </c>
      <c r="B23" s="468"/>
      <c r="C23" s="473" t="s">
        <v>267</v>
      </c>
      <c r="D23" s="414"/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  <c r="Y23" s="474"/>
      <c r="Z23" s="475"/>
      <c r="AA23" s="415"/>
      <c r="AB23" s="415"/>
      <c r="AC23" s="415"/>
      <c r="AD23" s="36" t="s">
        <v>268</v>
      </c>
      <c r="AE23" s="201"/>
      <c r="AF23" s="201"/>
      <c r="AG23" s="202"/>
    </row>
    <row r="24" spans="1:33" ht="15" customHeight="1" x14ac:dyDescent="0.25">
      <c r="A24" s="78">
        <f t="shared" si="0"/>
        <v>20</v>
      </c>
      <c r="B24" s="469"/>
      <c r="C24" s="252" t="s">
        <v>269</v>
      </c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476"/>
      <c r="Z24" s="477"/>
      <c r="AA24" s="478"/>
      <c r="AB24" s="478"/>
      <c r="AC24" s="478"/>
      <c r="AD24" s="19" t="s">
        <v>270</v>
      </c>
      <c r="AE24" s="207"/>
      <c r="AF24" s="207"/>
      <c r="AG24" s="208"/>
    </row>
    <row r="25" spans="1:33" ht="15" customHeight="1" x14ac:dyDescent="0.25">
      <c r="B25" s="209"/>
      <c r="C25" s="189"/>
      <c r="D25" s="189"/>
      <c r="E25" s="189"/>
      <c r="F25" s="189"/>
      <c r="G25" s="189"/>
      <c r="H25" s="189"/>
      <c r="S25" s="190"/>
      <c r="T25" s="54"/>
      <c r="U25" s="189"/>
      <c r="V25" s="189"/>
      <c r="W25" s="189"/>
      <c r="X25" s="190"/>
      <c r="Y25" s="54"/>
      <c r="Z25" s="189"/>
      <c r="AA25" s="189"/>
      <c r="AB25" s="189"/>
      <c r="AC25" s="197"/>
      <c r="AD25" s="197"/>
      <c r="AE25" s="196"/>
      <c r="AF25" s="197"/>
      <c r="AG25" s="197"/>
    </row>
    <row r="26" spans="1:33" ht="15" customHeight="1" x14ac:dyDescent="0.25">
      <c r="A26" s="78">
        <f>1+A24</f>
        <v>21</v>
      </c>
      <c r="B26" s="484" t="s">
        <v>253</v>
      </c>
      <c r="C26" s="485"/>
      <c r="D26" s="485"/>
      <c r="E26" s="485"/>
      <c r="F26" s="485"/>
      <c r="G26" s="485"/>
      <c r="H26" s="485"/>
      <c r="I26" s="485"/>
      <c r="J26" s="485"/>
      <c r="K26" s="485"/>
      <c r="L26" s="485"/>
      <c r="M26" s="485"/>
      <c r="N26" s="485"/>
      <c r="O26" s="485"/>
      <c r="P26" s="485"/>
      <c r="Q26" s="355"/>
      <c r="R26" s="355"/>
      <c r="S26" s="355"/>
      <c r="T26" s="355"/>
      <c r="U26" s="355"/>
      <c r="V26" s="355"/>
      <c r="W26" s="355"/>
      <c r="X26" s="355"/>
      <c r="Y26" s="355"/>
      <c r="Z26" s="355"/>
      <c r="AA26" s="355"/>
      <c r="AB26" s="355"/>
      <c r="AC26" s="355"/>
      <c r="AD26" s="355"/>
      <c r="AE26" s="355"/>
      <c r="AF26" s="355"/>
      <c r="AG26" s="356"/>
    </row>
    <row r="27" spans="1:33" ht="15" customHeight="1" x14ac:dyDescent="0.25">
      <c r="A27" s="78">
        <f>1+A26</f>
        <v>22</v>
      </c>
      <c r="B27" s="198" t="s">
        <v>254</v>
      </c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77"/>
      <c r="T27" s="200" t="s">
        <v>255</v>
      </c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2"/>
    </row>
    <row r="28" spans="1:33" ht="15" customHeight="1" x14ac:dyDescent="0.25">
      <c r="A28" s="78">
        <f t="shared" ref="A28:A43" si="1">1+A27</f>
        <v>23</v>
      </c>
      <c r="B28" s="198" t="s">
        <v>256</v>
      </c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77"/>
      <c r="T28" s="200" t="s">
        <v>257</v>
      </c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2"/>
    </row>
    <row r="29" spans="1:33" ht="15" customHeight="1" x14ac:dyDescent="0.25">
      <c r="A29" s="78">
        <f t="shared" si="1"/>
        <v>24</v>
      </c>
      <c r="B29" s="198"/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77"/>
      <c r="T29" s="200" t="s">
        <v>258</v>
      </c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2"/>
    </row>
    <row r="30" spans="1:33" ht="15" customHeight="1" x14ac:dyDescent="0.25">
      <c r="A30" s="78">
        <f t="shared" si="1"/>
        <v>25</v>
      </c>
      <c r="B30" s="44"/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77"/>
      <c r="T30" s="200" t="s">
        <v>259</v>
      </c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2"/>
    </row>
    <row r="31" spans="1:33" ht="15" customHeight="1" x14ac:dyDescent="0.25">
      <c r="A31" s="78">
        <f t="shared" si="1"/>
        <v>26</v>
      </c>
      <c r="B31" s="481" t="s">
        <v>260</v>
      </c>
      <c r="C31" s="482"/>
      <c r="D31" s="482"/>
      <c r="E31" s="482"/>
      <c r="F31" s="482"/>
      <c r="G31" s="482"/>
      <c r="H31" s="482"/>
      <c r="I31" s="482"/>
      <c r="J31" s="482"/>
      <c r="K31" s="482"/>
      <c r="L31" s="482"/>
      <c r="M31" s="482"/>
      <c r="N31" s="482"/>
      <c r="O31" s="391"/>
      <c r="P31" s="391"/>
      <c r="Q31" s="391"/>
      <c r="R31" s="391"/>
      <c r="S31" s="391"/>
      <c r="T31" s="391"/>
      <c r="U31" s="391"/>
      <c r="V31" s="391"/>
      <c r="W31" s="391"/>
      <c r="X31" s="391"/>
      <c r="Y31" s="391"/>
      <c r="Z31" s="391"/>
      <c r="AA31" s="391"/>
      <c r="AB31" s="391"/>
      <c r="AC31" s="391"/>
      <c r="AD31" s="391"/>
      <c r="AE31" s="391"/>
      <c r="AF31" s="391"/>
      <c r="AG31" s="392"/>
    </row>
    <row r="32" spans="1:33" ht="15" customHeight="1" x14ac:dyDescent="0.25">
      <c r="A32" s="78">
        <f t="shared" si="1"/>
        <v>27</v>
      </c>
      <c r="B32" s="204" t="s">
        <v>261</v>
      </c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475" t="s">
        <v>262</v>
      </c>
      <c r="AA32" s="415"/>
      <c r="AB32" s="415"/>
      <c r="AC32" s="415"/>
      <c r="AD32" s="415"/>
      <c r="AE32" s="415"/>
      <c r="AF32" s="415"/>
      <c r="AG32" s="416"/>
    </row>
    <row r="33" spans="1:33" ht="15" customHeight="1" x14ac:dyDescent="0.25">
      <c r="A33" s="78">
        <f t="shared" si="1"/>
        <v>28</v>
      </c>
      <c r="B33" s="473" t="s">
        <v>263</v>
      </c>
      <c r="C33" s="414"/>
      <c r="D33" s="414"/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Z33" s="475"/>
      <c r="AA33" s="415"/>
      <c r="AB33" s="415"/>
      <c r="AC33" s="415"/>
      <c r="AD33" s="36" t="s">
        <v>11</v>
      </c>
      <c r="AE33" s="201"/>
      <c r="AF33" s="201"/>
      <c r="AG33" s="202"/>
    </row>
    <row r="34" spans="1:33" ht="15" customHeight="1" x14ac:dyDescent="0.25">
      <c r="A34" s="78">
        <f t="shared" si="1"/>
        <v>29</v>
      </c>
      <c r="B34" s="473" t="s">
        <v>264</v>
      </c>
      <c r="C34" s="414"/>
      <c r="D34" s="414"/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74"/>
      <c r="Z34" s="475"/>
      <c r="AA34" s="415"/>
      <c r="AB34" s="415"/>
      <c r="AC34" s="415"/>
      <c r="AD34" s="36" t="s">
        <v>13</v>
      </c>
      <c r="AE34" s="201"/>
      <c r="AF34" s="201"/>
      <c r="AG34" s="202"/>
    </row>
    <row r="35" spans="1:33" ht="15" customHeight="1" x14ac:dyDescent="0.25">
      <c r="A35" s="78">
        <f t="shared" si="1"/>
        <v>30</v>
      </c>
      <c r="B35" s="467" t="s">
        <v>265</v>
      </c>
      <c r="C35" s="249" t="s">
        <v>266</v>
      </c>
      <c r="D35" s="244"/>
      <c r="E35" s="244"/>
      <c r="F35" s="244"/>
      <c r="G35" s="244"/>
      <c r="H35" s="244"/>
      <c r="I35" s="244"/>
      <c r="J35" s="244"/>
      <c r="K35" s="244"/>
      <c r="L35" s="244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366"/>
      <c r="Z35" s="470" t="s">
        <v>125</v>
      </c>
      <c r="AA35" s="471"/>
      <c r="AB35" s="471"/>
      <c r="AC35" s="472"/>
      <c r="AD35" s="280"/>
      <c r="AE35" s="245"/>
      <c r="AF35" s="245"/>
      <c r="AG35" s="246"/>
    </row>
    <row r="36" spans="1:33" ht="15" customHeight="1" x14ac:dyDescent="0.25">
      <c r="A36" s="78">
        <f t="shared" si="1"/>
        <v>31</v>
      </c>
      <c r="B36" s="468"/>
      <c r="C36" s="473" t="s">
        <v>267</v>
      </c>
      <c r="D36" s="414"/>
      <c r="E36" s="414"/>
      <c r="F36" s="414"/>
      <c r="G36" s="414"/>
      <c r="H36" s="414"/>
      <c r="I36" s="414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74"/>
      <c r="Z36" s="475"/>
      <c r="AA36" s="415"/>
      <c r="AB36" s="415"/>
      <c r="AC36" s="415"/>
      <c r="AD36" s="36" t="s">
        <v>268</v>
      </c>
      <c r="AE36" s="201"/>
      <c r="AF36" s="201"/>
      <c r="AG36" s="202"/>
    </row>
    <row r="37" spans="1:33" ht="15" customHeight="1" x14ac:dyDescent="0.25">
      <c r="A37" s="78">
        <f t="shared" si="1"/>
        <v>32</v>
      </c>
      <c r="B37" s="469"/>
      <c r="C37" s="252" t="s">
        <v>269</v>
      </c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476"/>
      <c r="Z37" s="477"/>
      <c r="AA37" s="478"/>
      <c r="AB37" s="478"/>
      <c r="AC37" s="478"/>
      <c r="AD37" s="19" t="s">
        <v>270</v>
      </c>
      <c r="AE37" s="207"/>
      <c r="AF37" s="207"/>
      <c r="AG37" s="208"/>
    </row>
    <row r="38" spans="1:33" ht="15" customHeight="1" x14ac:dyDescent="0.25">
      <c r="A38" s="78">
        <f t="shared" si="1"/>
        <v>33</v>
      </c>
      <c r="B38" s="467" t="s">
        <v>271</v>
      </c>
      <c r="C38" s="249" t="s">
        <v>266</v>
      </c>
      <c r="D38" s="244"/>
      <c r="E38" s="244"/>
      <c r="F38" s="244"/>
      <c r="G38" s="244"/>
      <c r="H38" s="244"/>
      <c r="I38" s="244"/>
      <c r="J38" s="244"/>
      <c r="K38" s="244"/>
      <c r="L38" s="244"/>
      <c r="M38" s="285"/>
      <c r="N38" s="285"/>
      <c r="O38" s="285"/>
      <c r="P38" s="285"/>
      <c r="Q38" s="285"/>
      <c r="R38" s="285"/>
      <c r="S38" s="285"/>
      <c r="T38" s="285"/>
      <c r="U38" s="285"/>
      <c r="V38" s="285"/>
      <c r="W38" s="285"/>
      <c r="X38" s="285"/>
      <c r="Y38" s="366"/>
      <c r="Z38" s="470" t="s">
        <v>125</v>
      </c>
      <c r="AA38" s="471"/>
      <c r="AB38" s="471"/>
      <c r="AC38" s="472"/>
      <c r="AD38" s="280"/>
      <c r="AE38" s="245"/>
      <c r="AF38" s="245"/>
      <c r="AG38" s="246"/>
    </row>
    <row r="39" spans="1:33" ht="15" customHeight="1" x14ac:dyDescent="0.25">
      <c r="A39" s="78">
        <f t="shared" si="1"/>
        <v>34</v>
      </c>
      <c r="B39" s="468"/>
      <c r="C39" s="473" t="s">
        <v>267</v>
      </c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474"/>
      <c r="Z39" s="475"/>
      <c r="AA39" s="415"/>
      <c r="AB39" s="415"/>
      <c r="AC39" s="415"/>
      <c r="AD39" s="36" t="s">
        <v>268</v>
      </c>
      <c r="AE39" s="201"/>
      <c r="AF39" s="201"/>
      <c r="AG39" s="202"/>
    </row>
    <row r="40" spans="1:33" ht="15" customHeight="1" x14ac:dyDescent="0.25">
      <c r="A40" s="78">
        <f t="shared" si="1"/>
        <v>35</v>
      </c>
      <c r="B40" s="469"/>
      <c r="C40" s="252" t="s">
        <v>269</v>
      </c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476"/>
      <c r="Z40" s="477"/>
      <c r="AA40" s="478"/>
      <c r="AB40" s="478"/>
      <c r="AC40" s="478"/>
      <c r="AD40" s="19" t="s">
        <v>270</v>
      </c>
      <c r="AE40" s="207"/>
      <c r="AF40" s="207"/>
      <c r="AG40" s="208"/>
    </row>
    <row r="41" spans="1:33" ht="15" customHeight="1" x14ac:dyDescent="0.25">
      <c r="A41" s="78">
        <f t="shared" si="1"/>
        <v>36</v>
      </c>
      <c r="B41" s="467" t="s">
        <v>272</v>
      </c>
      <c r="C41" s="249" t="s">
        <v>266</v>
      </c>
      <c r="D41" s="244"/>
      <c r="E41" s="244"/>
      <c r="F41" s="244"/>
      <c r="G41" s="244"/>
      <c r="H41" s="244"/>
      <c r="I41" s="244"/>
      <c r="J41" s="244"/>
      <c r="K41" s="244"/>
      <c r="L41" s="244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366"/>
      <c r="Z41" s="470" t="s">
        <v>125</v>
      </c>
      <c r="AA41" s="471"/>
      <c r="AB41" s="471"/>
      <c r="AC41" s="472"/>
      <c r="AD41" s="280"/>
      <c r="AE41" s="245"/>
      <c r="AF41" s="245"/>
      <c r="AG41" s="246"/>
    </row>
    <row r="42" spans="1:33" ht="15" customHeight="1" x14ac:dyDescent="0.25">
      <c r="A42" s="78">
        <f t="shared" si="1"/>
        <v>37</v>
      </c>
      <c r="B42" s="468"/>
      <c r="C42" s="473" t="s">
        <v>267</v>
      </c>
      <c r="D42" s="414"/>
      <c r="E42" s="414"/>
      <c r="F42" s="414"/>
      <c r="G42" s="414"/>
      <c r="H42" s="414"/>
      <c r="I42" s="414"/>
      <c r="J42" s="414"/>
      <c r="K42" s="414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14"/>
      <c r="W42" s="414"/>
      <c r="X42" s="414"/>
      <c r="Y42" s="474"/>
      <c r="Z42" s="475"/>
      <c r="AA42" s="415"/>
      <c r="AB42" s="415"/>
      <c r="AC42" s="415"/>
      <c r="AD42" s="36" t="s">
        <v>268</v>
      </c>
      <c r="AE42" s="201"/>
      <c r="AF42" s="201"/>
      <c r="AG42" s="202"/>
    </row>
    <row r="43" spans="1:33" ht="15" customHeight="1" x14ac:dyDescent="0.25">
      <c r="A43" s="78">
        <f t="shared" si="1"/>
        <v>38</v>
      </c>
      <c r="B43" s="469"/>
      <c r="C43" s="252" t="s">
        <v>269</v>
      </c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476"/>
      <c r="Z43" s="477"/>
      <c r="AA43" s="478"/>
      <c r="AB43" s="478"/>
      <c r="AC43" s="478"/>
      <c r="AD43" s="19" t="s">
        <v>270</v>
      </c>
      <c r="AE43" s="207"/>
      <c r="AF43" s="207"/>
      <c r="AG43" s="208"/>
    </row>
    <row r="44" spans="1:33" ht="15" customHeight="1" x14ac:dyDescent="0.25">
      <c r="B44" s="188"/>
      <c r="C44" s="189"/>
      <c r="D44" s="189"/>
      <c r="E44" s="189"/>
      <c r="F44" s="189"/>
      <c r="G44" s="189"/>
      <c r="H44" s="189"/>
      <c r="S44" s="190"/>
      <c r="T44" s="54"/>
      <c r="U44" s="189"/>
      <c r="V44" s="189"/>
      <c r="W44" s="189"/>
      <c r="X44" s="190"/>
      <c r="Y44" s="54"/>
      <c r="Z44" s="189"/>
      <c r="AA44" s="189"/>
      <c r="AB44" s="189"/>
      <c r="AC44" s="197"/>
      <c r="AD44" s="197"/>
      <c r="AE44" s="196"/>
      <c r="AF44" s="197"/>
      <c r="AG44" s="197"/>
    </row>
    <row r="45" spans="1:33" ht="15" customHeight="1" x14ac:dyDescent="0.25">
      <c r="B45" s="188"/>
      <c r="C45" s="189"/>
      <c r="D45" s="189"/>
      <c r="E45" s="189"/>
      <c r="F45" s="189"/>
      <c r="G45" s="189"/>
      <c r="H45" s="189"/>
      <c r="S45" s="190"/>
      <c r="T45" s="54"/>
      <c r="U45" s="189"/>
      <c r="V45" s="189"/>
      <c r="W45" s="189"/>
      <c r="X45" s="190"/>
      <c r="Y45" s="54"/>
      <c r="Z45" s="189"/>
      <c r="AA45" s="189"/>
      <c r="AB45" s="189"/>
      <c r="AC45" s="197"/>
      <c r="AD45" s="197"/>
      <c r="AE45" s="196"/>
      <c r="AF45" s="197"/>
      <c r="AG45" s="197"/>
    </row>
    <row r="46" spans="1:33" ht="15" customHeight="1" x14ac:dyDescent="0.25">
      <c r="A46" s="78">
        <v>39</v>
      </c>
      <c r="B46" s="484" t="s">
        <v>253</v>
      </c>
      <c r="C46" s="485"/>
      <c r="D46" s="485"/>
      <c r="E46" s="485"/>
      <c r="F46" s="485"/>
      <c r="G46" s="485"/>
      <c r="H46" s="485"/>
      <c r="I46" s="485"/>
      <c r="J46" s="485"/>
      <c r="K46" s="485"/>
      <c r="L46" s="485"/>
      <c r="M46" s="485"/>
      <c r="N46" s="485"/>
      <c r="O46" s="485"/>
      <c r="P46" s="485"/>
      <c r="Q46" s="355"/>
      <c r="R46" s="355"/>
      <c r="S46" s="355"/>
      <c r="T46" s="355"/>
      <c r="U46" s="355"/>
      <c r="V46" s="355"/>
      <c r="W46" s="355"/>
      <c r="X46" s="355"/>
      <c r="Y46" s="355"/>
      <c r="Z46" s="355"/>
      <c r="AA46" s="355"/>
      <c r="AB46" s="355"/>
      <c r="AC46" s="355"/>
      <c r="AD46" s="355"/>
      <c r="AE46" s="355"/>
      <c r="AF46" s="355"/>
      <c r="AG46" s="356"/>
    </row>
    <row r="47" spans="1:33" ht="15" customHeight="1" x14ac:dyDescent="0.25">
      <c r="A47" s="78">
        <f>A46+1</f>
        <v>40</v>
      </c>
      <c r="B47" s="198" t="s">
        <v>254</v>
      </c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77"/>
      <c r="T47" s="200" t="s">
        <v>255</v>
      </c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2"/>
    </row>
    <row r="48" spans="1:33" ht="15" customHeight="1" x14ac:dyDescent="0.25">
      <c r="A48" s="78">
        <f t="shared" ref="A48:A63" si="2">A47+1</f>
        <v>41</v>
      </c>
      <c r="B48" s="198" t="s">
        <v>256</v>
      </c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77"/>
      <c r="T48" s="200" t="s">
        <v>257</v>
      </c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2"/>
    </row>
    <row r="49" spans="1:33" ht="15" customHeight="1" x14ac:dyDescent="0.25">
      <c r="A49" s="78">
        <f t="shared" si="2"/>
        <v>42</v>
      </c>
      <c r="B49" s="198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77"/>
      <c r="T49" s="200" t="s">
        <v>258</v>
      </c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2"/>
    </row>
    <row r="50" spans="1:33" ht="15" customHeight="1" x14ac:dyDescent="0.25">
      <c r="A50" s="78">
        <f t="shared" si="2"/>
        <v>43</v>
      </c>
      <c r="B50" s="44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77"/>
      <c r="T50" s="200" t="s">
        <v>259</v>
      </c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2"/>
    </row>
    <row r="51" spans="1:33" ht="15" customHeight="1" x14ac:dyDescent="0.25">
      <c r="A51" s="78">
        <f t="shared" si="2"/>
        <v>44</v>
      </c>
      <c r="B51" s="481" t="s">
        <v>260</v>
      </c>
      <c r="C51" s="482"/>
      <c r="D51" s="482"/>
      <c r="E51" s="482"/>
      <c r="F51" s="482"/>
      <c r="G51" s="482"/>
      <c r="H51" s="482"/>
      <c r="I51" s="482"/>
      <c r="J51" s="482"/>
      <c r="K51" s="482"/>
      <c r="L51" s="482"/>
      <c r="M51" s="482"/>
      <c r="N51" s="482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91"/>
      <c r="AB51" s="391"/>
      <c r="AC51" s="391"/>
      <c r="AD51" s="391"/>
      <c r="AE51" s="391"/>
      <c r="AF51" s="391"/>
      <c r="AG51" s="392"/>
    </row>
    <row r="52" spans="1:33" ht="15" customHeight="1" x14ac:dyDescent="0.25">
      <c r="A52" s="78">
        <f t="shared" si="2"/>
        <v>45</v>
      </c>
      <c r="B52" s="204" t="s">
        <v>261</v>
      </c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475" t="s">
        <v>262</v>
      </c>
      <c r="AA52" s="415"/>
      <c r="AB52" s="415"/>
      <c r="AC52" s="415"/>
      <c r="AD52" s="415"/>
      <c r="AE52" s="415"/>
      <c r="AF52" s="415"/>
      <c r="AG52" s="416"/>
    </row>
    <row r="53" spans="1:33" ht="15" customHeight="1" x14ac:dyDescent="0.25">
      <c r="A53" s="78">
        <f t="shared" si="2"/>
        <v>46</v>
      </c>
      <c r="B53" s="473" t="s">
        <v>263</v>
      </c>
      <c r="C53" s="414"/>
      <c r="D53" s="414"/>
      <c r="E53" s="414"/>
      <c r="F53" s="414"/>
      <c r="G53" s="414"/>
      <c r="H53" s="414"/>
      <c r="I53" s="414"/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Z53" s="475"/>
      <c r="AA53" s="415"/>
      <c r="AB53" s="415"/>
      <c r="AC53" s="415"/>
      <c r="AD53" s="36" t="s">
        <v>11</v>
      </c>
      <c r="AE53" s="201"/>
      <c r="AF53" s="201"/>
      <c r="AG53" s="202"/>
    </row>
    <row r="54" spans="1:33" ht="15" customHeight="1" x14ac:dyDescent="0.25">
      <c r="A54" s="78">
        <f t="shared" si="2"/>
        <v>47</v>
      </c>
      <c r="B54" s="473" t="s">
        <v>264</v>
      </c>
      <c r="C54" s="414"/>
      <c r="D54" s="414"/>
      <c r="E54" s="414"/>
      <c r="F54" s="414"/>
      <c r="G54" s="414"/>
      <c r="H54" s="414"/>
      <c r="I54" s="414"/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74"/>
      <c r="Z54" s="475"/>
      <c r="AA54" s="415"/>
      <c r="AB54" s="415"/>
      <c r="AC54" s="415"/>
      <c r="AD54" s="36" t="s">
        <v>13</v>
      </c>
      <c r="AE54" s="201"/>
      <c r="AF54" s="201"/>
      <c r="AG54" s="202"/>
    </row>
    <row r="55" spans="1:33" ht="15" customHeight="1" x14ac:dyDescent="0.25">
      <c r="A55" s="78">
        <f t="shared" si="2"/>
        <v>48</v>
      </c>
      <c r="B55" s="467" t="s">
        <v>265</v>
      </c>
      <c r="C55" s="249" t="s">
        <v>266</v>
      </c>
      <c r="D55" s="244"/>
      <c r="E55" s="244"/>
      <c r="F55" s="244"/>
      <c r="G55" s="244"/>
      <c r="H55" s="244"/>
      <c r="I55" s="244"/>
      <c r="J55" s="244"/>
      <c r="K55" s="244"/>
      <c r="L55" s="244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366"/>
      <c r="Z55" s="470" t="s">
        <v>125</v>
      </c>
      <c r="AA55" s="471"/>
      <c r="AB55" s="471"/>
      <c r="AC55" s="472"/>
      <c r="AD55" s="280"/>
      <c r="AE55" s="245"/>
      <c r="AF55" s="245"/>
      <c r="AG55" s="246"/>
    </row>
    <row r="56" spans="1:33" ht="15" customHeight="1" x14ac:dyDescent="0.25">
      <c r="A56" s="78">
        <f t="shared" si="2"/>
        <v>49</v>
      </c>
      <c r="B56" s="468"/>
      <c r="C56" s="473" t="s">
        <v>267</v>
      </c>
      <c r="D56" s="414"/>
      <c r="E56" s="414"/>
      <c r="F56" s="414"/>
      <c r="G56" s="414"/>
      <c r="H56" s="414"/>
      <c r="I56" s="414"/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  <c r="Y56" s="474"/>
      <c r="Z56" s="475"/>
      <c r="AA56" s="415"/>
      <c r="AB56" s="415"/>
      <c r="AC56" s="415"/>
      <c r="AD56" s="36" t="s">
        <v>268</v>
      </c>
      <c r="AE56" s="201"/>
      <c r="AF56" s="201"/>
      <c r="AG56" s="202"/>
    </row>
    <row r="57" spans="1:33" ht="15" customHeight="1" x14ac:dyDescent="0.25">
      <c r="A57" s="78">
        <f t="shared" si="2"/>
        <v>50</v>
      </c>
      <c r="B57" s="469"/>
      <c r="C57" s="252" t="s">
        <v>269</v>
      </c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476"/>
      <c r="Z57" s="477"/>
      <c r="AA57" s="478"/>
      <c r="AB57" s="478"/>
      <c r="AC57" s="478"/>
      <c r="AD57" s="19" t="s">
        <v>270</v>
      </c>
      <c r="AE57" s="207"/>
      <c r="AF57" s="207"/>
      <c r="AG57" s="208"/>
    </row>
    <row r="58" spans="1:33" ht="15" customHeight="1" x14ac:dyDescent="0.25">
      <c r="A58" s="78">
        <f t="shared" si="2"/>
        <v>51</v>
      </c>
      <c r="B58" s="467" t="s">
        <v>271</v>
      </c>
      <c r="C58" s="249" t="s">
        <v>266</v>
      </c>
      <c r="D58" s="244"/>
      <c r="E58" s="244"/>
      <c r="F58" s="244"/>
      <c r="G58" s="244"/>
      <c r="H58" s="244"/>
      <c r="I58" s="244"/>
      <c r="J58" s="244"/>
      <c r="K58" s="244"/>
      <c r="L58" s="244"/>
      <c r="M58" s="285"/>
      <c r="N58" s="285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366"/>
      <c r="Z58" s="470" t="s">
        <v>125</v>
      </c>
      <c r="AA58" s="471"/>
      <c r="AB58" s="471"/>
      <c r="AC58" s="472"/>
      <c r="AD58" s="280"/>
      <c r="AE58" s="245"/>
      <c r="AF58" s="245"/>
      <c r="AG58" s="246"/>
    </row>
    <row r="59" spans="1:33" ht="15" customHeight="1" x14ac:dyDescent="0.25">
      <c r="A59" s="78">
        <f t="shared" si="2"/>
        <v>52</v>
      </c>
      <c r="B59" s="468"/>
      <c r="C59" s="473" t="s">
        <v>267</v>
      </c>
      <c r="D59" s="414"/>
      <c r="E59" s="414"/>
      <c r="F59" s="414"/>
      <c r="G59" s="414"/>
      <c r="H59" s="414"/>
      <c r="I59" s="414"/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  <c r="Y59" s="474"/>
      <c r="Z59" s="475"/>
      <c r="AA59" s="415"/>
      <c r="AB59" s="415"/>
      <c r="AC59" s="415"/>
      <c r="AD59" s="36" t="s">
        <v>268</v>
      </c>
      <c r="AE59" s="201"/>
      <c r="AF59" s="201"/>
      <c r="AG59" s="202"/>
    </row>
    <row r="60" spans="1:33" ht="15" customHeight="1" x14ac:dyDescent="0.25">
      <c r="A60" s="78">
        <f t="shared" si="2"/>
        <v>53</v>
      </c>
      <c r="B60" s="469"/>
      <c r="C60" s="252" t="s">
        <v>269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476"/>
      <c r="Z60" s="477"/>
      <c r="AA60" s="478"/>
      <c r="AB60" s="478"/>
      <c r="AC60" s="478"/>
      <c r="AD60" s="19" t="s">
        <v>270</v>
      </c>
      <c r="AE60" s="207"/>
      <c r="AF60" s="207"/>
      <c r="AG60" s="208"/>
    </row>
    <row r="61" spans="1:33" ht="15" customHeight="1" x14ac:dyDescent="0.25">
      <c r="A61" s="78">
        <f t="shared" si="2"/>
        <v>54</v>
      </c>
      <c r="B61" s="467" t="s">
        <v>272</v>
      </c>
      <c r="C61" s="249" t="s">
        <v>266</v>
      </c>
      <c r="D61" s="244"/>
      <c r="E61" s="244"/>
      <c r="F61" s="244"/>
      <c r="G61" s="244"/>
      <c r="H61" s="244"/>
      <c r="I61" s="244"/>
      <c r="J61" s="244"/>
      <c r="K61" s="244"/>
      <c r="L61" s="244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366"/>
      <c r="Z61" s="470" t="s">
        <v>125</v>
      </c>
      <c r="AA61" s="471"/>
      <c r="AB61" s="471"/>
      <c r="AC61" s="472"/>
      <c r="AD61" s="280"/>
      <c r="AE61" s="245"/>
      <c r="AF61" s="245"/>
      <c r="AG61" s="246"/>
    </row>
    <row r="62" spans="1:33" ht="15" customHeight="1" x14ac:dyDescent="0.25">
      <c r="A62" s="78">
        <f t="shared" si="2"/>
        <v>55</v>
      </c>
      <c r="B62" s="468"/>
      <c r="C62" s="473" t="s">
        <v>267</v>
      </c>
      <c r="D62" s="414"/>
      <c r="E62" s="414"/>
      <c r="F62" s="414"/>
      <c r="G62" s="414"/>
      <c r="H62" s="414"/>
      <c r="I62" s="414"/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  <c r="Y62" s="474"/>
      <c r="Z62" s="475"/>
      <c r="AA62" s="415"/>
      <c r="AB62" s="415"/>
      <c r="AC62" s="415"/>
      <c r="AD62" s="36" t="s">
        <v>268</v>
      </c>
      <c r="AE62" s="201"/>
      <c r="AF62" s="201"/>
      <c r="AG62" s="202"/>
    </row>
    <row r="63" spans="1:33" ht="15" customHeight="1" x14ac:dyDescent="0.25">
      <c r="A63" s="78">
        <f t="shared" si="2"/>
        <v>56</v>
      </c>
      <c r="B63" s="469"/>
      <c r="C63" s="252" t="s">
        <v>269</v>
      </c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476"/>
      <c r="Z63" s="477"/>
      <c r="AA63" s="478"/>
      <c r="AB63" s="478"/>
      <c r="AC63" s="478"/>
      <c r="AD63" s="19" t="s">
        <v>270</v>
      </c>
      <c r="AE63" s="207"/>
      <c r="AF63" s="207"/>
      <c r="AG63" s="208"/>
    </row>
    <row r="64" spans="1:33" ht="15" customHeight="1" x14ac:dyDescent="0.25">
      <c r="B64" s="188"/>
      <c r="C64" s="189"/>
      <c r="D64" s="189"/>
      <c r="E64" s="189"/>
      <c r="F64" s="189"/>
      <c r="G64" s="189"/>
      <c r="H64" s="189"/>
      <c r="S64" s="190"/>
      <c r="T64" s="54"/>
      <c r="U64" s="189"/>
      <c r="V64" s="189"/>
      <c r="W64" s="189"/>
      <c r="X64" s="190"/>
      <c r="Y64" s="54"/>
      <c r="Z64" s="189"/>
      <c r="AA64" s="189"/>
      <c r="AB64" s="189"/>
      <c r="AC64" s="197"/>
      <c r="AD64" s="197"/>
      <c r="AE64" s="196"/>
      <c r="AF64" s="197"/>
      <c r="AG64" s="197"/>
    </row>
    <row r="65" spans="1:33" ht="15" customHeight="1" x14ac:dyDescent="0.25">
      <c r="A65" s="78">
        <v>57</v>
      </c>
      <c r="B65" s="484" t="s">
        <v>253</v>
      </c>
      <c r="C65" s="485"/>
      <c r="D65" s="485"/>
      <c r="E65" s="485"/>
      <c r="F65" s="485"/>
      <c r="G65" s="485"/>
      <c r="H65" s="485"/>
      <c r="I65" s="485"/>
      <c r="J65" s="485"/>
      <c r="K65" s="485"/>
      <c r="L65" s="485"/>
      <c r="M65" s="485"/>
      <c r="N65" s="485"/>
      <c r="O65" s="485"/>
      <c r="P65" s="485"/>
      <c r="Q65" s="355"/>
      <c r="R65" s="355"/>
      <c r="S65" s="355"/>
      <c r="T65" s="355"/>
      <c r="U65" s="355"/>
      <c r="V65" s="355"/>
      <c r="W65" s="355"/>
      <c r="X65" s="355"/>
      <c r="Y65" s="355"/>
      <c r="Z65" s="355"/>
      <c r="AA65" s="355"/>
      <c r="AB65" s="355"/>
      <c r="AC65" s="355"/>
      <c r="AD65" s="355"/>
      <c r="AE65" s="355"/>
      <c r="AF65" s="355"/>
      <c r="AG65" s="356"/>
    </row>
    <row r="66" spans="1:33" ht="15" customHeight="1" x14ac:dyDescent="0.25">
      <c r="A66" s="78">
        <f>1+A65</f>
        <v>58</v>
      </c>
      <c r="B66" s="198" t="s">
        <v>254</v>
      </c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77"/>
      <c r="T66" s="200" t="s">
        <v>255</v>
      </c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2"/>
    </row>
    <row r="67" spans="1:33" ht="15" customHeight="1" x14ac:dyDescent="0.25">
      <c r="A67" s="78">
        <f t="shared" ref="A67:A82" si="3">1+A66</f>
        <v>59</v>
      </c>
      <c r="B67" s="198" t="s">
        <v>256</v>
      </c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77"/>
      <c r="T67" s="200" t="s">
        <v>257</v>
      </c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2"/>
    </row>
    <row r="68" spans="1:33" ht="15" customHeight="1" x14ac:dyDescent="0.25">
      <c r="A68" s="78">
        <f t="shared" si="3"/>
        <v>60</v>
      </c>
      <c r="B68" s="198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77"/>
      <c r="T68" s="200" t="s">
        <v>258</v>
      </c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2"/>
    </row>
    <row r="69" spans="1:33" ht="15" customHeight="1" x14ac:dyDescent="0.25">
      <c r="A69" s="78">
        <f t="shared" si="3"/>
        <v>61</v>
      </c>
      <c r="B69" s="44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77"/>
      <c r="T69" s="200" t="s">
        <v>259</v>
      </c>
      <c r="U69" s="201"/>
      <c r="V69" s="201"/>
      <c r="W69" s="201"/>
      <c r="X69" s="201"/>
      <c r="Y69" s="201"/>
      <c r="Z69" s="201"/>
      <c r="AA69" s="201"/>
      <c r="AB69" s="201"/>
      <c r="AC69" s="201"/>
      <c r="AD69" s="201"/>
      <c r="AE69" s="201"/>
      <c r="AF69" s="201"/>
      <c r="AG69" s="202"/>
    </row>
    <row r="70" spans="1:33" ht="15" customHeight="1" x14ac:dyDescent="0.25">
      <c r="A70" s="78">
        <f t="shared" si="3"/>
        <v>62</v>
      </c>
      <c r="B70" s="481" t="s">
        <v>260</v>
      </c>
      <c r="C70" s="482"/>
      <c r="D70" s="482"/>
      <c r="E70" s="482"/>
      <c r="F70" s="482"/>
      <c r="G70" s="482"/>
      <c r="H70" s="482"/>
      <c r="I70" s="482"/>
      <c r="J70" s="482"/>
      <c r="K70" s="482"/>
      <c r="L70" s="482"/>
      <c r="M70" s="482"/>
      <c r="N70" s="482"/>
      <c r="O70" s="391"/>
      <c r="P70" s="391"/>
      <c r="Q70" s="391"/>
      <c r="R70" s="391"/>
      <c r="S70" s="391"/>
      <c r="T70" s="391"/>
      <c r="U70" s="391"/>
      <c r="V70" s="391"/>
      <c r="W70" s="391"/>
      <c r="X70" s="391"/>
      <c r="Y70" s="391"/>
      <c r="Z70" s="391"/>
      <c r="AA70" s="391"/>
      <c r="AB70" s="391"/>
      <c r="AC70" s="391"/>
      <c r="AD70" s="391"/>
      <c r="AE70" s="391"/>
      <c r="AF70" s="391"/>
      <c r="AG70" s="392"/>
    </row>
    <row r="71" spans="1:33" ht="15" customHeight="1" x14ac:dyDescent="0.25">
      <c r="A71" s="78">
        <f t="shared" si="3"/>
        <v>63</v>
      </c>
      <c r="B71" s="204" t="s">
        <v>261</v>
      </c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475" t="s">
        <v>262</v>
      </c>
      <c r="AA71" s="415"/>
      <c r="AB71" s="415"/>
      <c r="AC71" s="415"/>
      <c r="AD71" s="415"/>
      <c r="AE71" s="415"/>
      <c r="AF71" s="415"/>
      <c r="AG71" s="416"/>
    </row>
    <row r="72" spans="1:33" ht="15" customHeight="1" x14ac:dyDescent="0.25">
      <c r="A72" s="78">
        <f t="shared" si="3"/>
        <v>64</v>
      </c>
      <c r="B72" s="473" t="s">
        <v>263</v>
      </c>
      <c r="C72" s="414"/>
      <c r="D72" s="414"/>
      <c r="E72" s="414"/>
      <c r="F72" s="414"/>
      <c r="G72" s="414"/>
      <c r="H72" s="414"/>
      <c r="I72" s="414"/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  <c r="Y72" s="414"/>
      <c r="Z72" s="475"/>
      <c r="AA72" s="415"/>
      <c r="AB72" s="415"/>
      <c r="AC72" s="415"/>
      <c r="AD72" s="36" t="s">
        <v>11</v>
      </c>
      <c r="AE72" s="201"/>
      <c r="AF72" s="201"/>
      <c r="AG72" s="202"/>
    </row>
    <row r="73" spans="1:33" ht="15" customHeight="1" x14ac:dyDescent="0.25">
      <c r="A73" s="78">
        <f t="shared" si="3"/>
        <v>65</v>
      </c>
      <c r="B73" s="473" t="s">
        <v>264</v>
      </c>
      <c r="C73" s="414"/>
      <c r="D73" s="414"/>
      <c r="E73" s="414"/>
      <c r="F73" s="414"/>
      <c r="G73" s="414"/>
      <c r="H73" s="414"/>
      <c r="I73" s="414"/>
      <c r="J73" s="414"/>
      <c r="K73" s="414"/>
      <c r="L73" s="414"/>
      <c r="M73" s="414"/>
      <c r="N73" s="414"/>
      <c r="O73" s="414"/>
      <c r="P73" s="414"/>
      <c r="Q73" s="414"/>
      <c r="R73" s="414"/>
      <c r="S73" s="414"/>
      <c r="T73" s="414"/>
      <c r="U73" s="414"/>
      <c r="V73" s="414"/>
      <c r="W73" s="414"/>
      <c r="X73" s="414"/>
      <c r="Y73" s="474"/>
      <c r="Z73" s="475"/>
      <c r="AA73" s="415"/>
      <c r="AB73" s="415"/>
      <c r="AC73" s="415"/>
      <c r="AD73" s="36" t="s">
        <v>13</v>
      </c>
      <c r="AE73" s="201"/>
      <c r="AF73" s="201"/>
      <c r="AG73" s="202"/>
    </row>
    <row r="74" spans="1:33" ht="15" customHeight="1" x14ac:dyDescent="0.25">
      <c r="A74" s="78">
        <f t="shared" si="3"/>
        <v>66</v>
      </c>
      <c r="B74" s="467" t="s">
        <v>265</v>
      </c>
      <c r="C74" s="249" t="s">
        <v>266</v>
      </c>
      <c r="D74" s="244"/>
      <c r="E74" s="244"/>
      <c r="F74" s="244"/>
      <c r="G74" s="244"/>
      <c r="H74" s="244"/>
      <c r="I74" s="244"/>
      <c r="J74" s="244"/>
      <c r="K74" s="244"/>
      <c r="L74" s="244"/>
      <c r="M74" s="285"/>
      <c r="N74" s="285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366"/>
      <c r="Z74" s="470" t="s">
        <v>125</v>
      </c>
      <c r="AA74" s="471"/>
      <c r="AB74" s="471"/>
      <c r="AC74" s="472"/>
      <c r="AD74" s="280"/>
      <c r="AE74" s="245"/>
      <c r="AF74" s="245"/>
      <c r="AG74" s="246"/>
    </row>
    <row r="75" spans="1:33" ht="15" customHeight="1" x14ac:dyDescent="0.25">
      <c r="A75" s="78">
        <f t="shared" si="3"/>
        <v>67</v>
      </c>
      <c r="B75" s="468"/>
      <c r="C75" s="473" t="s">
        <v>267</v>
      </c>
      <c r="D75" s="414"/>
      <c r="E75" s="414"/>
      <c r="F75" s="414"/>
      <c r="G75" s="414"/>
      <c r="H75" s="414"/>
      <c r="I75" s="414"/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  <c r="Y75" s="474"/>
      <c r="Z75" s="475"/>
      <c r="AA75" s="415"/>
      <c r="AB75" s="415"/>
      <c r="AC75" s="415"/>
      <c r="AD75" s="36" t="s">
        <v>268</v>
      </c>
      <c r="AE75" s="201"/>
      <c r="AF75" s="201"/>
      <c r="AG75" s="202"/>
    </row>
    <row r="76" spans="1:33" ht="15" customHeight="1" x14ac:dyDescent="0.25">
      <c r="A76" s="78">
        <f t="shared" si="3"/>
        <v>68</v>
      </c>
      <c r="B76" s="469"/>
      <c r="C76" s="252" t="s">
        <v>269</v>
      </c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476"/>
      <c r="Z76" s="477"/>
      <c r="AA76" s="478"/>
      <c r="AB76" s="478"/>
      <c r="AC76" s="478"/>
      <c r="AD76" s="19" t="s">
        <v>270</v>
      </c>
      <c r="AE76" s="207"/>
      <c r="AF76" s="207"/>
      <c r="AG76" s="208"/>
    </row>
    <row r="77" spans="1:33" ht="15" customHeight="1" x14ac:dyDescent="0.25">
      <c r="A77" s="78">
        <f t="shared" si="3"/>
        <v>69</v>
      </c>
      <c r="B77" s="467" t="s">
        <v>271</v>
      </c>
      <c r="C77" s="249" t="s">
        <v>266</v>
      </c>
      <c r="D77" s="244"/>
      <c r="E77" s="244"/>
      <c r="F77" s="244"/>
      <c r="G77" s="244"/>
      <c r="H77" s="244"/>
      <c r="I77" s="244"/>
      <c r="J77" s="244"/>
      <c r="K77" s="244"/>
      <c r="L77" s="244"/>
      <c r="M77" s="285"/>
      <c r="N77" s="285"/>
      <c r="O77" s="285"/>
      <c r="P77" s="285"/>
      <c r="Q77" s="285"/>
      <c r="R77" s="285"/>
      <c r="S77" s="285"/>
      <c r="T77" s="285"/>
      <c r="U77" s="285"/>
      <c r="V77" s="285"/>
      <c r="W77" s="285"/>
      <c r="X77" s="285"/>
      <c r="Y77" s="366"/>
      <c r="Z77" s="470" t="s">
        <v>125</v>
      </c>
      <c r="AA77" s="471"/>
      <c r="AB77" s="471"/>
      <c r="AC77" s="472"/>
      <c r="AD77" s="280"/>
      <c r="AE77" s="245"/>
      <c r="AF77" s="245"/>
      <c r="AG77" s="246"/>
    </row>
    <row r="78" spans="1:33" ht="15" customHeight="1" x14ac:dyDescent="0.25">
      <c r="A78" s="78">
        <f t="shared" si="3"/>
        <v>70</v>
      </c>
      <c r="B78" s="468"/>
      <c r="C78" s="473" t="s">
        <v>267</v>
      </c>
      <c r="D78" s="414"/>
      <c r="E78" s="414"/>
      <c r="F78" s="414"/>
      <c r="G78" s="414"/>
      <c r="H78" s="414"/>
      <c r="I78" s="414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  <c r="Y78" s="474"/>
      <c r="Z78" s="475"/>
      <c r="AA78" s="415"/>
      <c r="AB78" s="415"/>
      <c r="AC78" s="415"/>
      <c r="AD78" s="36" t="s">
        <v>268</v>
      </c>
      <c r="AE78" s="201"/>
      <c r="AF78" s="201"/>
      <c r="AG78" s="202"/>
    </row>
    <row r="79" spans="1:33" ht="15" customHeight="1" x14ac:dyDescent="0.25">
      <c r="A79" s="78">
        <f t="shared" si="3"/>
        <v>71</v>
      </c>
      <c r="B79" s="469"/>
      <c r="C79" s="252" t="s">
        <v>269</v>
      </c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476"/>
      <c r="Z79" s="477"/>
      <c r="AA79" s="478"/>
      <c r="AB79" s="478"/>
      <c r="AC79" s="478"/>
      <c r="AD79" s="19" t="s">
        <v>270</v>
      </c>
      <c r="AE79" s="207"/>
      <c r="AF79" s="207"/>
      <c r="AG79" s="208"/>
    </row>
    <row r="80" spans="1:33" ht="15" customHeight="1" x14ac:dyDescent="0.25">
      <c r="A80" s="78">
        <f t="shared" si="3"/>
        <v>72</v>
      </c>
      <c r="B80" s="467" t="s">
        <v>272</v>
      </c>
      <c r="C80" s="249" t="s">
        <v>266</v>
      </c>
      <c r="D80" s="244"/>
      <c r="E80" s="244"/>
      <c r="F80" s="244"/>
      <c r="G80" s="244"/>
      <c r="H80" s="244"/>
      <c r="I80" s="244"/>
      <c r="J80" s="244"/>
      <c r="K80" s="244"/>
      <c r="L80" s="244"/>
      <c r="M80" s="285"/>
      <c r="N80" s="285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366"/>
      <c r="Z80" s="470" t="s">
        <v>125</v>
      </c>
      <c r="AA80" s="471"/>
      <c r="AB80" s="471"/>
      <c r="AC80" s="472"/>
      <c r="AD80" s="280"/>
      <c r="AE80" s="245"/>
      <c r="AF80" s="245"/>
      <c r="AG80" s="246"/>
    </row>
    <row r="81" spans="1:33" ht="15" customHeight="1" x14ac:dyDescent="0.25">
      <c r="A81" s="78">
        <f t="shared" si="3"/>
        <v>73</v>
      </c>
      <c r="B81" s="468"/>
      <c r="C81" s="473" t="s">
        <v>267</v>
      </c>
      <c r="D81" s="414"/>
      <c r="E81" s="414"/>
      <c r="F81" s="414"/>
      <c r="G81" s="414"/>
      <c r="H81" s="414"/>
      <c r="I81" s="414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4"/>
      <c r="X81" s="414"/>
      <c r="Y81" s="474"/>
      <c r="Z81" s="475"/>
      <c r="AA81" s="415"/>
      <c r="AB81" s="415"/>
      <c r="AC81" s="415"/>
      <c r="AD81" s="36" t="s">
        <v>268</v>
      </c>
      <c r="AE81" s="201"/>
      <c r="AF81" s="201"/>
      <c r="AG81" s="202"/>
    </row>
    <row r="82" spans="1:33" ht="15" customHeight="1" x14ac:dyDescent="0.25">
      <c r="A82" s="78">
        <f t="shared" si="3"/>
        <v>74</v>
      </c>
      <c r="B82" s="469"/>
      <c r="C82" s="252" t="s">
        <v>269</v>
      </c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476"/>
      <c r="Z82" s="477"/>
      <c r="AA82" s="478"/>
      <c r="AB82" s="478"/>
      <c r="AC82" s="478"/>
      <c r="AD82" s="19" t="s">
        <v>270</v>
      </c>
      <c r="AE82" s="207"/>
      <c r="AF82" s="207"/>
      <c r="AG82" s="208"/>
    </row>
    <row r="83" spans="1:33" ht="15" customHeight="1" x14ac:dyDescent="0.25">
      <c r="B83" s="188"/>
      <c r="C83" s="189"/>
      <c r="D83" s="189"/>
      <c r="E83" s="189"/>
      <c r="F83" s="189"/>
      <c r="G83" s="189"/>
      <c r="H83" s="189"/>
      <c r="S83" s="190"/>
      <c r="T83" s="54"/>
      <c r="U83" s="189"/>
      <c r="V83" s="189"/>
      <c r="W83" s="189"/>
      <c r="X83" s="190"/>
      <c r="Y83" s="54"/>
      <c r="Z83" s="189"/>
      <c r="AA83" s="189"/>
      <c r="AB83" s="189"/>
      <c r="AC83" s="197"/>
      <c r="AD83" s="197"/>
      <c r="AE83" s="196"/>
      <c r="AF83" s="197"/>
      <c r="AG83" s="197"/>
    </row>
    <row r="84" spans="1:33" ht="15" customHeight="1" x14ac:dyDescent="0.25">
      <c r="B84" s="188"/>
      <c r="C84" s="189"/>
      <c r="D84" s="189"/>
      <c r="E84" s="189"/>
      <c r="F84" s="189"/>
      <c r="G84" s="189"/>
      <c r="H84" s="189"/>
      <c r="S84" s="190"/>
      <c r="T84" s="54"/>
      <c r="U84" s="189"/>
      <c r="V84" s="189"/>
      <c r="W84" s="189"/>
      <c r="X84" s="190"/>
      <c r="Y84" s="54"/>
      <c r="Z84" s="189"/>
      <c r="AA84" s="189"/>
      <c r="AB84" s="189"/>
      <c r="AC84" s="197"/>
      <c r="AD84" s="197"/>
      <c r="AE84" s="196"/>
      <c r="AF84" s="197"/>
      <c r="AG84" s="197"/>
    </row>
    <row r="85" spans="1:33" ht="15" customHeight="1" x14ac:dyDescent="0.25">
      <c r="B85" s="188" t="s">
        <v>273</v>
      </c>
      <c r="C85" s="189"/>
      <c r="D85" s="189"/>
      <c r="E85" s="189"/>
      <c r="F85" s="189"/>
      <c r="G85" s="189"/>
      <c r="H85" s="189"/>
      <c r="S85" s="190"/>
      <c r="T85" s="54"/>
      <c r="U85" s="189"/>
      <c r="V85" s="189"/>
      <c r="W85" s="189"/>
      <c r="X85" s="190"/>
      <c r="Y85" s="54"/>
      <c r="Z85" s="189"/>
      <c r="AA85" s="189"/>
      <c r="AB85" s="189"/>
      <c r="AC85" s="197"/>
      <c r="AD85" s="197"/>
      <c r="AE85" s="196"/>
      <c r="AF85" s="197"/>
      <c r="AG85" s="197"/>
    </row>
    <row r="86" spans="1:33" ht="7.5" customHeight="1" thickBot="1" x14ac:dyDescent="0.3"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  <c r="AD86" s="210"/>
      <c r="AE86" s="210"/>
      <c r="AF86" s="210"/>
      <c r="AG86" s="210"/>
    </row>
    <row r="87" spans="1:33" ht="18.75" customHeight="1" thickBot="1" x14ac:dyDescent="0.3">
      <c r="A87" s="78">
        <v>75</v>
      </c>
      <c r="B87" s="73" t="s">
        <v>84</v>
      </c>
      <c r="C87" s="277"/>
      <c r="D87" s="277"/>
      <c r="E87" s="277"/>
      <c r="F87" s="277"/>
      <c r="G87" s="277"/>
      <c r="H87" s="277"/>
      <c r="I87" s="466"/>
      <c r="J87" s="74" t="s">
        <v>85</v>
      </c>
      <c r="K87" s="75"/>
      <c r="L87" s="276">
        <f ca="1">NOW()</f>
        <v>42298.70779375</v>
      </c>
      <c r="M87" s="277"/>
      <c r="N87" s="277"/>
      <c r="O87" s="277"/>
      <c r="P87" s="277"/>
      <c r="Q87" s="277"/>
      <c r="R87" s="278"/>
    </row>
    <row r="88" spans="1:33" ht="18.75" customHeight="1" x14ac:dyDescent="0.25">
      <c r="B88" s="54"/>
      <c r="C88" s="138"/>
      <c r="D88" s="138"/>
      <c r="E88" s="138"/>
      <c r="F88" s="138"/>
      <c r="G88" s="138"/>
      <c r="H88" s="138"/>
      <c r="I88" s="138"/>
      <c r="J88" s="54"/>
      <c r="K88" s="54"/>
      <c r="L88" s="139"/>
      <c r="M88" s="138"/>
      <c r="N88" s="138"/>
      <c r="O88" s="138"/>
      <c r="P88" s="138"/>
      <c r="Q88" s="138"/>
      <c r="R88" s="138"/>
    </row>
    <row r="89" spans="1:33" x14ac:dyDescent="0.25">
      <c r="T89" s="483"/>
      <c r="U89" s="483"/>
      <c r="V89" s="483"/>
      <c r="W89" s="483"/>
      <c r="X89" s="483"/>
      <c r="Y89" s="483"/>
      <c r="Z89" s="483"/>
      <c r="AA89" s="483"/>
      <c r="AB89" s="483"/>
      <c r="AC89" s="483"/>
      <c r="AD89" s="483"/>
      <c r="AE89" s="483"/>
      <c r="AF89" s="483"/>
      <c r="AG89" s="483"/>
    </row>
    <row r="90" spans="1:33" x14ac:dyDescent="0.25">
      <c r="T90" s="463" t="s">
        <v>102</v>
      </c>
      <c r="U90" s="463"/>
      <c r="V90" s="463"/>
      <c r="W90" s="463"/>
      <c r="X90" s="463"/>
      <c r="Y90" s="463"/>
      <c r="Z90" s="463"/>
      <c r="AA90" s="463"/>
      <c r="AB90" s="463"/>
      <c r="AC90" s="463"/>
      <c r="AD90" s="463"/>
      <c r="AE90" s="463"/>
      <c r="AF90" s="463"/>
      <c r="AG90" s="463"/>
    </row>
    <row r="91" spans="1:33" ht="7.5" customHeight="1" x14ac:dyDescent="0.25">
      <c r="T91" s="464"/>
      <c r="U91" s="464"/>
      <c r="V91" s="464"/>
      <c r="W91" s="464"/>
      <c r="X91" s="464"/>
      <c r="Y91" s="464"/>
      <c r="Z91" s="464"/>
      <c r="AA91" s="464"/>
      <c r="AB91" s="464"/>
      <c r="AC91" s="464"/>
      <c r="AD91" s="464"/>
      <c r="AE91" s="464"/>
      <c r="AF91" s="464"/>
      <c r="AG91" s="464"/>
    </row>
    <row r="92" spans="1:33" ht="7.5" hidden="1" customHeight="1" x14ac:dyDescent="0.25"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7"/>
      <c r="N92" s="327"/>
      <c r="O92" s="327"/>
      <c r="P92" s="327"/>
      <c r="Q92" s="327"/>
      <c r="R92" s="327"/>
      <c r="S92" s="327"/>
      <c r="T92" s="327"/>
      <c r="U92" s="327"/>
      <c r="V92" s="327"/>
      <c r="W92" s="327"/>
      <c r="X92" s="327"/>
      <c r="Y92" s="327"/>
      <c r="Z92" s="327"/>
      <c r="AA92" s="327"/>
      <c r="AB92" s="327"/>
      <c r="AC92" s="327"/>
      <c r="AD92" s="327"/>
      <c r="AE92" s="327"/>
      <c r="AF92" s="327"/>
      <c r="AG92" s="327"/>
    </row>
    <row r="93" spans="1:33" ht="15" hidden="1" customHeight="1" x14ac:dyDescent="0.25">
      <c r="B93" s="3"/>
      <c r="C93"/>
      <c r="D93"/>
      <c r="E93"/>
      <c r="F93"/>
      <c r="G93"/>
      <c r="H93"/>
      <c r="I93"/>
      <c r="J93"/>
    </row>
    <row r="94" spans="1:33" ht="15" hidden="1" customHeight="1" x14ac:dyDescent="0.25">
      <c r="B94" s="1" t="s">
        <v>274</v>
      </c>
      <c r="C94"/>
      <c r="D94"/>
      <c r="E94"/>
      <c r="F94"/>
      <c r="G94"/>
      <c r="H94"/>
      <c r="I94"/>
      <c r="J94"/>
    </row>
    <row r="95" spans="1:33" ht="15" hidden="1" customHeight="1" x14ac:dyDescent="0.25">
      <c r="B95" s="1" t="s">
        <v>275</v>
      </c>
      <c r="C95"/>
      <c r="D95"/>
      <c r="E95"/>
      <c r="F95"/>
      <c r="G95"/>
      <c r="H95"/>
      <c r="I95"/>
      <c r="J95"/>
    </row>
    <row r="96" spans="1:33" ht="15" hidden="1" customHeight="1" x14ac:dyDescent="0.25">
      <c r="B96" s="1" t="s">
        <v>276</v>
      </c>
      <c r="C96"/>
      <c r="D96"/>
      <c r="E96"/>
      <c r="F96"/>
      <c r="G96"/>
      <c r="H96"/>
      <c r="I96"/>
      <c r="J96"/>
    </row>
    <row r="97" spans="2:10" ht="15" hidden="1" customHeight="1" x14ac:dyDescent="0.25">
      <c r="B97" s="1" t="s">
        <v>277</v>
      </c>
      <c r="C97"/>
      <c r="D97"/>
      <c r="E97"/>
      <c r="F97"/>
      <c r="G97"/>
      <c r="H97"/>
      <c r="I97"/>
      <c r="J97"/>
    </row>
    <row r="98" spans="2:10" ht="15" hidden="1" customHeight="1" x14ac:dyDescent="0.25">
      <c r="B98" s="1" t="s">
        <v>278</v>
      </c>
      <c r="C98"/>
      <c r="D98"/>
      <c r="E98"/>
      <c r="F98"/>
      <c r="G98"/>
      <c r="H98"/>
      <c r="I98"/>
      <c r="J98"/>
    </row>
    <row r="99" spans="2:10" ht="15" hidden="1" customHeight="1" x14ac:dyDescent="0.25">
      <c r="B99" s="1" t="s">
        <v>279</v>
      </c>
      <c r="C99"/>
      <c r="D99"/>
      <c r="E99"/>
      <c r="F99"/>
      <c r="G99"/>
      <c r="H99"/>
      <c r="I99"/>
      <c r="J99"/>
    </row>
    <row r="100" spans="2:10" ht="15" hidden="1" customHeight="1" x14ac:dyDescent="0.25">
      <c r="B100" s="1" t="s">
        <v>280</v>
      </c>
      <c r="C100"/>
      <c r="D100"/>
      <c r="E100"/>
      <c r="F100"/>
      <c r="G100"/>
      <c r="H100"/>
      <c r="I100"/>
      <c r="J100"/>
    </row>
    <row r="101" spans="2:10" ht="15" hidden="1" customHeight="1" x14ac:dyDescent="0.25">
      <c r="B101" s="1" t="s">
        <v>281</v>
      </c>
      <c r="C101"/>
      <c r="D101"/>
      <c r="E101"/>
      <c r="F101"/>
      <c r="G101"/>
      <c r="H101"/>
      <c r="I101"/>
      <c r="J101"/>
    </row>
    <row r="102" spans="2:10" ht="15" hidden="1" customHeight="1" x14ac:dyDescent="0.25">
      <c r="B102" s="1" t="s">
        <v>282</v>
      </c>
      <c r="C102"/>
      <c r="D102"/>
      <c r="E102"/>
      <c r="F102"/>
      <c r="G102"/>
      <c r="H102"/>
      <c r="I102"/>
      <c r="J102"/>
    </row>
    <row r="103" spans="2:10" ht="15" hidden="1" customHeight="1" x14ac:dyDescent="0.25">
      <c r="B103" s="1" t="s">
        <v>283</v>
      </c>
      <c r="C103"/>
      <c r="D103"/>
      <c r="E103"/>
      <c r="F103"/>
      <c r="G103"/>
      <c r="H103"/>
      <c r="I103"/>
      <c r="J103"/>
    </row>
    <row r="104" spans="2:10" ht="15" hidden="1" customHeight="1" x14ac:dyDescent="0.25">
      <c r="B104" s="1" t="s">
        <v>284</v>
      </c>
      <c r="C104"/>
      <c r="D104"/>
      <c r="E104"/>
      <c r="F104"/>
      <c r="G104"/>
      <c r="H104"/>
      <c r="I104"/>
      <c r="J104"/>
    </row>
    <row r="105" spans="2:10" ht="15" hidden="1" customHeight="1" x14ac:dyDescent="0.25">
      <c r="B105" s="1" t="s">
        <v>285</v>
      </c>
      <c r="C105"/>
      <c r="D105"/>
      <c r="E105"/>
      <c r="F105"/>
      <c r="G105"/>
      <c r="H105"/>
      <c r="I105"/>
      <c r="J105"/>
    </row>
    <row r="106" spans="2:10" ht="15" hidden="1" customHeight="1" x14ac:dyDescent="0.25">
      <c r="B106" s="1" t="s">
        <v>286</v>
      </c>
      <c r="C106"/>
      <c r="D106"/>
      <c r="E106"/>
      <c r="F106"/>
      <c r="G106"/>
      <c r="H106"/>
      <c r="I106"/>
      <c r="J106"/>
    </row>
    <row r="107" spans="2:10" ht="15" hidden="1" customHeight="1" x14ac:dyDescent="0.25">
      <c r="B107" s="1" t="s">
        <v>287</v>
      </c>
      <c r="C107"/>
      <c r="D107"/>
      <c r="E107"/>
      <c r="F107"/>
      <c r="G107"/>
      <c r="H107"/>
      <c r="I107"/>
      <c r="J107"/>
    </row>
    <row r="108" spans="2:10" ht="15" hidden="1" customHeight="1" x14ac:dyDescent="0.25">
      <c r="B108" s="1" t="s">
        <v>288</v>
      </c>
      <c r="C108"/>
      <c r="D108"/>
      <c r="E108"/>
      <c r="F108"/>
      <c r="G108"/>
      <c r="H108"/>
      <c r="I108"/>
      <c r="J108"/>
    </row>
    <row r="109" spans="2:10" ht="15" hidden="1" customHeight="1" x14ac:dyDescent="0.25">
      <c r="B109" s="1" t="s">
        <v>289</v>
      </c>
      <c r="C109"/>
      <c r="D109"/>
      <c r="E109"/>
      <c r="F109"/>
      <c r="G109"/>
      <c r="H109"/>
      <c r="I109"/>
      <c r="J109"/>
    </row>
    <row r="110" spans="2:10" ht="15" hidden="1" customHeight="1" x14ac:dyDescent="0.25">
      <c r="B110" s="1"/>
      <c r="C110"/>
      <c r="D110"/>
      <c r="E110"/>
      <c r="F110"/>
      <c r="G110"/>
      <c r="H110"/>
      <c r="I110"/>
      <c r="J110"/>
    </row>
    <row r="111" spans="2:10" ht="15" hidden="1" customHeight="1" x14ac:dyDescent="0.25">
      <c r="B111" s="1"/>
      <c r="C111"/>
      <c r="D111"/>
      <c r="E111"/>
      <c r="F111"/>
      <c r="G111"/>
      <c r="H111"/>
      <c r="I111"/>
      <c r="J111"/>
    </row>
    <row r="112" spans="2:10" ht="15" hidden="1" customHeight="1" x14ac:dyDescent="0.25">
      <c r="B112" s="211" t="s">
        <v>290</v>
      </c>
      <c r="C112"/>
      <c r="D112"/>
      <c r="E112"/>
      <c r="F112"/>
      <c r="G112"/>
      <c r="H112"/>
      <c r="I112"/>
      <c r="J112"/>
    </row>
    <row r="113" spans="2:10" ht="15" hidden="1" customHeight="1" x14ac:dyDescent="0.25">
      <c r="B113" s="6" t="s">
        <v>262</v>
      </c>
      <c r="C113"/>
      <c r="D113"/>
      <c r="E113"/>
      <c r="F113"/>
      <c r="G113"/>
      <c r="H113"/>
      <c r="I113"/>
      <c r="J113"/>
    </row>
    <row r="114" spans="2:10" ht="15" hidden="1" customHeight="1" x14ac:dyDescent="0.25">
      <c r="B114" s="1"/>
      <c r="C114"/>
      <c r="D114"/>
      <c r="E114"/>
      <c r="F114"/>
      <c r="G114"/>
      <c r="H114"/>
      <c r="I114"/>
      <c r="J114"/>
    </row>
    <row r="115" spans="2:10" ht="15" hidden="1" customHeight="1" x14ac:dyDescent="0.25">
      <c r="B115" s="1"/>
      <c r="C115"/>
      <c r="D115"/>
      <c r="E115"/>
      <c r="F115"/>
      <c r="G115"/>
      <c r="H115"/>
      <c r="I115"/>
      <c r="J115"/>
    </row>
    <row r="116" spans="2:10" ht="15" hidden="1" customHeight="1" x14ac:dyDescent="0.25">
      <c r="B116" s="1" t="s">
        <v>40</v>
      </c>
      <c r="C116"/>
      <c r="D116"/>
      <c r="E116"/>
      <c r="F116"/>
      <c r="G116"/>
      <c r="H116"/>
      <c r="I116"/>
      <c r="J116"/>
    </row>
    <row r="117" spans="2:10" ht="15" hidden="1" customHeight="1" x14ac:dyDescent="0.25">
      <c r="B117" s="1" t="s">
        <v>41</v>
      </c>
      <c r="C117"/>
      <c r="D117"/>
      <c r="E117"/>
      <c r="F117"/>
      <c r="G117"/>
      <c r="H117"/>
      <c r="I117"/>
      <c r="J117"/>
    </row>
    <row r="118" spans="2:10" ht="15" hidden="1" customHeight="1" x14ac:dyDescent="0.25">
      <c r="B118" s="1" t="s">
        <v>42</v>
      </c>
      <c r="C118"/>
      <c r="D118"/>
      <c r="E118"/>
      <c r="F118"/>
      <c r="G118"/>
      <c r="H118"/>
      <c r="I118"/>
      <c r="J118"/>
    </row>
    <row r="119" spans="2:10" ht="15" hidden="1" customHeight="1" x14ac:dyDescent="0.25">
      <c r="B119" s="1" t="s">
        <v>43</v>
      </c>
      <c r="C119"/>
      <c r="D119"/>
      <c r="E119"/>
      <c r="F119"/>
      <c r="G119"/>
      <c r="H119"/>
      <c r="I119"/>
      <c r="J119"/>
    </row>
    <row r="120" spans="2:10" ht="15" hidden="1" customHeight="1" x14ac:dyDescent="0.25">
      <c r="B120" s="1" t="s">
        <v>44</v>
      </c>
      <c r="C120"/>
      <c r="D120"/>
      <c r="E120"/>
      <c r="F120"/>
      <c r="G120"/>
      <c r="H120"/>
      <c r="I120"/>
      <c r="J120"/>
    </row>
    <row r="121" spans="2:10" ht="15" hidden="1" customHeight="1" x14ac:dyDescent="0.25">
      <c r="B121" s="1" t="s">
        <v>45</v>
      </c>
      <c r="C121"/>
      <c r="D121"/>
      <c r="E121"/>
      <c r="F121"/>
      <c r="G121"/>
      <c r="H121"/>
      <c r="I121"/>
      <c r="J121"/>
    </row>
    <row r="122" spans="2:10" ht="15" hidden="1" customHeight="1" x14ac:dyDescent="0.25">
      <c r="B122" s="1" t="s">
        <v>46</v>
      </c>
      <c r="C122"/>
      <c r="D122"/>
      <c r="E122"/>
      <c r="F122"/>
      <c r="G122"/>
      <c r="H122"/>
      <c r="I122"/>
      <c r="J122"/>
    </row>
    <row r="123" spans="2:10" ht="15" hidden="1" customHeight="1" x14ac:dyDescent="0.25">
      <c r="B123" s="1"/>
      <c r="C123"/>
      <c r="D123"/>
      <c r="E123"/>
      <c r="F123"/>
      <c r="G123"/>
      <c r="H123"/>
      <c r="I123"/>
      <c r="J123"/>
    </row>
    <row r="124" spans="2:10" ht="15" hidden="1" customHeight="1" x14ac:dyDescent="0.25"/>
    <row r="125" spans="2:10" ht="15" hidden="1" customHeight="1" x14ac:dyDescent="0.25">
      <c r="B125" s="200" t="s">
        <v>291</v>
      </c>
    </row>
    <row r="126" spans="2:10" ht="15" hidden="1" customHeight="1" x14ac:dyDescent="0.25">
      <c r="B126" s="200" t="s">
        <v>257</v>
      </c>
    </row>
    <row r="127" spans="2:10" ht="15" hidden="1" customHeight="1" x14ac:dyDescent="0.25">
      <c r="B127" s="200" t="s">
        <v>258</v>
      </c>
    </row>
    <row r="128" spans="2:10" ht="15" hidden="1" customHeight="1" x14ac:dyDescent="0.25">
      <c r="B128" s="200" t="s">
        <v>292</v>
      </c>
    </row>
    <row r="129" spans="2:34" ht="15" hidden="1" customHeight="1" x14ac:dyDescent="0.25"/>
    <row r="130" spans="2:34" ht="15" hidden="1" customHeight="1" x14ac:dyDescent="0.25"/>
    <row r="131" spans="2:34" ht="15" hidden="1" customHeight="1" x14ac:dyDescent="0.25"/>
    <row r="132" spans="2:34" ht="15" hidden="1" customHeight="1" x14ac:dyDescent="0.25"/>
    <row r="133" spans="2:34" ht="15" hidden="1" customHeight="1" x14ac:dyDescent="0.25"/>
    <row r="134" spans="2:34" ht="15" hidden="1" customHeight="1" x14ac:dyDescent="0.25"/>
    <row r="135" spans="2:34" ht="15" hidden="1" customHeight="1" x14ac:dyDescent="0.25"/>
    <row r="136" spans="2:34" ht="15" hidden="1" customHeight="1" x14ac:dyDescent="0.25"/>
    <row r="137" spans="2:34" ht="15" hidden="1" customHeight="1" x14ac:dyDescent="0.25">
      <c r="B137" s="78">
        <v>57</v>
      </c>
      <c r="C137" s="484" t="s">
        <v>253</v>
      </c>
      <c r="D137" s="485"/>
      <c r="E137" s="485"/>
      <c r="F137" s="485"/>
      <c r="G137" s="485"/>
      <c r="H137" s="485"/>
      <c r="I137" s="485"/>
      <c r="J137" s="485"/>
      <c r="K137" s="485"/>
      <c r="L137" s="485"/>
      <c r="M137" s="485"/>
      <c r="N137" s="485"/>
      <c r="O137" s="485"/>
      <c r="P137" s="485"/>
      <c r="Q137" s="485"/>
      <c r="R137" s="355"/>
      <c r="S137" s="355"/>
      <c r="T137" s="355"/>
      <c r="U137" s="355"/>
      <c r="V137" s="355"/>
      <c r="W137" s="355"/>
      <c r="X137" s="355"/>
      <c r="Y137" s="355"/>
      <c r="Z137" s="355"/>
      <c r="AA137" s="355"/>
      <c r="AB137" s="355"/>
      <c r="AC137" s="355"/>
      <c r="AD137" s="355"/>
      <c r="AE137" s="355"/>
      <c r="AF137" s="355"/>
      <c r="AG137" s="355"/>
      <c r="AH137" s="356"/>
    </row>
    <row r="138" spans="2:34" ht="15" hidden="1" customHeight="1" x14ac:dyDescent="0.25">
      <c r="B138" s="78">
        <f>1+B137</f>
        <v>58</v>
      </c>
      <c r="C138" s="198" t="s">
        <v>254</v>
      </c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479" t="s">
        <v>291</v>
      </c>
      <c r="S138" s="479"/>
      <c r="T138" s="479"/>
      <c r="U138" s="479"/>
      <c r="V138" s="479"/>
      <c r="W138" s="479"/>
      <c r="X138" s="479"/>
      <c r="Y138" s="479"/>
      <c r="Z138" s="479"/>
      <c r="AA138" s="479"/>
      <c r="AB138" s="479"/>
      <c r="AC138" s="479"/>
      <c r="AD138" s="479"/>
      <c r="AE138" s="479"/>
      <c r="AF138" s="479"/>
      <c r="AG138" s="479"/>
      <c r="AH138" s="480"/>
    </row>
    <row r="139" spans="2:34" ht="15" hidden="1" customHeight="1" x14ac:dyDescent="0.25">
      <c r="B139" s="78" t="e">
        <f>1+#REF!</f>
        <v>#REF!</v>
      </c>
      <c r="C139" s="481" t="s">
        <v>260</v>
      </c>
      <c r="D139" s="482"/>
      <c r="E139" s="482"/>
      <c r="F139" s="482"/>
      <c r="G139" s="482"/>
      <c r="H139" s="482"/>
      <c r="I139" s="482"/>
      <c r="J139" s="482"/>
      <c r="K139" s="482"/>
      <c r="L139" s="482"/>
      <c r="M139" s="482"/>
      <c r="N139" s="482"/>
      <c r="O139" s="482"/>
      <c r="P139" s="391"/>
      <c r="Q139" s="391"/>
      <c r="R139" s="391"/>
      <c r="S139" s="391"/>
      <c r="T139" s="391"/>
      <c r="U139" s="391"/>
      <c r="V139" s="391"/>
      <c r="W139" s="391"/>
      <c r="X139" s="391"/>
      <c r="Y139" s="391"/>
      <c r="Z139" s="391"/>
      <c r="AA139" s="391"/>
      <c r="AB139" s="391"/>
      <c r="AC139" s="391"/>
      <c r="AD139" s="391"/>
      <c r="AE139" s="391"/>
      <c r="AF139" s="391"/>
      <c r="AG139" s="391"/>
      <c r="AH139" s="392"/>
    </row>
    <row r="140" spans="2:34" ht="15" hidden="1" customHeight="1" x14ac:dyDescent="0.25">
      <c r="B140" s="78" t="e">
        <f t="shared" ref="B140:B151" si="4">1+B139</f>
        <v>#REF!</v>
      </c>
      <c r="C140" s="204" t="s">
        <v>261</v>
      </c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6"/>
      <c r="Q140" s="206"/>
      <c r="R140" s="206"/>
      <c r="S140" s="206"/>
      <c r="T140" s="206"/>
      <c r="U140" s="206"/>
      <c r="V140" s="206"/>
      <c r="W140" s="206"/>
      <c r="X140" s="206"/>
      <c r="Y140" s="206"/>
      <c r="Z140" s="206"/>
      <c r="AA140" s="475" t="s">
        <v>262</v>
      </c>
      <c r="AB140" s="415"/>
      <c r="AC140" s="415"/>
      <c r="AD140" s="415"/>
      <c r="AE140" s="415"/>
      <c r="AF140" s="415"/>
      <c r="AG140" s="415"/>
      <c r="AH140" s="416"/>
    </row>
    <row r="141" spans="2:34" ht="15" hidden="1" customHeight="1" x14ac:dyDescent="0.25">
      <c r="B141" s="78" t="e">
        <f t="shared" si="4"/>
        <v>#REF!</v>
      </c>
      <c r="C141" s="473" t="s">
        <v>263</v>
      </c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4"/>
      <c r="O141" s="414"/>
      <c r="P141" s="414"/>
      <c r="Q141" s="414"/>
      <c r="R141" s="414"/>
      <c r="S141" s="414"/>
      <c r="T141" s="414"/>
      <c r="U141" s="414"/>
      <c r="V141" s="414"/>
      <c r="W141" s="414"/>
      <c r="X141" s="414"/>
      <c r="Y141" s="414"/>
      <c r="Z141" s="414"/>
      <c r="AA141" s="475"/>
      <c r="AB141" s="415"/>
      <c r="AC141" s="415"/>
      <c r="AD141" s="415"/>
      <c r="AE141" s="36" t="s">
        <v>11</v>
      </c>
      <c r="AF141" s="201"/>
      <c r="AG141" s="201"/>
      <c r="AH141" s="202"/>
    </row>
    <row r="142" spans="2:34" ht="15" hidden="1" customHeight="1" x14ac:dyDescent="0.25">
      <c r="B142" s="78" t="e">
        <f t="shared" si="4"/>
        <v>#REF!</v>
      </c>
      <c r="C142" s="473" t="s">
        <v>264</v>
      </c>
      <c r="D142" s="414"/>
      <c r="E142" s="414"/>
      <c r="F142" s="414"/>
      <c r="G142" s="414"/>
      <c r="H142" s="414"/>
      <c r="I142" s="414"/>
      <c r="J142" s="414"/>
      <c r="K142" s="414"/>
      <c r="L142" s="414"/>
      <c r="M142" s="414"/>
      <c r="N142" s="414"/>
      <c r="O142" s="414"/>
      <c r="P142" s="414"/>
      <c r="Q142" s="414"/>
      <c r="R142" s="414"/>
      <c r="S142" s="414"/>
      <c r="T142" s="414"/>
      <c r="U142" s="414"/>
      <c r="V142" s="414"/>
      <c r="W142" s="414"/>
      <c r="X142" s="414"/>
      <c r="Y142" s="414"/>
      <c r="Z142" s="474"/>
      <c r="AA142" s="475"/>
      <c r="AB142" s="415"/>
      <c r="AC142" s="415"/>
      <c r="AD142" s="415"/>
      <c r="AE142" s="36" t="s">
        <v>13</v>
      </c>
      <c r="AF142" s="201"/>
      <c r="AG142" s="201"/>
      <c r="AH142" s="202"/>
    </row>
    <row r="143" spans="2:34" ht="15" hidden="1" customHeight="1" x14ac:dyDescent="0.25">
      <c r="B143" s="78" t="e">
        <f t="shared" si="4"/>
        <v>#REF!</v>
      </c>
      <c r="C143" s="467" t="s">
        <v>265</v>
      </c>
      <c r="D143" s="249" t="s">
        <v>266</v>
      </c>
      <c r="E143" s="244"/>
      <c r="F143" s="244"/>
      <c r="G143" s="244"/>
      <c r="H143" s="244"/>
      <c r="I143" s="244"/>
      <c r="J143" s="244"/>
      <c r="K143" s="244"/>
      <c r="L143" s="244"/>
      <c r="M143" s="244"/>
      <c r="N143" s="285"/>
      <c r="O143" s="285"/>
      <c r="P143" s="285"/>
      <c r="Q143" s="285"/>
      <c r="R143" s="285"/>
      <c r="S143" s="285"/>
      <c r="T143" s="285"/>
      <c r="U143" s="285"/>
      <c r="V143" s="285"/>
      <c r="W143" s="285"/>
      <c r="X143" s="285"/>
      <c r="Y143" s="285"/>
      <c r="Z143" s="366"/>
      <c r="AA143" s="470" t="s">
        <v>125</v>
      </c>
      <c r="AB143" s="471"/>
      <c r="AC143" s="471"/>
      <c r="AD143" s="472"/>
      <c r="AE143" s="280"/>
      <c r="AF143" s="245"/>
      <c r="AG143" s="245"/>
      <c r="AH143" s="246"/>
    </row>
    <row r="144" spans="2:34" ht="15" hidden="1" customHeight="1" x14ac:dyDescent="0.25">
      <c r="B144" s="78" t="e">
        <f t="shared" si="4"/>
        <v>#REF!</v>
      </c>
      <c r="C144" s="468"/>
      <c r="D144" s="473" t="s">
        <v>267</v>
      </c>
      <c r="E144" s="414"/>
      <c r="F144" s="414"/>
      <c r="G144" s="414"/>
      <c r="H144" s="414"/>
      <c r="I144" s="414"/>
      <c r="J144" s="414"/>
      <c r="K144" s="414"/>
      <c r="L144" s="414"/>
      <c r="M144" s="414"/>
      <c r="N144" s="414"/>
      <c r="O144" s="414"/>
      <c r="P144" s="414"/>
      <c r="Q144" s="414"/>
      <c r="R144" s="414"/>
      <c r="S144" s="414"/>
      <c r="T144" s="414"/>
      <c r="U144" s="414"/>
      <c r="V144" s="414"/>
      <c r="W144" s="414"/>
      <c r="X144" s="414"/>
      <c r="Y144" s="414"/>
      <c r="Z144" s="474"/>
      <c r="AA144" s="475"/>
      <c r="AB144" s="415"/>
      <c r="AC144" s="415"/>
      <c r="AD144" s="415"/>
      <c r="AE144" s="36" t="s">
        <v>268</v>
      </c>
      <c r="AF144" s="201"/>
      <c r="AG144" s="201"/>
      <c r="AH144" s="202"/>
    </row>
    <row r="145" spans="2:34" ht="15" hidden="1" customHeight="1" x14ac:dyDescent="0.25">
      <c r="B145" s="78" t="e">
        <f t="shared" si="4"/>
        <v>#REF!</v>
      </c>
      <c r="C145" s="469"/>
      <c r="D145" s="252" t="s">
        <v>269</v>
      </c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476"/>
      <c r="AA145" s="477"/>
      <c r="AB145" s="478"/>
      <c r="AC145" s="478"/>
      <c r="AD145" s="478"/>
      <c r="AE145" s="19" t="s">
        <v>270</v>
      </c>
      <c r="AF145" s="207"/>
      <c r="AG145" s="207"/>
      <c r="AH145" s="208"/>
    </row>
    <row r="146" spans="2:34" ht="15" hidden="1" customHeight="1" x14ac:dyDescent="0.25">
      <c r="B146" s="78" t="e">
        <f t="shared" si="4"/>
        <v>#REF!</v>
      </c>
      <c r="C146" s="467" t="s">
        <v>271</v>
      </c>
      <c r="D146" s="249" t="s">
        <v>266</v>
      </c>
      <c r="E146" s="244"/>
      <c r="F146" s="244"/>
      <c r="G146" s="244"/>
      <c r="H146" s="244"/>
      <c r="I146" s="244"/>
      <c r="J146" s="244"/>
      <c r="K146" s="244"/>
      <c r="L146" s="244"/>
      <c r="M146" s="244"/>
      <c r="N146" s="285"/>
      <c r="O146" s="285"/>
      <c r="P146" s="285"/>
      <c r="Q146" s="285"/>
      <c r="R146" s="285"/>
      <c r="S146" s="285"/>
      <c r="T146" s="285"/>
      <c r="U146" s="285"/>
      <c r="V146" s="285"/>
      <c r="W146" s="285"/>
      <c r="X146" s="285"/>
      <c r="Y146" s="285"/>
      <c r="Z146" s="366"/>
      <c r="AA146" s="470" t="s">
        <v>125</v>
      </c>
      <c r="AB146" s="471"/>
      <c r="AC146" s="471"/>
      <c r="AD146" s="472"/>
      <c r="AE146" s="280"/>
      <c r="AF146" s="245"/>
      <c r="AG146" s="245"/>
      <c r="AH146" s="246"/>
    </row>
    <row r="147" spans="2:34" ht="15" hidden="1" customHeight="1" x14ac:dyDescent="0.25">
      <c r="B147" s="78" t="e">
        <f t="shared" si="4"/>
        <v>#REF!</v>
      </c>
      <c r="C147" s="468"/>
      <c r="D147" s="473" t="s">
        <v>267</v>
      </c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414"/>
      <c r="Z147" s="474"/>
      <c r="AA147" s="475"/>
      <c r="AB147" s="415"/>
      <c r="AC147" s="415"/>
      <c r="AD147" s="415"/>
      <c r="AE147" s="36" t="s">
        <v>268</v>
      </c>
      <c r="AF147" s="201"/>
      <c r="AG147" s="201"/>
      <c r="AH147" s="202"/>
    </row>
    <row r="148" spans="2:34" ht="15" hidden="1" customHeight="1" x14ac:dyDescent="0.25">
      <c r="B148" s="78" t="e">
        <f t="shared" si="4"/>
        <v>#REF!</v>
      </c>
      <c r="C148" s="469"/>
      <c r="D148" s="252" t="s">
        <v>269</v>
      </c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476"/>
      <c r="AA148" s="477"/>
      <c r="AB148" s="478"/>
      <c r="AC148" s="478"/>
      <c r="AD148" s="478"/>
      <c r="AE148" s="19" t="s">
        <v>270</v>
      </c>
      <c r="AF148" s="207"/>
      <c r="AG148" s="207"/>
      <c r="AH148" s="208"/>
    </row>
    <row r="149" spans="2:34" ht="15" hidden="1" customHeight="1" x14ac:dyDescent="0.25">
      <c r="B149" s="78" t="e">
        <f t="shared" si="4"/>
        <v>#REF!</v>
      </c>
      <c r="C149" s="467" t="s">
        <v>272</v>
      </c>
      <c r="D149" s="249" t="s">
        <v>266</v>
      </c>
      <c r="E149" s="244"/>
      <c r="F149" s="244"/>
      <c r="G149" s="244"/>
      <c r="H149" s="244"/>
      <c r="I149" s="244"/>
      <c r="J149" s="244"/>
      <c r="K149" s="244"/>
      <c r="L149" s="244"/>
      <c r="M149" s="244"/>
      <c r="N149" s="285"/>
      <c r="O149" s="285"/>
      <c r="P149" s="285"/>
      <c r="Q149" s="285"/>
      <c r="R149" s="285"/>
      <c r="S149" s="285"/>
      <c r="T149" s="285"/>
      <c r="U149" s="285"/>
      <c r="V149" s="285"/>
      <c r="W149" s="285"/>
      <c r="X149" s="285"/>
      <c r="Y149" s="285"/>
      <c r="Z149" s="366"/>
      <c r="AA149" s="470" t="s">
        <v>125</v>
      </c>
      <c r="AB149" s="471"/>
      <c r="AC149" s="471"/>
      <c r="AD149" s="472"/>
      <c r="AE149" s="280"/>
      <c r="AF149" s="245"/>
      <c r="AG149" s="245"/>
      <c r="AH149" s="246"/>
    </row>
    <row r="150" spans="2:34" ht="15" hidden="1" customHeight="1" x14ac:dyDescent="0.25">
      <c r="B150" s="78" t="e">
        <f t="shared" si="4"/>
        <v>#REF!</v>
      </c>
      <c r="C150" s="468"/>
      <c r="D150" s="473" t="s">
        <v>267</v>
      </c>
      <c r="E150" s="414"/>
      <c r="F150" s="414"/>
      <c r="G150" s="414"/>
      <c r="H150" s="414"/>
      <c r="I150" s="414"/>
      <c r="J150" s="414"/>
      <c r="K150" s="414"/>
      <c r="L150" s="414"/>
      <c r="M150" s="414"/>
      <c r="N150" s="414"/>
      <c r="O150" s="414"/>
      <c r="P150" s="414"/>
      <c r="Q150" s="414"/>
      <c r="R150" s="414"/>
      <c r="S150" s="414"/>
      <c r="T150" s="414"/>
      <c r="U150" s="414"/>
      <c r="V150" s="414"/>
      <c r="W150" s="414"/>
      <c r="X150" s="414"/>
      <c r="Y150" s="414"/>
      <c r="Z150" s="474"/>
      <c r="AA150" s="475"/>
      <c r="AB150" s="415"/>
      <c r="AC150" s="415"/>
      <c r="AD150" s="415"/>
      <c r="AE150" s="36" t="s">
        <v>268</v>
      </c>
      <c r="AF150" s="201"/>
      <c r="AG150" s="201"/>
      <c r="AH150" s="202"/>
    </row>
    <row r="151" spans="2:34" ht="15" hidden="1" customHeight="1" x14ac:dyDescent="0.25">
      <c r="B151" s="78" t="e">
        <f t="shared" si="4"/>
        <v>#REF!</v>
      </c>
      <c r="C151" s="469"/>
      <c r="D151" s="252" t="s">
        <v>269</v>
      </c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476"/>
      <c r="AA151" s="477"/>
      <c r="AB151" s="478"/>
      <c r="AC151" s="478"/>
      <c r="AD151" s="478"/>
      <c r="AE151" s="19" t="s">
        <v>270</v>
      </c>
      <c r="AF151" s="207"/>
      <c r="AG151" s="207"/>
      <c r="AH151" s="208"/>
    </row>
  </sheetData>
  <sheetProtection password="D7E5" sheet="1" objects="1" scenarios="1" formatCells="0" selectLockedCells="1"/>
  <mergeCells count="189">
    <mergeCell ref="B1:AG2"/>
    <mergeCell ref="B3:Y3"/>
    <mergeCell ref="B7:P7"/>
    <mergeCell ref="Q7:AG7"/>
    <mergeCell ref="B12:N12"/>
    <mergeCell ref="O12:AG12"/>
    <mergeCell ref="C17:Y17"/>
    <mergeCell ref="Z17:AC17"/>
    <mergeCell ref="C18:Y18"/>
    <mergeCell ref="Z18:AC18"/>
    <mergeCell ref="Z3:AG3"/>
    <mergeCell ref="Z32:AG32"/>
    <mergeCell ref="B33:Y33"/>
    <mergeCell ref="Z33:AC33"/>
    <mergeCell ref="B19:B21"/>
    <mergeCell ref="C19:L19"/>
    <mergeCell ref="M19:Y19"/>
    <mergeCell ref="Z19:AC19"/>
    <mergeCell ref="Z13:AG13"/>
    <mergeCell ref="B14:Y14"/>
    <mergeCell ref="Z14:AC14"/>
    <mergeCell ref="B15:Y15"/>
    <mergeCell ref="Z15:AC15"/>
    <mergeCell ref="B16:B18"/>
    <mergeCell ref="C16:L16"/>
    <mergeCell ref="M16:Y16"/>
    <mergeCell ref="Z16:AC16"/>
    <mergeCell ref="AD16:AG16"/>
    <mergeCell ref="AD19:AG19"/>
    <mergeCell ref="C20:Y20"/>
    <mergeCell ref="Z20:AC20"/>
    <mergeCell ref="C21:Y21"/>
    <mergeCell ref="Z21:AC21"/>
    <mergeCell ref="B34:Y34"/>
    <mergeCell ref="Z34:AC34"/>
    <mergeCell ref="C23:Y23"/>
    <mergeCell ref="Z23:AC23"/>
    <mergeCell ref="C24:Y24"/>
    <mergeCell ref="Z24:AC24"/>
    <mergeCell ref="B26:P26"/>
    <mergeCell ref="Q26:AG26"/>
    <mergeCell ref="B35:B37"/>
    <mergeCell ref="C35:L35"/>
    <mergeCell ref="M35:Y35"/>
    <mergeCell ref="Z35:AC35"/>
    <mergeCell ref="AD35:AG35"/>
    <mergeCell ref="C36:Y36"/>
    <mergeCell ref="Z36:AC36"/>
    <mergeCell ref="C37:Y37"/>
    <mergeCell ref="Z37:AC37"/>
    <mergeCell ref="B22:B24"/>
    <mergeCell ref="C22:L22"/>
    <mergeCell ref="M22:Y22"/>
    <mergeCell ref="Z22:AC22"/>
    <mergeCell ref="AD22:AG22"/>
    <mergeCell ref="B31:N31"/>
    <mergeCell ref="O31:AG31"/>
    <mergeCell ref="B38:B40"/>
    <mergeCell ref="C38:L38"/>
    <mergeCell ref="M38:Y38"/>
    <mergeCell ref="Z38:AC38"/>
    <mergeCell ref="AD38:AG38"/>
    <mergeCell ref="C39:Y39"/>
    <mergeCell ref="Z39:AC39"/>
    <mergeCell ref="C40:Y40"/>
    <mergeCell ref="Z40:AC40"/>
    <mergeCell ref="B41:B43"/>
    <mergeCell ref="C41:L41"/>
    <mergeCell ref="M41:Y41"/>
    <mergeCell ref="Z41:AC41"/>
    <mergeCell ref="AD41:AG41"/>
    <mergeCell ref="C42:Y42"/>
    <mergeCell ref="Z42:AC42"/>
    <mergeCell ref="C43:Y43"/>
    <mergeCell ref="Z43:AC43"/>
    <mergeCell ref="B54:Y54"/>
    <mergeCell ref="Z54:AC54"/>
    <mergeCell ref="B55:B57"/>
    <mergeCell ref="C55:L55"/>
    <mergeCell ref="M55:Y55"/>
    <mergeCell ref="Z55:AC55"/>
    <mergeCell ref="B46:P46"/>
    <mergeCell ref="Q46:AG46"/>
    <mergeCell ref="B51:N51"/>
    <mergeCell ref="O51:AG51"/>
    <mergeCell ref="Z52:AG52"/>
    <mergeCell ref="B53:Y53"/>
    <mergeCell ref="Z53:AC53"/>
    <mergeCell ref="C59:Y59"/>
    <mergeCell ref="Z59:AC59"/>
    <mergeCell ref="C60:Y60"/>
    <mergeCell ref="Z60:AC60"/>
    <mergeCell ref="B61:B63"/>
    <mergeCell ref="C61:L61"/>
    <mergeCell ref="M61:Y61"/>
    <mergeCell ref="Z61:AC61"/>
    <mergeCell ref="AD55:AG55"/>
    <mergeCell ref="C56:Y56"/>
    <mergeCell ref="Z56:AC56"/>
    <mergeCell ref="C57:Y57"/>
    <mergeCell ref="Z57:AC57"/>
    <mergeCell ref="B58:B60"/>
    <mergeCell ref="C58:L58"/>
    <mergeCell ref="M58:Y58"/>
    <mergeCell ref="Z58:AC58"/>
    <mergeCell ref="AD58:AG58"/>
    <mergeCell ref="B70:N70"/>
    <mergeCell ref="O70:AG70"/>
    <mergeCell ref="Z71:AG71"/>
    <mergeCell ref="B72:Y72"/>
    <mergeCell ref="Z72:AC72"/>
    <mergeCell ref="B73:Y73"/>
    <mergeCell ref="Z73:AC73"/>
    <mergeCell ref="AD61:AG61"/>
    <mergeCell ref="C62:Y62"/>
    <mergeCell ref="Z62:AC62"/>
    <mergeCell ref="C63:Y63"/>
    <mergeCell ref="Z63:AC63"/>
    <mergeCell ref="B65:P65"/>
    <mergeCell ref="Q65:AG65"/>
    <mergeCell ref="B74:B76"/>
    <mergeCell ref="C74:L74"/>
    <mergeCell ref="M74:Y74"/>
    <mergeCell ref="Z74:AC74"/>
    <mergeCell ref="AD74:AG74"/>
    <mergeCell ref="C75:Y75"/>
    <mergeCell ref="Z75:AC75"/>
    <mergeCell ref="C76:Y76"/>
    <mergeCell ref="Z76:AC76"/>
    <mergeCell ref="B77:B79"/>
    <mergeCell ref="C77:L77"/>
    <mergeCell ref="M77:Y77"/>
    <mergeCell ref="Z77:AC77"/>
    <mergeCell ref="AD77:AG77"/>
    <mergeCell ref="C78:Y78"/>
    <mergeCell ref="Z78:AC78"/>
    <mergeCell ref="C79:Y79"/>
    <mergeCell ref="Z79:AC79"/>
    <mergeCell ref="C87:I87"/>
    <mergeCell ref="L87:R87"/>
    <mergeCell ref="T89:AG89"/>
    <mergeCell ref="T90:AG91"/>
    <mergeCell ref="B92:AG92"/>
    <mergeCell ref="C137:Q137"/>
    <mergeCell ref="R137:AH137"/>
    <mergeCell ref="B80:B82"/>
    <mergeCell ref="C80:L80"/>
    <mergeCell ref="M80:Y80"/>
    <mergeCell ref="Z80:AC80"/>
    <mergeCell ref="AD80:AG80"/>
    <mergeCell ref="C81:Y81"/>
    <mergeCell ref="Z81:AC81"/>
    <mergeCell ref="C82:Y82"/>
    <mergeCell ref="Z82:AC82"/>
    <mergeCell ref="C142:Z142"/>
    <mergeCell ref="AA142:AD142"/>
    <mergeCell ref="C143:C145"/>
    <mergeCell ref="D143:M143"/>
    <mergeCell ref="N143:Z143"/>
    <mergeCell ref="AA143:AD143"/>
    <mergeCell ref="R138:AH138"/>
    <mergeCell ref="C139:O139"/>
    <mergeCell ref="P139:AH139"/>
    <mergeCell ref="AA140:AH140"/>
    <mergeCell ref="C141:Z141"/>
    <mergeCell ref="AA141:AD141"/>
    <mergeCell ref="C149:C151"/>
    <mergeCell ref="D149:M149"/>
    <mergeCell ref="N149:Z149"/>
    <mergeCell ref="AA149:AD149"/>
    <mergeCell ref="AE143:AH143"/>
    <mergeCell ref="D144:Z144"/>
    <mergeCell ref="AA144:AD144"/>
    <mergeCell ref="D145:Z145"/>
    <mergeCell ref="AA145:AD145"/>
    <mergeCell ref="C146:C148"/>
    <mergeCell ref="D146:M146"/>
    <mergeCell ref="N146:Z146"/>
    <mergeCell ref="AA146:AD146"/>
    <mergeCell ref="AE146:AH146"/>
    <mergeCell ref="AE149:AH149"/>
    <mergeCell ref="D150:Z150"/>
    <mergeCell ref="AA150:AD150"/>
    <mergeCell ref="D151:Z151"/>
    <mergeCell ref="AA151:AD151"/>
    <mergeCell ref="D147:Z147"/>
    <mergeCell ref="AA147:AD147"/>
    <mergeCell ref="D148:Z148"/>
    <mergeCell ref="AA148:AD148"/>
  </mergeCells>
  <dataValidations disablePrompts="1" count="4">
    <dataValidation type="list" allowBlank="1" showInputMessage="1" showErrorMessage="1" sqref="R138:AH138">
      <formula1>$B$124:$B$128</formula1>
    </dataValidation>
    <dataValidation type="list" allowBlank="1" showInputMessage="1" showErrorMessage="1" sqref="O12:AG12 O31:AG31 O51:AG51 O70:AG70 P139:AH139">
      <formula1>$B$93:$B$109</formula1>
    </dataValidation>
    <dataValidation allowBlank="1" showInputMessage="1" showErrorMessage="1" prompt="Plocha i-té konstrukce v m2 na obálce budovy (dle energetického hodnocení), zaokrouhlená na jedno desetinné místo směrem dolů." sqref="Z14:AC14 Z33:AC33 Z53:AC53 Z72:AC72 AA141:AD141"/>
    <dataValidation type="list" allowBlank="1" showInputMessage="1" showErrorMessage="1" sqref="Z13:AG13 Z32:AG32 Z52:AG52 Z71:AG71 AA140:AH140">
      <formula1>$B$112:$B$113</formula1>
    </dataValidation>
  </dataValidations>
  <pageMargins left="0.68627450980392157" right="0.6740196078431373" top="1.0833333333333333" bottom="1.4166666666666667" header="0.3" footer="0.3"/>
  <pageSetup paperSize="9" orientation="portrait" r:id="rId1"/>
  <headerFooter>
    <oddHeader xml:space="preserve">&amp;L
&amp;G&amp;R&amp;"Arial Black,Tučné"&amp;36&amp;K0050BE &amp;"-,Tučné"&amp;8&amp;K000000v3.0 (21.10.2015)   &amp;K0050BE &amp;"-,Obyčejné"&amp;11&amp;K01+000
</oddHeader>
    <oddFooter>&amp;L&amp;"-,Tučné"&amp;8   Použité označení:&amp;"-,Obyčejné"
   &amp;U* - nepovinné pole     ** - povinné pole v okamžiku doložení dokumentů prokazující ukončení realizace
&amp;U &amp;9&amp;G&amp;C
&amp;R&amp;9  &amp;8Vypracováno: &amp;D &amp;T&amp;11
  &amp;P/&amp;N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21"/>
  <sheetViews>
    <sheetView showGridLines="0" view="pageLayout" zoomScale="85" zoomScaleNormal="100" zoomScalePageLayoutView="85" workbookViewId="0">
      <selection activeCell="AC5" sqref="AC5"/>
    </sheetView>
  </sheetViews>
  <sheetFormatPr defaultColWidth="0" defaultRowHeight="15" customHeight="1" zeroHeight="1" x14ac:dyDescent="0.25"/>
  <cols>
    <col min="1" max="1" width="2.5703125" style="78" customWidth="1"/>
    <col min="2" max="33" width="2.5703125" style="7" customWidth="1"/>
    <col min="34" max="34" width="3" style="7" customWidth="1"/>
    <col min="35" max="61" width="0" style="148" hidden="1" customWidth="1"/>
    <col min="62" max="82" width="0" style="7" hidden="1" customWidth="1"/>
    <col min="83" max="16384" width="2.42578125" style="7" hidden="1"/>
  </cols>
  <sheetData>
    <row r="1" spans="1:82" ht="18.75" customHeight="1" x14ac:dyDescent="0.25">
      <c r="B1" s="486" t="s">
        <v>293</v>
      </c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486"/>
      <c r="W1" s="486"/>
      <c r="X1" s="486"/>
      <c r="Y1" s="486"/>
      <c r="Z1" s="486"/>
      <c r="AA1" s="486"/>
      <c r="AB1" s="486"/>
      <c r="AC1" s="486"/>
      <c r="AD1" s="486"/>
      <c r="AE1" s="486"/>
      <c r="AF1" s="486"/>
      <c r="AG1" s="486"/>
    </row>
    <row r="2" spans="1:82" ht="15" customHeight="1" x14ac:dyDescent="0.25"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82" ht="18.75" x14ac:dyDescent="0.4">
      <c r="A3" s="8">
        <v>1</v>
      </c>
      <c r="B3" s="487" t="s">
        <v>249</v>
      </c>
      <c r="C3" s="488"/>
      <c r="D3" s="488"/>
      <c r="E3" s="488"/>
      <c r="F3" s="488"/>
      <c r="G3" s="488"/>
      <c r="H3" s="488"/>
      <c r="I3" s="488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488"/>
      <c r="U3" s="488"/>
      <c r="V3" s="488"/>
      <c r="W3" s="488"/>
      <c r="X3" s="488"/>
      <c r="Y3" s="488"/>
      <c r="Z3" s="240" t="str">
        <f>IF(ISNUMBER('Krycí list - oblast podpory B'!Z6:AG6),'Krycí list - oblast podpory B'!Z6:AG6,"")</f>
        <v/>
      </c>
      <c r="AA3" s="241"/>
      <c r="AB3" s="241"/>
      <c r="AC3" s="241"/>
      <c r="AD3" s="241"/>
      <c r="AE3" s="241"/>
      <c r="AF3" s="241"/>
      <c r="AG3" s="242"/>
    </row>
    <row r="4" spans="1:82" ht="15" customHeight="1" x14ac:dyDescent="0.25"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86"/>
      <c r="Y4" s="186"/>
      <c r="Z4" s="187"/>
      <c r="AA4" s="187"/>
      <c r="AB4" s="187"/>
      <c r="AC4" s="187"/>
      <c r="AD4" s="187"/>
      <c r="AE4" s="187"/>
      <c r="AF4" s="187"/>
      <c r="AG4" s="187"/>
      <c r="BJ4" s="212"/>
      <c r="BK4" s="212"/>
      <c r="BL4" s="212"/>
      <c r="BM4" s="212"/>
      <c r="BN4" s="212"/>
      <c r="BO4" s="212"/>
      <c r="BP4" s="212"/>
      <c r="BQ4" s="212"/>
      <c r="BR4" s="212"/>
      <c r="BS4" s="212"/>
      <c r="BT4" s="212"/>
      <c r="BU4" s="212"/>
      <c r="BV4" s="212"/>
      <c r="BW4" s="212"/>
      <c r="BX4" s="212"/>
      <c r="BY4" s="212"/>
      <c r="BZ4" s="212"/>
      <c r="CA4" s="212"/>
      <c r="CB4" s="212"/>
      <c r="CC4" s="212"/>
      <c r="CD4" s="162"/>
    </row>
    <row r="5" spans="1:82" ht="15" customHeight="1" x14ac:dyDescent="0.25">
      <c r="A5" s="78">
        <v>2</v>
      </c>
      <c r="B5" s="188" t="s">
        <v>250</v>
      </c>
      <c r="C5" s="189"/>
      <c r="D5" s="189"/>
      <c r="E5" s="189"/>
      <c r="F5" s="189"/>
      <c r="G5" s="189"/>
      <c r="H5" s="189"/>
      <c r="S5" s="190"/>
      <c r="T5" s="54"/>
      <c r="U5" s="189"/>
      <c r="V5" s="189"/>
      <c r="W5" s="189"/>
      <c r="X5" s="191" t="s">
        <v>251</v>
      </c>
      <c r="Y5" s="192"/>
      <c r="Z5" s="193"/>
      <c r="AA5" s="193"/>
      <c r="AB5" s="194"/>
      <c r="AC5" s="195"/>
      <c r="AD5" s="76"/>
      <c r="AE5" s="196" t="s">
        <v>252</v>
      </c>
      <c r="AF5" s="195"/>
      <c r="AG5" s="76"/>
      <c r="AJ5" s="2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8"/>
      <c r="BU5" s="148"/>
      <c r="BV5" s="148"/>
      <c r="BW5" s="148"/>
      <c r="BX5" s="148"/>
      <c r="BY5" s="148"/>
      <c r="BZ5" s="148"/>
      <c r="CA5" s="148"/>
      <c r="CB5" s="148"/>
      <c r="CC5" s="148"/>
      <c r="CD5" s="163"/>
    </row>
    <row r="6" spans="1:82" ht="11.25" customHeight="1" x14ac:dyDescent="0.25">
      <c r="B6" s="188"/>
      <c r="C6" s="189"/>
      <c r="D6" s="189"/>
      <c r="E6" s="189"/>
      <c r="F6" s="189"/>
      <c r="G6" s="189"/>
      <c r="H6" s="189"/>
      <c r="S6" s="190"/>
      <c r="T6" s="54"/>
      <c r="U6" s="189"/>
      <c r="V6" s="189"/>
      <c r="W6" s="189"/>
      <c r="X6" s="190"/>
      <c r="Y6" s="54"/>
      <c r="Z6" s="189"/>
      <c r="AA6" s="189"/>
      <c r="AB6" s="189"/>
      <c r="AC6" s="197"/>
      <c r="AD6" s="197"/>
      <c r="AE6" s="196"/>
      <c r="AF6" s="197"/>
      <c r="AG6" s="197"/>
      <c r="AJ6" s="2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8"/>
      <c r="CA6" s="148"/>
      <c r="CB6" s="148"/>
      <c r="CC6" s="148"/>
      <c r="CD6" s="163"/>
    </row>
    <row r="7" spans="1:82" ht="15" customHeight="1" x14ac:dyDescent="0.25">
      <c r="B7" s="501" t="s">
        <v>294</v>
      </c>
      <c r="C7" s="501"/>
      <c r="D7" s="501"/>
      <c r="E7" s="501"/>
      <c r="F7" s="501"/>
      <c r="G7" s="501"/>
      <c r="H7" s="501"/>
      <c r="I7" s="501"/>
      <c r="J7" s="501"/>
      <c r="K7" s="501"/>
      <c r="L7" s="501"/>
      <c r="M7" s="501"/>
      <c r="N7" s="501"/>
      <c r="O7" s="501"/>
      <c r="P7" s="501"/>
      <c r="Q7" s="501"/>
      <c r="R7" s="501"/>
      <c r="S7" s="501"/>
      <c r="T7" s="501"/>
      <c r="U7" s="501"/>
      <c r="V7" s="501"/>
      <c r="W7" s="501"/>
      <c r="X7" s="501"/>
      <c r="Y7" s="501"/>
      <c r="Z7" s="501"/>
      <c r="AA7" s="501"/>
      <c r="AB7" s="501"/>
      <c r="AC7" s="501"/>
      <c r="AD7" s="501"/>
      <c r="AE7" s="501"/>
      <c r="AF7" s="501"/>
      <c r="AG7" s="501"/>
      <c r="AJ7" s="213"/>
      <c r="BJ7" s="148"/>
      <c r="BK7" s="148"/>
      <c r="BL7" s="148"/>
      <c r="BM7" s="148"/>
      <c r="BN7" s="148"/>
      <c r="BO7" s="148"/>
      <c r="BP7" s="148"/>
      <c r="BQ7" s="148"/>
      <c r="BR7" s="148"/>
      <c r="BS7" s="148"/>
      <c r="BT7" s="148"/>
      <c r="BU7" s="148"/>
      <c r="BV7" s="148"/>
      <c r="BW7" s="148"/>
      <c r="BX7" s="148"/>
      <c r="BY7" s="148"/>
      <c r="BZ7" s="148"/>
      <c r="CA7" s="148"/>
      <c r="CB7" s="148"/>
      <c r="CC7" s="148"/>
      <c r="CD7" s="163"/>
    </row>
    <row r="8" spans="1:82" ht="15" customHeight="1" x14ac:dyDescent="0.25">
      <c r="B8" s="501"/>
      <c r="C8" s="501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01"/>
      <c r="P8" s="501"/>
      <c r="Q8" s="501"/>
      <c r="R8" s="501"/>
      <c r="S8" s="501"/>
      <c r="T8" s="501"/>
      <c r="U8" s="501"/>
      <c r="V8" s="501"/>
      <c r="W8" s="501"/>
      <c r="X8" s="501"/>
      <c r="Y8" s="501"/>
      <c r="Z8" s="501"/>
      <c r="AA8" s="501"/>
      <c r="AB8" s="501"/>
      <c r="AC8" s="501"/>
      <c r="AD8" s="501"/>
      <c r="AE8" s="501"/>
      <c r="AF8" s="501"/>
      <c r="AG8" s="501"/>
      <c r="AJ8" s="213"/>
      <c r="BJ8" s="148"/>
      <c r="BK8" s="148"/>
      <c r="BL8" s="148"/>
      <c r="BM8" s="148"/>
      <c r="BN8" s="148"/>
      <c r="BO8" s="148"/>
      <c r="BP8" s="148"/>
      <c r="BQ8" s="148"/>
      <c r="BR8" s="148"/>
      <c r="BS8" s="148"/>
      <c r="BT8" s="148"/>
      <c r="BU8" s="148"/>
      <c r="BV8" s="148"/>
      <c r="BW8" s="148"/>
      <c r="BX8" s="148"/>
      <c r="BY8" s="148"/>
      <c r="BZ8" s="148"/>
      <c r="CA8" s="148"/>
      <c r="CB8" s="148"/>
      <c r="CC8" s="148"/>
      <c r="CD8" s="163"/>
    </row>
    <row r="9" spans="1:82" ht="15" customHeight="1" x14ac:dyDescent="0.25">
      <c r="B9" s="188"/>
      <c r="C9" s="189"/>
      <c r="D9" s="189"/>
      <c r="E9" s="189"/>
      <c r="F9" s="189"/>
      <c r="G9" s="189"/>
      <c r="H9" s="189"/>
      <c r="S9" s="190"/>
      <c r="T9" s="54"/>
      <c r="U9" s="189"/>
      <c r="V9" s="189"/>
      <c r="W9" s="189"/>
      <c r="X9" s="190"/>
      <c r="Y9" s="54"/>
      <c r="Z9" s="189"/>
      <c r="AA9" s="189"/>
      <c r="AB9" s="189"/>
      <c r="AC9" s="197"/>
      <c r="AD9" s="197"/>
      <c r="AE9" s="196"/>
      <c r="AF9" s="197"/>
      <c r="AG9" s="197"/>
      <c r="AJ9" s="2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148"/>
      <c r="CB9" s="148"/>
      <c r="CC9" s="148"/>
      <c r="CD9" s="163"/>
    </row>
    <row r="10" spans="1:82" ht="15" customHeight="1" x14ac:dyDescent="0.25">
      <c r="A10" s="78">
        <v>3</v>
      </c>
      <c r="B10" s="495" t="s">
        <v>253</v>
      </c>
      <c r="C10" s="496"/>
      <c r="D10" s="496"/>
      <c r="E10" s="496"/>
      <c r="F10" s="496"/>
      <c r="G10" s="496"/>
      <c r="H10" s="496"/>
      <c r="I10" s="496"/>
      <c r="J10" s="496"/>
      <c r="K10" s="496"/>
      <c r="L10" s="496"/>
      <c r="M10" s="496"/>
      <c r="N10" s="496"/>
      <c r="O10" s="496"/>
      <c r="P10" s="496"/>
      <c r="Q10" s="496"/>
      <c r="R10" s="497"/>
      <c r="S10" s="497"/>
      <c r="T10" s="497"/>
      <c r="U10" s="497"/>
      <c r="V10" s="497"/>
      <c r="W10" s="497"/>
      <c r="X10" s="497"/>
      <c r="Y10" s="497"/>
      <c r="Z10" s="497"/>
      <c r="AA10" s="497"/>
      <c r="AB10" s="497"/>
      <c r="AC10" s="497"/>
      <c r="AD10" s="497"/>
      <c r="AE10" s="497"/>
      <c r="AF10" s="497"/>
      <c r="AG10" s="498"/>
      <c r="AJ10" s="2"/>
      <c r="BJ10" s="148"/>
      <c r="BK10" s="148"/>
      <c r="BL10" s="148"/>
      <c r="BM10" s="148"/>
      <c r="BN10" s="148"/>
      <c r="BO10" s="148"/>
      <c r="BP10" s="148"/>
      <c r="BQ10" s="148"/>
      <c r="BR10" s="148"/>
      <c r="BS10" s="148"/>
      <c r="BT10" s="148"/>
      <c r="BU10" s="148"/>
      <c r="BV10" s="148"/>
      <c r="BW10" s="148"/>
      <c r="BX10" s="148"/>
      <c r="BY10" s="148"/>
      <c r="BZ10" s="148"/>
      <c r="CA10" s="148"/>
      <c r="CB10" s="148"/>
      <c r="CC10" s="148"/>
      <c r="CD10" s="163"/>
    </row>
    <row r="11" spans="1:82" ht="22.5" customHeight="1" x14ac:dyDescent="0.25">
      <c r="A11" s="78">
        <f>1+A10</f>
        <v>4</v>
      </c>
      <c r="B11" s="214" t="s">
        <v>295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499"/>
      <c r="P11" s="499"/>
      <c r="Q11" s="499"/>
      <c r="R11" s="499"/>
      <c r="S11" s="499"/>
      <c r="T11" s="499"/>
      <c r="U11" s="499"/>
      <c r="V11" s="499"/>
      <c r="W11" s="499"/>
      <c r="X11" s="499"/>
      <c r="Y11" s="499"/>
      <c r="Z11" s="499"/>
      <c r="AA11" s="499"/>
      <c r="AB11" s="499"/>
      <c r="AC11" s="499"/>
      <c r="AD11" s="499"/>
      <c r="AE11" s="499"/>
      <c r="AF11" s="499"/>
      <c r="AG11" s="500"/>
      <c r="AJ11" s="2"/>
      <c r="BJ11" s="148"/>
      <c r="BK11" s="148"/>
      <c r="BL11" s="148"/>
      <c r="BM11" s="148"/>
      <c r="BN11" s="148"/>
      <c r="BO11" s="148"/>
      <c r="BP11" s="148"/>
      <c r="BQ11" s="148"/>
      <c r="BR11" s="148"/>
      <c r="BS11" s="148"/>
      <c r="BT11" s="148"/>
      <c r="BU11" s="148"/>
      <c r="BV11" s="148"/>
      <c r="BW11" s="148"/>
      <c r="BX11" s="148"/>
      <c r="BY11" s="148"/>
      <c r="BZ11" s="148"/>
      <c r="CA11" s="148"/>
      <c r="CB11" s="148"/>
      <c r="CC11" s="148"/>
      <c r="CD11" s="163"/>
    </row>
    <row r="12" spans="1:82" ht="15" customHeight="1" x14ac:dyDescent="0.25">
      <c r="A12" s="78">
        <f t="shared" ref="A12:A20" si="0">1+A11</f>
        <v>5</v>
      </c>
      <c r="B12" s="204" t="s">
        <v>261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475" t="s">
        <v>262</v>
      </c>
      <c r="AA12" s="415"/>
      <c r="AB12" s="415"/>
      <c r="AC12" s="415"/>
      <c r="AD12" s="415"/>
      <c r="AE12" s="415"/>
      <c r="AF12" s="415"/>
      <c r="AG12" s="416"/>
      <c r="AJ12" s="2"/>
      <c r="BJ12" s="215"/>
      <c r="BK12" s="215"/>
      <c r="BL12" s="215"/>
      <c r="BM12" s="215"/>
      <c r="BN12" s="215"/>
      <c r="BO12" s="215"/>
      <c r="BP12" s="215"/>
      <c r="BQ12" s="215"/>
      <c r="BR12" s="215"/>
      <c r="BS12" s="215"/>
      <c r="BT12" s="215"/>
      <c r="BU12" s="215"/>
      <c r="BV12" s="215"/>
      <c r="BW12" s="215"/>
      <c r="BX12" s="215"/>
      <c r="BY12" s="215"/>
      <c r="BZ12" s="215"/>
      <c r="CA12" s="215"/>
      <c r="CB12" s="215"/>
      <c r="CC12" s="215"/>
      <c r="CD12" s="164"/>
    </row>
    <row r="13" spans="1:82" ht="15" customHeight="1" x14ac:dyDescent="0.25">
      <c r="A13" s="78">
        <f t="shared" si="0"/>
        <v>6</v>
      </c>
      <c r="B13" s="473" t="s">
        <v>296</v>
      </c>
      <c r="C13" s="414"/>
      <c r="D13" s="414"/>
      <c r="E13" s="414"/>
      <c r="F13" s="414"/>
      <c r="G13" s="414"/>
      <c r="H13" s="414"/>
      <c r="I13" s="414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414"/>
      <c r="X13" s="414"/>
      <c r="Y13" s="474"/>
      <c r="Z13" s="475"/>
      <c r="AA13" s="415"/>
      <c r="AB13" s="415"/>
      <c r="AC13" s="415"/>
      <c r="AD13" s="36" t="s">
        <v>11</v>
      </c>
      <c r="AE13" s="201"/>
      <c r="AF13" s="201"/>
      <c r="AG13" s="202"/>
      <c r="AJ13" s="2"/>
    </row>
    <row r="14" spans="1:82" ht="15" customHeight="1" x14ac:dyDescent="0.25">
      <c r="A14" s="78">
        <f t="shared" si="0"/>
        <v>7</v>
      </c>
      <c r="B14" s="172" t="s">
        <v>297</v>
      </c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70"/>
      <c r="Y14" s="70"/>
      <c r="Z14" s="475"/>
      <c r="AA14" s="415"/>
      <c r="AB14" s="415"/>
      <c r="AC14" s="415"/>
      <c r="AD14" s="36" t="s">
        <v>13</v>
      </c>
      <c r="AE14" s="201"/>
      <c r="AF14" s="201"/>
      <c r="AG14" s="202"/>
      <c r="AJ14" s="2"/>
    </row>
    <row r="15" spans="1:82" ht="15" customHeight="1" x14ac:dyDescent="0.25">
      <c r="A15" s="78">
        <f t="shared" si="0"/>
        <v>8</v>
      </c>
      <c r="B15" s="172" t="s">
        <v>298</v>
      </c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70"/>
      <c r="Y15" s="70"/>
      <c r="Z15" s="475"/>
      <c r="AA15" s="415"/>
      <c r="AB15" s="415"/>
      <c r="AC15" s="415"/>
      <c r="AD15" s="36" t="s">
        <v>13</v>
      </c>
      <c r="AE15" s="201"/>
      <c r="AF15" s="201"/>
      <c r="AG15" s="202"/>
      <c r="AJ15" s="2"/>
    </row>
    <row r="16" spans="1:82" ht="15" customHeight="1" x14ac:dyDescent="0.25">
      <c r="A16" s="78">
        <f t="shared" si="0"/>
        <v>9</v>
      </c>
      <c r="B16" s="172" t="s">
        <v>299</v>
      </c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70"/>
      <c r="Y16" s="70"/>
      <c r="Z16" s="475"/>
      <c r="AA16" s="415"/>
      <c r="AB16" s="415"/>
      <c r="AC16" s="415"/>
      <c r="AD16" s="36" t="s">
        <v>13</v>
      </c>
      <c r="AE16" s="201"/>
      <c r="AF16" s="201"/>
      <c r="AG16" s="202"/>
      <c r="AJ16" s="2"/>
    </row>
    <row r="17" spans="1:36" ht="15" customHeight="1" x14ac:dyDescent="0.25">
      <c r="A17" s="78">
        <f t="shared" si="0"/>
        <v>10</v>
      </c>
      <c r="B17" s="172" t="s">
        <v>300</v>
      </c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70"/>
      <c r="Y17" s="70"/>
      <c r="Z17" s="475"/>
      <c r="AA17" s="415"/>
      <c r="AB17" s="415"/>
      <c r="AC17" s="415"/>
      <c r="AD17" s="36" t="s">
        <v>270</v>
      </c>
      <c r="AE17" s="201"/>
      <c r="AF17" s="201"/>
      <c r="AG17" s="202"/>
      <c r="AJ17" s="2"/>
    </row>
    <row r="18" spans="1:36" ht="15" customHeight="1" x14ac:dyDescent="0.25">
      <c r="A18" s="78">
        <f t="shared" si="0"/>
        <v>11</v>
      </c>
      <c r="B18" s="172" t="s">
        <v>301</v>
      </c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70"/>
      <c r="Y18" s="70"/>
      <c r="Z18" s="475"/>
      <c r="AA18" s="415"/>
      <c r="AB18" s="415"/>
      <c r="AC18" s="415"/>
      <c r="AD18" s="36" t="s">
        <v>268</v>
      </c>
      <c r="AE18" s="201"/>
      <c r="AF18" s="201"/>
      <c r="AG18" s="202"/>
      <c r="AJ18" s="1"/>
    </row>
    <row r="19" spans="1:36" ht="15" customHeight="1" x14ac:dyDescent="0.25">
      <c r="A19" s="78">
        <f t="shared" si="0"/>
        <v>12</v>
      </c>
      <c r="B19" s="172" t="s">
        <v>302</v>
      </c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70"/>
      <c r="Y19" s="70"/>
      <c r="Z19" s="311"/>
      <c r="AA19" s="312"/>
      <c r="AB19" s="312"/>
      <c r="AC19" s="312"/>
      <c r="AD19" s="36" t="s">
        <v>82</v>
      </c>
      <c r="AE19" s="201"/>
      <c r="AF19" s="201"/>
      <c r="AG19" s="202"/>
      <c r="AJ19" s="1"/>
    </row>
    <row r="20" spans="1:36" ht="15" customHeight="1" x14ac:dyDescent="0.25">
      <c r="A20" s="78">
        <f t="shared" si="0"/>
        <v>13</v>
      </c>
      <c r="B20" s="17" t="s">
        <v>266</v>
      </c>
      <c r="C20" s="207"/>
      <c r="D20" s="207"/>
      <c r="E20" s="207"/>
      <c r="F20" s="207"/>
      <c r="G20" s="207"/>
      <c r="H20" s="207"/>
      <c r="I20" s="207"/>
      <c r="J20" s="207"/>
      <c r="K20" s="207"/>
      <c r="L20" s="489"/>
      <c r="M20" s="489"/>
      <c r="N20" s="489"/>
      <c r="O20" s="489"/>
      <c r="P20" s="489"/>
      <c r="Q20" s="489"/>
      <c r="R20" s="489"/>
      <c r="S20" s="489"/>
      <c r="T20" s="489"/>
      <c r="U20" s="489"/>
      <c r="V20" s="489"/>
      <c r="W20" s="489"/>
      <c r="X20" s="489"/>
      <c r="Y20" s="490"/>
      <c r="Z20" s="491" t="s">
        <v>125</v>
      </c>
      <c r="AA20" s="492"/>
      <c r="AB20" s="492"/>
      <c r="AC20" s="493"/>
      <c r="AD20" s="477"/>
      <c r="AE20" s="478"/>
      <c r="AF20" s="478"/>
      <c r="AG20" s="494"/>
      <c r="AJ20" s="1"/>
    </row>
    <row r="21" spans="1:36" ht="12.75" customHeight="1" x14ac:dyDescent="0.25">
      <c r="B21" s="188"/>
      <c r="C21" s="189"/>
      <c r="D21" s="189"/>
      <c r="E21" s="189"/>
      <c r="F21" s="189"/>
      <c r="G21" s="189"/>
      <c r="H21" s="189"/>
      <c r="S21" s="190"/>
      <c r="T21" s="54"/>
      <c r="U21" s="189"/>
      <c r="V21" s="189"/>
      <c r="W21" s="189"/>
      <c r="X21" s="190"/>
      <c r="Y21" s="54"/>
      <c r="Z21" s="189"/>
      <c r="AA21" s="189"/>
      <c r="AB21" s="189"/>
      <c r="AC21" s="197"/>
      <c r="AD21" s="197"/>
      <c r="AE21" s="196"/>
      <c r="AF21" s="197"/>
      <c r="AG21" s="197"/>
      <c r="AJ21" s="1"/>
    </row>
    <row r="22" spans="1:36" ht="15" customHeight="1" x14ac:dyDescent="0.25">
      <c r="A22" s="78">
        <v>14</v>
      </c>
      <c r="B22" s="495" t="s">
        <v>253</v>
      </c>
      <c r="C22" s="496"/>
      <c r="D22" s="496"/>
      <c r="E22" s="496"/>
      <c r="F22" s="496"/>
      <c r="G22" s="496"/>
      <c r="H22" s="496"/>
      <c r="I22" s="496"/>
      <c r="J22" s="496"/>
      <c r="K22" s="496"/>
      <c r="L22" s="496"/>
      <c r="M22" s="496"/>
      <c r="N22" s="496"/>
      <c r="O22" s="496"/>
      <c r="P22" s="496"/>
      <c r="Q22" s="496"/>
      <c r="R22" s="497"/>
      <c r="S22" s="497"/>
      <c r="T22" s="497"/>
      <c r="U22" s="497"/>
      <c r="V22" s="497"/>
      <c r="W22" s="497"/>
      <c r="X22" s="497"/>
      <c r="Y22" s="497"/>
      <c r="Z22" s="497"/>
      <c r="AA22" s="497"/>
      <c r="AB22" s="497"/>
      <c r="AC22" s="497"/>
      <c r="AD22" s="497"/>
      <c r="AE22" s="497"/>
      <c r="AF22" s="497"/>
      <c r="AG22" s="498"/>
      <c r="AJ22" s="1"/>
    </row>
    <row r="23" spans="1:36" ht="22.5" customHeight="1" x14ac:dyDescent="0.25">
      <c r="A23" s="78">
        <f>1+A22</f>
        <v>15</v>
      </c>
      <c r="B23" s="214" t="s">
        <v>295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499"/>
      <c r="P23" s="499"/>
      <c r="Q23" s="499"/>
      <c r="R23" s="499"/>
      <c r="S23" s="499"/>
      <c r="T23" s="499"/>
      <c r="U23" s="499"/>
      <c r="V23" s="499"/>
      <c r="W23" s="499"/>
      <c r="X23" s="499"/>
      <c r="Y23" s="499"/>
      <c r="Z23" s="499"/>
      <c r="AA23" s="499"/>
      <c r="AB23" s="499"/>
      <c r="AC23" s="499"/>
      <c r="AD23" s="499"/>
      <c r="AE23" s="499"/>
      <c r="AF23" s="499"/>
      <c r="AG23" s="500"/>
      <c r="AJ23" s="1"/>
    </row>
    <row r="24" spans="1:36" ht="15" customHeight="1" x14ac:dyDescent="0.25">
      <c r="A24" s="78">
        <f t="shared" ref="A24:A32" si="1">1+A23</f>
        <v>16</v>
      </c>
      <c r="B24" s="204" t="s">
        <v>261</v>
      </c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475" t="s">
        <v>262</v>
      </c>
      <c r="AA24" s="415"/>
      <c r="AB24" s="415"/>
      <c r="AC24" s="415"/>
      <c r="AD24" s="415"/>
      <c r="AE24" s="415"/>
      <c r="AF24" s="415"/>
      <c r="AG24" s="416"/>
      <c r="AJ24" s="1"/>
    </row>
    <row r="25" spans="1:36" ht="15" customHeight="1" x14ac:dyDescent="0.25">
      <c r="A25" s="78">
        <f t="shared" si="1"/>
        <v>17</v>
      </c>
      <c r="B25" s="473" t="s">
        <v>296</v>
      </c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74"/>
      <c r="Z25" s="475"/>
      <c r="AA25" s="415"/>
      <c r="AB25" s="415"/>
      <c r="AC25" s="415"/>
      <c r="AD25" s="36" t="s">
        <v>11</v>
      </c>
      <c r="AE25" s="201"/>
      <c r="AF25" s="201"/>
      <c r="AG25" s="202"/>
      <c r="AJ25" s="1"/>
    </row>
    <row r="26" spans="1:36" ht="15" customHeight="1" x14ac:dyDescent="0.25">
      <c r="A26" s="78">
        <f t="shared" si="1"/>
        <v>18</v>
      </c>
      <c r="B26" s="172" t="s">
        <v>297</v>
      </c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70"/>
      <c r="Y26" s="70"/>
      <c r="Z26" s="475"/>
      <c r="AA26" s="415"/>
      <c r="AB26" s="415"/>
      <c r="AC26" s="415"/>
      <c r="AD26" s="36" t="s">
        <v>13</v>
      </c>
      <c r="AE26" s="201"/>
      <c r="AF26" s="201"/>
      <c r="AG26" s="202"/>
      <c r="AJ26" s="1"/>
    </row>
    <row r="27" spans="1:36" ht="15" customHeight="1" x14ac:dyDescent="0.25">
      <c r="A27" s="78">
        <f t="shared" si="1"/>
        <v>19</v>
      </c>
      <c r="B27" s="172" t="s">
        <v>298</v>
      </c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70"/>
      <c r="Y27" s="70"/>
      <c r="Z27" s="475"/>
      <c r="AA27" s="415"/>
      <c r="AB27" s="415"/>
      <c r="AC27" s="415"/>
      <c r="AD27" s="36" t="s">
        <v>13</v>
      </c>
      <c r="AE27" s="201"/>
      <c r="AF27" s="201"/>
      <c r="AG27" s="202"/>
      <c r="AJ27" s="1"/>
    </row>
    <row r="28" spans="1:36" ht="15" customHeight="1" x14ac:dyDescent="0.25">
      <c r="A28" s="78">
        <f t="shared" si="1"/>
        <v>20</v>
      </c>
      <c r="B28" s="172" t="s">
        <v>299</v>
      </c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70"/>
      <c r="Y28" s="70"/>
      <c r="Z28" s="475"/>
      <c r="AA28" s="415"/>
      <c r="AB28" s="415"/>
      <c r="AC28" s="415"/>
      <c r="AD28" s="36" t="s">
        <v>13</v>
      </c>
      <c r="AE28" s="201"/>
      <c r="AF28" s="201"/>
      <c r="AG28" s="202"/>
      <c r="AJ28" s="1"/>
    </row>
    <row r="29" spans="1:36" ht="15" customHeight="1" x14ac:dyDescent="0.25">
      <c r="A29" s="78">
        <f t="shared" si="1"/>
        <v>21</v>
      </c>
      <c r="B29" s="172" t="s">
        <v>300</v>
      </c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70"/>
      <c r="Y29" s="70"/>
      <c r="Z29" s="475"/>
      <c r="AA29" s="415"/>
      <c r="AB29" s="415"/>
      <c r="AC29" s="415"/>
      <c r="AD29" s="36" t="s">
        <v>270</v>
      </c>
      <c r="AE29" s="201"/>
      <c r="AF29" s="201"/>
      <c r="AG29" s="202"/>
      <c r="AJ29" s="1"/>
    </row>
    <row r="30" spans="1:36" ht="15" customHeight="1" x14ac:dyDescent="0.25">
      <c r="A30" s="78">
        <f t="shared" si="1"/>
        <v>22</v>
      </c>
      <c r="B30" s="172" t="s">
        <v>301</v>
      </c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70"/>
      <c r="Y30" s="70"/>
      <c r="Z30" s="475"/>
      <c r="AA30" s="415"/>
      <c r="AB30" s="415"/>
      <c r="AC30" s="415"/>
      <c r="AD30" s="36" t="s">
        <v>268</v>
      </c>
      <c r="AE30" s="201"/>
      <c r="AF30" s="201"/>
      <c r="AG30" s="202"/>
      <c r="AJ30" s="1"/>
    </row>
    <row r="31" spans="1:36" ht="15" customHeight="1" x14ac:dyDescent="0.25">
      <c r="A31" s="78">
        <f t="shared" si="1"/>
        <v>23</v>
      </c>
      <c r="B31" s="172" t="s">
        <v>302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70"/>
      <c r="Y31" s="70"/>
      <c r="Z31" s="311"/>
      <c r="AA31" s="312"/>
      <c r="AB31" s="312"/>
      <c r="AC31" s="312"/>
      <c r="AD31" s="36" t="s">
        <v>82</v>
      </c>
      <c r="AE31" s="201"/>
      <c r="AF31" s="201"/>
      <c r="AG31" s="202"/>
      <c r="AJ31" s="1"/>
    </row>
    <row r="32" spans="1:36" ht="15" customHeight="1" x14ac:dyDescent="0.25">
      <c r="A32" s="78">
        <f t="shared" si="1"/>
        <v>24</v>
      </c>
      <c r="B32" s="17" t="s">
        <v>266</v>
      </c>
      <c r="C32" s="207"/>
      <c r="D32" s="207"/>
      <c r="E32" s="207"/>
      <c r="F32" s="207"/>
      <c r="G32" s="207"/>
      <c r="H32" s="207"/>
      <c r="I32" s="207"/>
      <c r="J32" s="207"/>
      <c r="K32" s="207"/>
      <c r="L32" s="489"/>
      <c r="M32" s="489"/>
      <c r="N32" s="489"/>
      <c r="O32" s="489"/>
      <c r="P32" s="489"/>
      <c r="Q32" s="489"/>
      <c r="R32" s="489"/>
      <c r="S32" s="489"/>
      <c r="T32" s="489"/>
      <c r="U32" s="489"/>
      <c r="V32" s="489"/>
      <c r="W32" s="489"/>
      <c r="X32" s="489"/>
      <c r="Y32" s="490"/>
      <c r="Z32" s="491" t="s">
        <v>125</v>
      </c>
      <c r="AA32" s="492"/>
      <c r="AB32" s="492"/>
      <c r="AC32" s="493"/>
      <c r="AD32" s="477"/>
      <c r="AE32" s="478"/>
      <c r="AF32" s="478"/>
      <c r="AG32" s="494"/>
      <c r="AJ32" s="1"/>
    </row>
    <row r="33" spans="1:73" ht="12.75" customHeight="1" x14ac:dyDescent="0.25">
      <c r="B33" s="188"/>
      <c r="C33" s="189"/>
      <c r="D33" s="189"/>
      <c r="E33" s="189"/>
      <c r="F33" s="189"/>
      <c r="G33" s="189"/>
      <c r="H33" s="189"/>
      <c r="S33" s="190"/>
      <c r="T33" s="54"/>
      <c r="U33" s="189"/>
      <c r="V33" s="189"/>
      <c r="W33" s="189"/>
      <c r="X33" s="190"/>
      <c r="Y33" s="54"/>
      <c r="Z33" s="189"/>
      <c r="AA33" s="189"/>
      <c r="AB33" s="189"/>
      <c r="AC33" s="197"/>
      <c r="AD33" s="197"/>
      <c r="AE33" s="196"/>
      <c r="AF33" s="197"/>
      <c r="AG33" s="197"/>
      <c r="AJ33" s="1"/>
    </row>
    <row r="34" spans="1:73" ht="15" customHeight="1" x14ac:dyDescent="0.25">
      <c r="A34" s="78">
        <v>25</v>
      </c>
      <c r="B34" s="495" t="s">
        <v>253</v>
      </c>
      <c r="C34" s="496"/>
      <c r="D34" s="496"/>
      <c r="E34" s="496"/>
      <c r="F34" s="496"/>
      <c r="G34" s="496"/>
      <c r="H34" s="496"/>
      <c r="I34" s="496"/>
      <c r="J34" s="496"/>
      <c r="K34" s="496"/>
      <c r="L34" s="496"/>
      <c r="M34" s="496"/>
      <c r="N34" s="496"/>
      <c r="O34" s="496"/>
      <c r="P34" s="496"/>
      <c r="Q34" s="496"/>
      <c r="R34" s="497"/>
      <c r="S34" s="497"/>
      <c r="T34" s="497"/>
      <c r="U34" s="497"/>
      <c r="V34" s="497"/>
      <c r="W34" s="497"/>
      <c r="X34" s="497"/>
      <c r="Y34" s="497"/>
      <c r="Z34" s="497"/>
      <c r="AA34" s="497"/>
      <c r="AB34" s="497"/>
      <c r="AC34" s="497"/>
      <c r="AD34" s="497"/>
      <c r="AE34" s="497"/>
      <c r="AF34" s="497"/>
      <c r="AG34" s="498"/>
      <c r="AJ34" s="1"/>
    </row>
    <row r="35" spans="1:73" ht="22.35" customHeight="1" x14ac:dyDescent="0.25">
      <c r="A35" s="78">
        <f>1+A34</f>
        <v>26</v>
      </c>
      <c r="B35" s="214" t="s">
        <v>295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499"/>
      <c r="P35" s="499"/>
      <c r="Q35" s="499"/>
      <c r="R35" s="499"/>
      <c r="S35" s="499"/>
      <c r="T35" s="499"/>
      <c r="U35" s="499"/>
      <c r="V35" s="499"/>
      <c r="W35" s="499"/>
      <c r="X35" s="499"/>
      <c r="Y35" s="499"/>
      <c r="Z35" s="499"/>
      <c r="AA35" s="499"/>
      <c r="AB35" s="499"/>
      <c r="AC35" s="499"/>
      <c r="AD35" s="499"/>
      <c r="AE35" s="499"/>
      <c r="AF35" s="499"/>
      <c r="AG35" s="500"/>
      <c r="AJ35" s="1"/>
    </row>
    <row r="36" spans="1:73" ht="15" customHeight="1" x14ac:dyDescent="0.25">
      <c r="A36" s="78">
        <f t="shared" ref="A36:A44" si="2">1+A35</f>
        <v>27</v>
      </c>
      <c r="B36" s="204" t="s">
        <v>261</v>
      </c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475" t="s">
        <v>262</v>
      </c>
      <c r="AA36" s="415"/>
      <c r="AB36" s="415"/>
      <c r="AC36" s="415"/>
      <c r="AD36" s="415"/>
      <c r="AE36" s="415"/>
      <c r="AF36" s="415"/>
      <c r="AG36" s="416"/>
      <c r="AJ36" s="1"/>
    </row>
    <row r="37" spans="1:73" ht="15" customHeight="1" x14ac:dyDescent="0.25">
      <c r="A37" s="78">
        <f t="shared" si="2"/>
        <v>28</v>
      </c>
      <c r="B37" s="473" t="s">
        <v>296</v>
      </c>
      <c r="C37" s="414"/>
      <c r="D37" s="414"/>
      <c r="E37" s="414"/>
      <c r="F37" s="414"/>
      <c r="G37" s="414"/>
      <c r="H37" s="414"/>
      <c r="I37" s="414"/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  <c r="Y37" s="474"/>
      <c r="Z37" s="475"/>
      <c r="AA37" s="415"/>
      <c r="AB37" s="415"/>
      <c r="AC37" s="415"/>
      <c r="AD37" s="36" t="s">
        <v>11</v>
      </c>
      <c r="AE37" s="201"/>
      <c r="AF37" s="201"/>
      <c r="AG37" s="202"/>
      <c r="AJ37" s="216"/>
    </row>
    <row r="38" spans="1:73" ht="15" customHeight="1" x14ac:dyDescent="0.25">
      <c r="A38" s="78">
        <f t="shared" si="2"/>
        <v>29</v>
      </c>
      <c r="B38" s="172" t="s">
        <v>297</v>
      </c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70"/>
      <c r="Y38" s="70"/>
      <c r="Z38" s="475"/>
      <c r="AA38" s="415"/>
      <c r="AB38" s="415"/>
      <c r="AC38" s="415"/>
      <c r="AD38" s="36" t="s">
        <v>13</v>
      </c>
      <c r="AE38" s="201"/>
      <c r="AF38" s="201"/>
      <c r="AG38" s="202"/>
      <c r="AJ38" s="216"/>
    </row>
    <row r="39" spans="1:73" ht="15" customHeight="1" x14ac:dyDescent="0.25">
      <c r="A39" s="78">
        <f t="shared" si="2"/>
        <v>30</v>
      </c>
      <c r="B39" s="172" t="s">
        <v>298</v>
      </c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70"/>
      <c r="Y39" s="70"/>
      <c r="Z39" s="475"/>
      <c r="AA39" s="415"/>
      <c r="AB39" s="415"/>
      <c r="AC39" s="415"/>
      <c r="AD39" s="36" t="s">
        <v>13</v>
      </c>
      <c r="AE39" s="201"/>
      <c r="AF39" s="201"/>
      <c r="AG39" s="202"/>
      <c r="AJ39" s="1"/>
    </row>
    <row r="40" spans="1:73" ht="15" customHeight="1" x14ac:dyDescent="0.25">
      <c r="A40" s="78">
        <f t="shared" si="2"/>
        <v>31</v>
      </c>
      <c r="B40" s="172" t="s">
        <v>299</v>
      </c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70"/>
      <c r="Y40" s="70"/>
      <c r="Z40" s="475"/>
      <c r="AA40" s="415"/>
      <c r="AB40" s="415"/>
      <c r="AC40" s="415"/>
      <c r="AD40" s="36" t="s">
        <v>13</v>
      </c>
      <c r="AE40" s="201"/>
      <c r="AF40" s="201"/>
      <c r="AG40" s="202"/>
      <c r="AJ40" s="1"/>
    </row>
    <row r="41" spans="1:73" ht="15" customHeight="1" x14ac:dyDescent="0.25">
      <c r="A41" s="78">
        <f t="shared" si="2"/>
        <v>32</v>
      </c>
      <c r="B41" s="172" t="s">
        <v>300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70"/>
      <c r="Y41" s="70"/>
      <c r="Z41" s="475"/>
      <c r="AA41" s="415"/>
      <c r="AB41" s="415"/>
      <c r="AC41" s="415"/>
      <c r="AD41" s="36" t="s">
        <v>270</v>
      </c>
      <c r="AE41" s="201"/>
      <c r="AF41" s="201"/>
      <c r="AG41" s="202"/>
      <c r="AJ41" s="1"/>
    </row>
    <row r="42" spans="1:73" ht="15" customHeight="1" x14ac:dyDescent="0.25">
      <c r="A42" s="78">
        <f t="shared" si="2"/>
        <v>33</v>
      </c>
      <c r="B42" s="172" t="s">
        <v>301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70"/>
      <c r="Y42" s="70"/>
      <c r="Z42" s="475"/>
      <c r="AA42" s="415"/>
      <c r="AB42" s="415"/>
      <c r="AC42" s="415"/>
      <c r="AD42" s="36" t="s">
        <v>268</v>
      </c>
      <c r="AE42" s="201"/>
      <c r="AF42" s="201"/>
      <c r="AG42" s="202"/>
      <c r="AJ42" s="1"/>
    </row>
    <row r="43" spans="1:73" ht="15" customHeight="1" x14ac:dyDescent="0.25">
      <c r="A43" s="78">
        <f t="shared" si="2"/>
        <v>34</v>
      </c>
      <c r="B43" s="172" t="s">
        <v>302</v>
      </c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70"/>
      <c r="Y43" s="70"/>
      <c r="Z43" s="311"/>
      <c r="AA43" s="312"/>
      <c r="AB43" s="312"/>
      <c r="AC43" s="312"/>
      <c r="AD43" s="36" t="s">
        <v>82</v>
      </c>
      <c r="AE43" s="201"/>
      <c r="AF43" s="201"/>
      <c r="AG43" s="202"/>
      <c r="AJ43" s="1"/>
    </row>
    <row r="44" spans="1:73" ht="15" customHeight="1" x14ac:dyDescent="0.25">
      <c r="A44" s="78">
        <f t="shared" si="2"/>
        <v>35</v>
      </c>
      <c r="B44" s="17" t="s">
        <v>266</v>
      </c>
      <c r="C44" s="207"/>
      <c r="D44" s="207"/>
      <c r="E44" s="207"/>
      <c r="F44" s="207"/>
      <c r="G44" s="207"/>
      <c r="H44" s="207"/>
      <c r="I44" s="207"/>
      <c r="J44" s="207"/>
      <c r="K44" s="207"/>
      <c r="L44" s="489"/>
      <c r="M44" s="489"/>
      <c r="N44" s="489"/>
      <c r="O44" s="489"/>
      <c r="P44" s="489"/>
      <c r="Q44" s="489"/>
      <c r="R44" s="489"/>
      <c r="S44" s="489"/>
      <c r="T44" s="489"/>
      <c r="U44" s="489"/>
      <c r="V44" s="489"/>
      <c r="W44" s="489"/>
      <c r="X44" s="489"/>
      <c r="Y44" s="490"/>
      <c r="Z44" s="491" t="s">
        <v>125</v>
      </c>
      <c r="AA44" s="492"/>
      <c r="AB44" s="492"/>
      <c r="AC44" s="493"/>
      <c r="AD44" s="477"/>
      <c r="AE44" s="478"/>
      <c r="AF44" s="478"/>
      <c r="AG44" s="494"/>
      <c r="AJ44" s="1"/>
    </row>
    <row r="45" spans="1:73" ht="12.75" customHeight="1" x14ac:dyDescent="0.25">
      <c r="B45" s="170"/>
      <c r="C45" s="199"/>
      <c r="D45" s="199"/>
      <c r="E45" s="199"/>
      <c r="F45" s="199"/>
      <c r="G45" s="199"/>
      <c r="H45" s="199"/>
      <c r="I45" s="199"/>
      <c r="J45" s="199"/>
      <c r="K45" s="199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8"/>
      <c r="AA45" s="218"/>
      <c r="AB45" s="218"/>
      <c r="AC45" s="218"/>
      <c r="AD45" s="173"/>
      <c r="AE45" s="173"/>
      <c r="AF45" s="173"/>
      <c r="AG45" s="173"/>
      <c r="AJ45" s="1"/>
    </row>
    <row r="46" spans="1:73" ht="15" customHeight="1" x14ac:dyDescent="0.25">
      <c r="A46" s="78">
        <v>36</v>
      </c>
      <c r="B46" s="495" t="s">
        <v>253</v>
      </c>
      <c r="C46" s="496"/>
      <c r="D46" s="496"/>
      <c r="E46" s="496"/>
      <c r="F46" s="496"/>
      <c r="G46" s="496"/>
      <c r="H46" s="496"/>
      <c r="I46" s="496"/>
      <c r="J46" s="496"/>
      <c r="K46" s="496"/>
      <c r="L46" s="496"/>
      <c r="M46" s="496"/>
      <c r="N46" s="496"/>
      <c r="O46" s="496"/>
      <c r="P46" s="496"/>
      <c r="Q46" s="496"/>
      <c r="R46" s="497"/>
      <c r="S46" s="497"/>
      <c r="T46" s="497"/>
      <c r="U46" s="497"/>
      <c r="V46" s="497"/>
      <c r="W46" s="497"/>
      <c r="X46" s="497"/>
      <c r="Y46" s="497"/>
      <c r="Z46" s="497"/>
      <c r="AA46" s="497"/>
      <c r="AB46" s="497"/>
      <c r="AC46" s="497"/>
      <c r="AD46" s="497"/>
      <c r="AE46" s="497"/>
      <c r="AF46" s="497"/>
      <c r="AG46" s="498"/>
      <c r="AJ46" s="1"/>
      <c r="BJ46" s="212"/>
      <c r="BK46" s="212"/>
      <c r="BL46" s="212"/>
      <c r="BM46" s="212"/>
      <c r="BN46" s="212"/>
      <c r="BO46" s="212"/>
      <c r="BP46" s="212"/>
      <c r="BQ46" s="212"/>
      <c r="BR46" s="212"/>
      <c r="BS46" s="212"/>
      <c r="BT46" s="212"/>
      <c r="BU46" s="162"/>
    </row>
    <row r="47" spans="1:73" ht="22.35" customHeight="1" x14ac:dyDescent="0.25">
      <c r="A47" s="78">
        <f>1+A46</f>
        <v>37</v>
      </c>
      <c r="B47" s="214" t="s">
        <v>295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499"/>
      <c r="P47" s="499"/>
      <c r="Q47" s="499"/>
      <c r="R47" s="499"/>
      <c r="S47" s="499"/>
      <c r="T47" s="499"/>
      <c r="U47" s="499"/>
      <c r="V47" s="499"/>
      <c r="W47" s="499"/>
      <c r="X47" s="499"/>
      <c r="Y47" s="499"/>
      <c r="Z47" s="499"/>
      <c r="AA47" s="499"/>
      <c r="AB47" s="499"/>
      <c r="AC47" s="499"/>
      <c r="AD47" s="499"/>
      <c r="AE47" s="499"/>
      <c r="AF47" s="499"/>
      <c r="AG47" s="500"/>
      <c r="AJ47" s="1"/>
      <c r="BJ47" s="148"/>
      <c r="BK47" s="148"/>
      <c r="BL47" s="148"/>
      <c r="BM47" s="148"/>
      <c r="BN47" s="148"/>
      <c r="BO47" s="148"/>
      <c r="BP47" s="148"/>
      <c r="BQ47" s="148"/>
      <c r="BR47" s="148"/>
      <c r="BS47" s="148"/>
      <c r="BT47" s="148"/>
      <c r="BU47" s="163"/>
    </row>
    <row r="48" spans="1:73" ht="15" customHeight="1" x14ac:dyDescent="0.25">
      <c r="A48" s="78">
        <f t="shared" ref="A48:A56" si="3">1+A47</f>
        <v>38</v>
      </c>
      <c r="B48" s="204" t="s">
        <v>261</v>
      </c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475" t="s">
        <v>262</v>
      </c>
      <c r="AA48" s="415"/>
      <c r="AB48" s="415"/>
      <c r="AC48" s="415"/>
      <c r="AD48" s="415"/>
      <c r="AE48" s="415"/>
      <c r="AF48" s="415"/>
      <c r="AG48" s="416"/>
      <c r="AJ48" s="1"/>
      <c r="BJ48" s="148"/>
      <c r="BK48" s="148"/>
      <c r="BL48" s="148"/>
      <c r="BM48" s="148"/>
      <c r="BN48" s="148"/>
      <c r="BO48" s="148"/>
      <c r="BP48" s="148"/>
      <c r="BQ48" s="148"/>
      <c r="BR48" s="148"/>
      <c r="BS48" s="148"/>
      <c r="BT48" s="148"/>
      <c r="BU48" s="163"/>
    </row>
    <row r="49" spans="1:73" ht="15" customHeight="1" x14ac:dyDescent="0.25">
      <c r="A49" s="78">
        <f t="shared" si="3"/>
        <v>39</v>
      </c>
      <c r="B49" s="473" t="s">
        <v>296</v>
      </c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74"/>
      <c r="Z49" s="475"/>
      <c r="AA49" s="415"/>
      <c r="AB49" s="415"/>
      <c r="AC49" s="415"/>
      <c r="AD49" s="36" t="s">
        <v>11</v>
      </c>
      <c r="AE49" s="201"/>
      <c r="AF49" s="201"/>
      <c r="AG49" s="202"/>
      <c r="AJ49" s="1"/>
      <c r="BJ49" s="148"/>
      <c r="BK49" s="148"/>
      <c r="BL49" s="148"/>
      <c r="BM49" s="148"/>
      <c r="BN49" s="148"/>
      <c r="BO49" s="148"/>
      <c r="BP49" s="148"/>
      <c r="BQ49" s="148"/>
      <c r="BR49" s="148"/>
      <c r="BS49" s="148"/>
      <c r="BT49" s="148"/>
      <c r="BU49" s="163"/>
    </row>
    <row r="50" spans="1:73" ht="15" customHeight="1" x14ac:dyDescent="0.25">
      <c r="A50" s="78">
        <f t="shared" si="3"/>
        <v>40</v>
      </c>
      <c r="B50" s="172" t="s">
        <v>297</v>
      </c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70"/>
      <c r="Y50" s="70"/>
      <c r="Z50" s="475"/>
      <c r="AA50" s="415"/>
      <c r="AB50" s="415"/>
      <c r="AC50" s="415"/>
      <c r="AD50" s="36" t="s">
        <v>13</v>
      </c>
      <c r="AE50" s="201"/>
      <c r="AF50" s="201"/>
      <c r="AG50" s="202"/>
      <c r="AJ50" s="1"/>
      <c r="BJ50" s="148"/>
      <c r="BK50" s="148"/>
      <c r="BL50" s="148"/>
      <c r="BM50" s="148"/>
      <c r="BN50" s="148"/>
      <c r="BO50" s="148"/>
      <c r="BP50" s="148"/>
      <c r="BQ50" s="148"/>
      <c r="BR50" s="148"/>
      <c r="BS50" s="148"/>
      <c r="BT50" s="148"/>
      <c r="BU50" s="163"/>
    </row>
    <row r="51" spans="1:73" ht="15" customHeight="1" x14ac:dyDescent="0.25">
      <c r="A51" s="78">
        <f t="shared" si="3"/>
        <v>41</v>
      </c>
      <c r="B51" s="172" t="s">
        <v>298</v>
      </c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70"/>
      <c r="Y51" s="70"/>
      <c r="Z51" s="475"/>
      <c r="AA51" s="415"/>
      <c r="AB51" s="415"/>
      <c r="AC51" s="415"/>
      <c r="AD51" s="36" t="s">
        <v>13</v>
      </c>
      <c r="AE51" s="201"/>
      <c r="AF51" s="201"/>
      <c r="AG51" s="202"/>
      <c r="AJ51" s="1"/>
      <c r="BJ51" s="148"/>
      <c r="BK51" s="148"/>
      <c r="BL51" s="148"/>
      <c r="BM51" s="148"/>
      <c r="BN51" s="148"/>
      <c r="BO51" s="148"/>
      <c r="BP51" s="148"/>
      <c r="BQ51" s="148"/>
      <c r="BR51" s="148"/>
      <c r="BS51" s="148"/>
      <c r="BT51" s="148"/>
      <c r="BU51" s="163"/>
    </row>
    <row r="52" spans="1:73" ht="15" customHeight="1" x14ac:dyDescent="0.25">
      <c r="A52" s="78">
        <f t="shared" si="3"/>
        <v>42</v>
      </c>
      <c r="B52" s="172" t="s">
        <v>299</v>
      </c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70"/>
      <c r="Y52" s="70"/>
      <c r="Z52" s="475"/>
      <c r="AA52" s="415"/>
      <c r="AB52" s="415"/>
      <c r="AC52" s="415"/>
      <c r="AD52" s="36" t="s">
        <v>13</v>
      </c>
      <c r="AE52" s="201"/>
      <c r="AF52" s="201"/>
      <c r="AG52" s="202"/>
      <c r="AJ52" s="1"/>
      <c r="BJ52" s="148"/>
      <c r="BK52" s="148"/>
      <c r="BL52" s="148"/>
      <c r="BM52" s="148"/>
      <c r="BN52" s="148"/>
      <c r="BO52" s="148"/>
      <c r="BP52" s="148"/>
      <c r="BQ52" s="148"/>
      <c r="BR52" s="148"/>
      <c r="BS52" s="148"/>
      <c r="BT52" s="148"/>
      <c r="BU52" s="163"/>
    </row>
    <row r="53" spans="1:73" ht="15" customHeight="1" x14ac:dyDescent="0.25">
      <c r="A53" s="78">
        <f t="shared" si="3"/>
        <v>43</v>
      </c>
      <c r="B53" s="172" t="s">
        <v>300</v>
      </c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70"/>
      <c r="Y53" s="70"/>
      <c r="Z53" s="475"/>
      <c r="AA53" s="415"/>
      <c r="AB53" s="415"/>
      <c r="AC53" s="415"/>
      <c r="AD53" s="36" t="s">
        <v>270</v>
      </c>
      <c r="AE53" s="201"/>
      <c r="AF53" s="201"/>
      <c r="AG53" s="202"/>
      <c r="AJ53" s="1"/>
      <c r="BJ53" s="215"/>
      <c r="BK53" s="215"/>
      <c r="BL53" s="215"/>
      <c r="BM53" s="215"/>
      <c r="BN53" s="215"/>
      <c r="BO53" s="215"/>
      <c r="BP53" s="215"/>
      <c r="BQ53" s="215"/>
      <c r="BR53" s="215"/>
      <c r="BS53" s="215"/>
      <c r="BT53" s="215"/>
      <c r="BU53" s="164"/>
    </row>
    <row r="54" spans="1:73" ht="15" customHeight="1" x14ac:dyDescent="0.25">
      <c r="A54" s="78">
        <f t="shared" si="3"/>
        <v>44</v>
      </c>
      <c r="B54" s="172" t="s">
        <v>301</v>
      </c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70"/>
      <c r="Y54" s="70"/>
      <c r="Z54" s="475"/>
      <c r="AA54" s="415"/>
      <c r="AB54" s="415"/>
      <c r="AC54" s="415"/>
      <c r="AD54" s="36" t="s">
        <v>268</v>
      </c>
      <c r="AE54" s="201"/>
      <c r="AF54" s="201"/>
      <c r="AG54" s="202"/>
      <c r="AJ54" s="1"/>
    </row>
    <row r="55" spans="1:73" ht="15" customHeight="1" x14ac:dyDescent="0.25">
      <c r="A55" s="78">
        <f t="shared" si="3"/>
        <v>45</v>
      </c>
      <c r="B55" s="172" t="s">
        <v>302</v>
      </c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X55" s="70"/>
      <c r="Y55" s="70"/>
      <c r="Z55" s="311"/>
      <c r="AA55" s="312"/>
      <c r="AB55" s="312"/>
      <c r="AC55" s="312"/>
      <c r="AD55" s="36" t="s">
        <v>82</v>
      </c>
      <c r="AE55" s="201"/>
      <c r="AF55" s="201"/>
      <c r="AG55" s="202"/>
      <c r="AJ55" s="1"/>
    </row>
    <row r="56" spans="1:73" ht="15" customHeight="1" x14ac:dyDescent="0.25">
      <c r="A56" s="78">
        <f t="shared" si="3"/>
        <v>46</v>
      </c>
      <c r="B56" s="17" t="s">
        <v>266</v>
      </c>
      <c r="C56" s="207"/>
      <c r="D56" s="207"/>
      <c r="E56" s="207"/>
      <c r="F56" s="207"/>
      <c r="G56" s="207"/>
      <c r="H56" s="207"/>
      <c r="I56" s="207"/>
      <c r="J56" s="207"/>
      <c r="K56" s="207"/>
      <c r="L56" s="489"/>
      <c r="M56" s="489"/>
      <c r="N56" s="489"/>
      <c r="O56" s="489"/>
      <c r="P56" s="489"/>
      <c r="Q56" s="489"/>
      <c r="R56" s="489"/>
      <c r="S56" s="489"/>
      <c r="T56" s="489"/>
      <c r="U56" s="489"/>
      <c r="V56" s="489"/>
      <c r="W56" s="489"/>
      <c r="X56" s="489"/>
      <c r="Y56" s="490"/>
      <c r="Z56" s="491" t="s">
        <v>125</v>
      </c>
      <c r="AA56" s="492"/>
      <c r="AB56" s="492"/>
      <c r="AC56" s="493"/>
      <c r="AD56" s="477"/>
      <c r="AE56" s="478"/>
      <c r="AF56" s="478"/>
      <c r="AG56" s="494"/>
      <c r="AJ56" s="216"/>
    </row>
    <row r="57" spans="1:73" ht="12.75" customHeight="1" x14ac:dyDescent="0.25">
      <c r="B57" s="188"/>
      <c r="C57" s="189"/>
      <c r="D57" s="189"/>
      <c r="E57" s="189"/>
      <c r="F57" s="189"/>
      <c r="G57" s="189"/>
      <c r="H57" s="189"/>
      <c r="S57" s="190"/>
      <c r="T57" s="54"/>
      <c r="U57" s="189"/>
      <c r="V57" s="189"/>
      <c r="W57" s="189"/>
      <c r="X57" s="190"/>
      <c r="Y57" s="54"/>
      <c r="Z57" s="189"/>
      <c r="AA57" s="189"/>
      <c r="AB57" s="189"/>
      <c r="AC57" s="197"/>
      <c r="AD57" s="197"/>
      <c r="AE57" s="196"/>
      <c r="AF57" s="197"/>
      <c r="AG57" s="197"/>
      <c r="AJ57" s="216"/>
    </row>
    <row r="58" spans="1:73" ht="15" customHeight="1" x14ac:dyDescent="0.25">
      <c r="A58" s="78">
        <v>47</v>
      </c>
      <c r="B58" s="495" t="s">
        <v>253</v>
      </c>
      <c r="C58" s="496"/>
      <c r="D58" s="496"/>
      <c r="E58" s="496"/>
      <c r="F58" s="496"/>
      <c r="G58" s="496"/>
      <c r="H58" s="496"/>
      <c r="I58" s="496"/>
      <c r="J58" s="496"/>
      <c r="K58" s="496"/>
      <c r="L58" s="496"/>
      <c r="M58" s="496"/>
      <c r="N58" s="496"/>
      <c r="O58" s="496"/>
      <c r="P58" s="496"/>
      <c r="Q58" s="496"/>
      <c r="R58" s="497"/>
      <c r="S58" s="497"/>
      <c r="T58" s="497"/>
      <c r="U58" s="497"/>
      <c r="V58" s="497"/>
      <c r="W58" s="497"/>
      <c r="X58" s="497"/>
      <c r="Y58" s="497"/>
      <c r="Z58" s="497"/>
      <c r="AA58" s="497"/>
      <c r="AB58" s="497"/>
      <c r="AC58" s="497"/>
      <c r="AD58" s="497"/>
      <c r="AE58" s="497"/>
      <c r="AF58" s="497"/>
      <c r="AG58" s="498"/>
      <c r="AJ58" s="216"/>
    </row>
    <row r="59" spans="1:73" ht="22.35" customHeight="1" x14ac:dyDescent="0.25">
      <c r="A59" s="78">
        <f>1+A58</f>
        <v>48</v>
      </c>
      <c r="B59" s="214" t="s">
        <v>295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499"/>
      <c r="P59" s="499"/>
      <c r="Q59" s="499"/>
      <c r="R59" s="499"/>
      <c r="S59" s="499"/>
      <c r="T59" s="499"/>
      <c r="U59" s="499"/>
      <c r="V59" s="499"/>
      <c r="W59" s="499"/>
      <c r="X59" s="499"/>
      <c r="Y59" s="499"/>
      <c r="Z59" s="499"/>
      <c r="AA59" s="499"/>
      <c r="AB59" s="499"/>
      <c r="AC59" s="499"/>
      <c r="AD59" s="499"/>
      <c r="AE59" s="499"/>
      <c r="AF59" s="499"/>
      <c r="AG59" s="500"/>
      <c r="AJ59" s="216"/>
    </row>
    <row r="60" spans="1:73" ht="15" customHeight="1" x14ac:dyDescent="0.25">
      <c r="A60" s="78">
        <f t="shared" ref="A60:A68" si="4">1+A59</f>
        <v>49</v>
      </c>
      <c r="B60" s="204" t="s">
        <v>261</v>
      </c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475" t="s">
        <v>262</v>
      </c>
      <c r="AA60" s="415"/>
      <c r="AB60" s="415"/>
      <c r="AC60" s="415"/>
      <c r="AD60" s="415"/>
      <c r="AE60" s="415"/>
      <c r="AF60" s="415"/>
      <c r="AG60" s="416"/>
      <c r="AJ60" s="216"/>
    </row>
    <row r="61" spans="1:73" ht="15" customHeight="1" x14ac:dyDescent="0.25">
      <c r="A61" s="78">
        <f t="shared" si="4"/>
        <v>50</v>
      </c>
      <c r="B61" s="473" t="s">
        <v>296</v>
      </c>
      <c r="C61" s="414"/>
      <c r="D61" s="414"/>
      <c r="E61" s="414"/>
      <c r="F61" s="414"/>
      <c r="G61" s="414"/>
      <c r="H61" s="414"/>
      <c r="I61" s="414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474"/>
      <c r="Z61" s="475"/>
      <c r="AA61" s="415"/>
      <c r="AB61" s="415"/>
      <c r="AC61" s="415"/>
      <c r="AD61" s="36" t="s">
        <v>11</v>
      </c>
      <c r="AE61" s="201"/>
      <c r="AF61" s="201"/>
      <c r="AG61" s="202"/>
      <c r="AJ61" s="216"/>
    </row>
    <row r="62" spans="1:73" ht="15" customHeight="1" x14ac:dyDescent="0.25">
      <c r="A62" s="78">
        <f t="shared" si="4"/>
        <v>51</v>
      </c>
      <c r="B62" s="172" t="s">
        <v>297</v>
      </c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70"/>
      <c r="Y62" s="70"/>
      <c r="Z62" s="475"/>
      <c r="AA62" s="415"/>
      <c r="AB62" s="415"/>
      <c r="AC62" s="415"/>
      <c r="AD62" s="36" t="s">
        <v>13</v>
      </c>
      <c r="AE62" s="201"/>
      <c r="AF62" s="201"/>
      <c r="AG62" s="202"/>
      <c r="AJ62" s="216"/>
    </row>
    <row r="63" spans="1:73" ht="15" customHeight="1" x14ac:dyDescent="0.25">
      <c r="A63" s="78">
        <f t="shared" si="4"/>
        <v>52</v>
      </c>
      <c r="B63" s="172" t="s">
        <v>298</v>
      </c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70"/>
      <c r="Y63" s="70"/>
      <c r="Z63" s="475"/>
      <c r="AA63" s="415"/>
      <c r="AB63" s="415"/>
      <c r="AC63" s="415"/>
      <c r="AD63" s="36" t="s">
        <v>13</v>
      </c>
      <c r="AE63" s="201"/>
      <c r="AF63" s="201"/>
      <c r="AG63" s="202"/>
      <c r="AJ63" s="216"/>
    </row>
    <row r="64" spans="1:73" ht="15" customHeight="1" x14ac:dyDescent="0.25">
      <c r="A64" s="78">
        <f t="shared" si="4"/>
        <v>53</v>
      </c>
      <c r="B64" s="172" t="s">
        <v>299</v>
      </c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70"/>
      <c r="Y64" s="70"/>
      <c r="Z64" s="475"/>
      <c r="AA64" s="415"/>
      <c r="AB64" s="415"/>
      <c r="AC64" s="415"/>
      <c r="AD64" s="36" t="s">
        <v>13</v>
      </c>
      <c r="AE64" s="201"/>
      <c r="AF64" s="201"/>
      <c r="AG64" s="202"/>
      <c r="AJ64" s="216"/>
    </row>
    <row r="65" spans="1:36" ht="15" customHeight="1" x14ac:dyDescent="0.25">
      <c r="A65" s="78">
        <f t="shared" si="4"/>
        <v>54</v>
      </c>
      <c r="B65" s="172" t="s">
        <v>300</v>
      </c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70"/>
      <c r="Y65" s="70"/>
      <c r="Z65" s="475"/>
      <c r="AA65" s="415"/>
      <c r="AB65" s="415"/>
      <c r="AC65" s="415"/>
      <c r="AD65" s="36" t="s">
        <v>270</v>
      </c>
      <c r="AE65" s="201"/>
      <c r="AF65" s="201"/>
      <c r="AG65" s="202"/>
      <c r="AJ65" s="216"/>
    </row>
    <row r="66" spans="1:36" ht="15" customHeight="1" x14ac:dyDescent="0.25">
      <c r="A66" s="78">
        <f t="shared" si="4"/>
        <v>55</v>
      </c>
      <c r="B66" s="172" t="s">
        <v>301</v>
      </c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70"/>
      <c r="Y66" s="70"/>
      <c r="Z66" s="475"/>
      <c r="AA66" s="415"/>
      <c r="AB66" s="415"/>
      <c r="AC66" s="415"/>
      <c r="AD66" s="36" t="s">
        <v>268</v>
      </c>
      <c r="AE66" s="201"/>
      <c r="AF66" s="201"/>
      <c r="AG66" s="202"/>
      <c r="AJ66" s="216"/>
    </row>
    <row r="67" spans="1:36" ht="15" customHeight="1" x14ac:dyDescent="0.25">
      <c r="A67" s="78">
        <f t="shared" si="4"/>
        <v>56</v>
      </c>
      <c r="B67" s="172" t="s">
        <v>302</v>
      </c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70"/>
      <c r="Y67" s="70"/>
      <c r="Z67" s="311"/>
      <c r="AA67" s="312"/>
      <c r="AB67" s="312"/>
      <c r="AC67" s="312"/>
      <c r="AD67" s="36" t="s">
        <v>82</v>
      </c>
      <c r="AE67" s="201"/>
      <c r="AF67" s="201"/>
      <c r="AG67" s="202"/>
      <c r="AJ67" s="216"/>
    </row>
    <row r="68" spans="1:36" ht="15" customHeight="1" x14ac:dyDescent="0.25">
      <c r="A68" s="78">
        <f t="shared" si="4"/>
        <v>57</v>
      </c>
      <c r="B68" s="17" t="s">
        <v>266</v>
      </c>
      <c r="C68" s="207"/>
      <c r="D68" s="207"/>
      <c r="E68" s="207"/>
      <c r="F68" s="207"/>
      <c r="G68" s="207"/>
      <c r="H68" s="207"/>
      <c r="I68" s="207"/>
      <c r="J68" s="207"/>
      <c r="K68" s="207"/>
      <c r="L68" s="489"/>
      <c r="M68" s="489"/>
      <c r="N68" s="489"/>
      <c r="O68" s="489"/>
      <c r="P68" s="489"/>
      <c r="Q68" s="489"/>
      <c r="R68" s="489"/>
      <c r="S68" s="489"/>
      <c r="T68" s="489"/>
      <c r="U68" s="489"/>
      <c r="V68" s="489"/>
      <c r="W68" s="489"/>
      <c r="X68" s="489"/>
      <c r="Y68" s="490"/>
      <c r="Z68" s="491" t="s">
        <v>125</v>
      </c>
      <c r="AA68" s="492"/>
      <c r="AB68" s="492"/>
      <c r="AC68" s="493"/>
      <c r="AD68" s="477"/>
      <c r="AE68" s="478"/>
      <c r="AF68" s="478"/>
      <c r="AG68" s="494"/>
      <c r="AJ68" s="216"/>
    </row>
    <row r="69" spans="1:36" ht="12.75" customHeight="1" x14ac:dyDescent="0.25">
      <c r="B69" s="170"/>
      <c r="C69" s="199"/>
      <c r="D69" s="199"/>
      <c r="E69" s="199"/>
      <c r="F69" s="199"/>
      <c r="G69" s="199"/>
      <c r="H69" s="199"/>
      <c r="I69" s="199"/>
      <c r="J69" s="199"/>
      <c r="K69" s="199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8"/>
      <c r="AA69" s="218"/>
      <c r="AB69" s="218"/>
      <c r="AC69" s="218"/>
      <c r="AD69" s="173"/>
      <c r="AE69" s="173"/>
      <c r="AF69" s="173"/>
      <c r="AG69" s="173"/>
      <c r="AJ69" s="216"/>
    </row>
    <row r="70" spans="1:36" ht="15" customHeight="1" x14ac:dyDescent="0.25">
      <c r="A70" s="78">
        <v>58</v>
      </c>
      <c r="B70" s="495" t="s">
        <v>253</v>
      </c>
      <c r="C70" s="496"/>
      <c r="D70" s="496"/>
      <c r="E70" s="496"/>
      <c r="F70" s="496"/>
      <c r="G70" s="496"/>
      <c r="H70" s="496"/>
      <c r="I70" s="496"/>
      <c r="J70" s="496"/>
      <c r="K70" s="496"/>
      <c r="L70" s="496"/>
      <c r="M70" s="496"/>
      <c r="N70" s="496"/>
      <c r="O70" s="496"/>
      <c r="P70" s="496"/>
      <c r="Q70" s="496"/>
      <c r="R70" s="497"/>
      <c r="S70" s="497"/>
      <c r="T70" s="497"/>
      <c r="U70" s="497"/>
      <c r="V70" s="497"/>
      <c r="W70" s="497"/>
      <c r="X70" s="497"/>
      <c r="Y70" s="497"/>
      <c r="Z70" s="497"/>
      <c r="AA70" s="497"/>
      <c r="AB70" s="497"/>
      <c r="AC70" s="497"/>
      <c r="AD70" s="497"/>
      <c r="AE70" s="497"/>
      <c r="AF70" s="497"/>
      <c r="AG70" s="498"/>
      <c r="AJ70" s="216"/>
    </row>
    <row r="71" spans="1:36" ht="22.35" customHeight="1" x14ac:dyDescent="0.25">
      <c r="A71" s="78">
        <f>1+A70</f>
        <v>59</v>
      </c>
      <c r="B71" s="214" t="s">
        <v>295</v>
      </c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499"/>
      <c r="P71" s="499"/>
      <c r="Q71" s="499"/>
      <c r="R71" s="499"/>
      <c r="S71" s="499"/>
      <c r="T71" s="499"/>
      <c r="U71" s="499"/>
      <c r="V71" s="499"/>
      <c r="W71" s="499"/>
      <c r="X71" s="499"/>
      <c r="Y71" s="499"/>
      <c r="Z71" s="499"/>
      <c r="AA71" s="499"/>
      <c r="AB71" s="499"/>
      <c r="AC71" s="499"/>
      <c r="AD71" s="499"/>
      <c r="AE71" s="499"/>
      <c r="AF71" s="499"/>
      <c r="AG71" s="500"/>
      <c r="AJ71" s="1"/>
    </row>
    <row r="72" spans="1:36" ht="15" customHeight="1" x14ac:dyDescent="0.25">
      <c r="A72" s="78">
        <f t="shared" ref="A72:A80" si="5">1+A71</f>
        <v>60</v>
      </c>
      <c r="B72" s="204" t="s">
        <v>261</v>
      </c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475" t="s">
        <v>262</v>
      </c>
      <c r="AA72" s="415"/>
      <c r="AB72" s="415"/>
      <c r="AC72" s="415"/>
      <c r="AD72" s="415"/>
      <c r="AE72" s="415"/>
      <c r="AF72" s="415"/>
      <c r="AG72" s="416"/>
      <c r="AJ72" s="1"/>
    </row>
    <row r="73" spans="1:36" ht="15" customHeight="1" x14ac:dyDescent="0.25">
      <c r="A73" s="78">
        <f t="shared" si="5"/>
        <v>61</v>
      </c>
      <c r="B73" s="473" t="s">
        <v>296</v>
      </c>
      <c r="C73" s="414"/>
      <c r="D73" s="414"/>
      <c r="E73" s="414"/>
      <c r="F73" s="414"/>
      <c r="G73" s="414"/>
      <c r="H73" s="414"/>
      <c r="I73" s="414"/>
      <c r="J73" s="414"/>
      <c r="K73" s="414"/>
      <c r="L73" s="414"/>
      <c r="M73" s="414"/>
      <c r="N73" s="414"/>
      <c r="O73" s="414"/>
      <c r="P73" s="414"/>
      <c r="Q73" s="414"/>
      <c r="R73" s="414"/>
      <c r="S73" s="414"/>
      <c r="T73" s="414"/>
      <c r="U73" s="414"/>
      <c r="V73" s="414"/>
      <c r="W73" s="414"/>
      <c r="X73" s="414"/>
      <c r="Y73" s="474"/>
      <c r="Z73" s="475"/>
      <c r="AA73" s="415"/>
      <c r="AB73" s="415"/>
      <c r="AC73" s="415"/>
      <c r="AD73" s="36" t="s">
        <v>11</v>
      </c>
      <c r="AE73" s="201"/>
      <c r="AF73" s="201"/>
      <c r="AG73" s="202"/>
      <c r="AJ73" s="216"/>
    </row>
    <row r="74" spans="1:36" ht="15" customHeight="1" x14ac:dyDescent="0.25">
      <c r="A74" s="78">
        <f t="shared" si="5"/>
        <v>62</v>
      </c>
      <c r="B74" s="172" t="s">
        <v>297</v>
      </c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70"/>
      <c r="Y74" s="70"/>
      <c r="Z74" s="475"/>
      <c r="AA74" s="415"/>
      <c r="AB74" s="415"/>
      <c r="AC74" s="415"/>
      <c r="AD74" s="36" t="s">
        <v>13</v>
      </c>
      <c r="AE74" s="201"/>
      <c r="AF74" s="201"/>
      <c r="AG74" s="202"/>
      <c r="AJ74" s="216"/>
    </row>
    <row r="75" spans="1:36" ht="15" customHeight="1" x14ac:dyDescent="0.25">
      <c r="A75" s="78">
        <f t="shared" si="5"/>
        <v>63</v>
      </c>
      <c r="B75" s="172" t="s">
        <v>298</v>
      </c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70"/>
      <c r="Y75" s="70"/>
      <c r="Z75" s="475"/>
      <c r="AA75" s="415"/>
      <c r="AB75" s="415"/>
      <c r="AC75" s="415"/>
      <c r="AD75" s="36" t="s">
        <v>13</v>
      </c>
      <c r="AE75" s="201"/>
      <c r="AF75" s="201"/>
      <c r="AG75" s="202"/>
      <c r="AJ75" s="216"/>
    </row>
    <row r="76" spans="1:36" ht="15" customHeight="1" x14ac:dyDescent="0.25">
      <c r="A76" s="78">
        <f t="shared" si="5"/>
        <v>64</v>
      </c>
      <c r="B76" s="172" t="s">
        <v>299</v>
      </c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70"/>
      <c r="Y76" s="70"/>
      <c r="Z76" s="475"/>
      <c r="AA76" s="415"/>
      <c r="AB76" s="415"/>
      <c r="AC76" s="415"/>
      <c r="AD76" s="36" t="s">
        <v>13</v>
      </c>
      <c r="AE76" s="201"/>
      <c r="AF76" s="201"/>
      <c r="AG76" s="202"/>
      <c r="AJ76" s="216"/>
    </row>
    <row r="77" spans="1:36" ht="15" customHeight="1" x14ac:dyDescent="0.25">
      <c r="A77" s="78">
        <f t="shared" si="5"/>
        <v>65</v>
      </c>
      <c r="B77" s="172" t="s">
        <v>300</v>
      </c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70"/>
      <c r="Y77" s="70"/>
      <c r="Z77" s="475"/>
      <c r="AA77" s="415"/>
      <c r="AB77" s="415"/>
      <c r="AC77" s="415"/>
      <c r="AD77" s="36" t="s">
        <v>270</v>
      </c>
      <c r="AE77" s="201"/>
      <c r="AF77" s="201"/>
      <c r="AG77" s="202"/>
      <c r="AJ77" s="216"/>
    </row>
    <row r="78" spans="1:36" ht="15" customHeight="1" x14ac:dyDescent="0.25">
      <c r="A78" s="78">
        <f t="shared" si="5"/>
        <v>66</v>
      </c>
      <c r="B78" s="172" t="s">
        <v>301</v>
      </c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70"/>
      <c r="Y78" s="70"/>
      <c r="Z78" s="475"/>
      <c r="AA78" s="415"/>
      <c r="AB78" s="415"/>
      <c r="AC78" s="415"/>
      <c r="AD78" s="36" t="s">
        <v>268</v>
      </c>
      <c r="AE78" s="201"/>
      <c r="AF78" s="201"/>
      <c r="AG78" s="202"/>
      <c r="AJ78" s="216"/>
    </row>
    <row r="79" spans="1:36" ht="15" customHeight="1" x14ac:dyDescent="0.25">
      <c r="A79" s="78">
        <f t="shared" si="5"/>
        <v>67</v>
      </c>
      <c r="B79" s="172" t="s">
        <v>302</v>
      </c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70"/>
      <c r="Y79" s="70"/>
      <c r="Z79" s="311"/>
      <c r="AA79" s="312"/>
      <c r="AB79" s="312"/>
      <c r="AC79" s="312"/>
      <c r="AD79" s="36" t="s">
        <v>82</v>
      </c>
      <c r="AE79" s="201"/>
      <c r="AF79" s="201"/>
      <c r="AG79" s="202"/>
      <c r="AJ79" s="216"/>
    </row>
    <row r="80" spans="1:36" ht="15" customHeight="1" x14ac:dyDescent="0.25">
      <c r="A80" s="78">
        <f t="shared" si="5"/>
        <v>68</v>
      </c>
      <c r="B80" s="17" t="s">
        <v>266</v>
      </c>
      <c r="C80" s="207"/>
      <c r="D80" s="207"/>
      <c r="E80" s="207"/>
      <c r="F80" s="207"/>
      <c r="G80" s="207"/>
      <c r="H80" s="207"/>
      <c r="I80" s="207"/>
      <c r="J80" s="207"/>
      <c r="K80" s="207"/>
      <c r="L80" s="489"/>
      <c r="M80" s="489"/>
      <c r="N80" s="489"/>
      <c r="O80" s="489"/>
      <c r="P80" s="489"/>
      <c r="Q80" s="489"/>
      <c r="R80" s="489"/>
      <c r="S80" s="489"/>
      <c r="T80" s="489"/>
      <c r="U80" s="489"/>
      <c r="V80" s="489"/>
      <c r="W80" s="489"/>
      <c r="X80" s="489"/>
      <c r="Y80" s="490"/>
      <c r="Z80" s="491" t="s">
        <v>125</v>
      </c>
      <c r="AA80" s="492"/>
      <c r="AB80" s="492"/>
      <c r="AC80" s="493"/>
      <c r="AD80" s="477"/>
      <c r="AE80" s="478"/>
      <c r="AF80" s="478"/>
      <c r="AG80" s="494"/>
    </row>
    <row r="81" spans="1:33" ht="15" customHeight="1" x14ac:dyDescent="0.25">
      <c r="B81" s="170"/>
      <c r="C81" s="199"/>
      <c r="D81" s="199"/>
      <c r="E81" s="199"/>
      <c r="F81" s="199"/>
      <c r="G81" s="199"/>
      <c r="H81" s="199"/>
      <c r="I81" s="199"/>
      <c r="J81" s="199"/>
      <c r="K81" s="199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8"/>
      <c r="AA81" s="218"/>
      <c r="AB81" s="218"/>
      <c r="AC81" s="218"/>
      <c r="AD81" s="173"/>
      <c r="AE81" s="173"/>
      <c r="AF81" s="173"/>
      <c r="AG81" s="173"/>
    </row>
    <row r="82" spans="1:33" ht="15" customHeight="1" x14ac:dyDescent="0.25">
      <c r="B82" s="188" t="s">
        <v>273</v>
      </c>
      <c r="C82" s="189"/>
      <c r="D82" s="189"/>
      <c r="E82" s="189"/>
      <c r="F82" s="189"/>
      <c r="G82" s="189"/>
      <c r="H82" s="189"/>
      <c r="S82" s="190"/>
      <c r="T82" s="54"/>
      <c r="U82" s="189"/>
      <c r="V82" s="189"/>
      <c r="W82" s="189"/>
      <c r="X82" s="190"/>
      <c r="Y82" s="54"/>
      <c r="Z82" s="189"/>
      <c r="AA82" s="189"/>
      <c r="AB82" s="189"/>
      <c r="AC82" s="197"/>
      <c r="AD82" s="197"/>
      <c r="AE82" s="196"/>
      <c r="AF82" s="197"/>
      <c r="AG82" s="197"/>
    </row>
    <row r="83" spans="1:33" ht="15.75" thickBot="1" x14ac:dyDescent="0.3"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210"/>
      <c r="AB83" s="210"/>
      <c r="AC83" s="210"/>
      <c r="AD83" s="210"/>
      <c r="AE83" s="210"/>
      <c r="AF83" s="210"/>
      <c r="AG83" s="210"/>
    </row>
    <row r="84" spans="1:33" ht="18.75" customHeight="1" thickBot="1" x14ac:dyDescent="0.3">
      <c r="A84" s="78">
        <v>69</v>
      </c>
      <c r="B84" s="73" t="s">
        <v>84</v>
      </c>
      <c r="C84" s="277"/>
      <c r="D84" s="277"/>
      <c r="E84" s="277"/>
      <c r="F84" s="277"/>
      <c r="G84" s="277"/>
      <c r="H84" s="277"/>
      <c r="I84" s="466"/>
      <c r="J84" s="74" t="s">
        <v>85</v>
      </c>
      <c r="K84" s="75"/>
      <c r="L84" s="276">
        <f ca="1">NOW()</f>
        <v>42298.70779375</v>
      </c>
      <c r="M84" s="277"/>
      <c r="N84" s="277"/>
      <c r="O84" s="277"/>
      <c r="P84" s="277"/>
      <c r="Q84" s="277"/>
      <c r="R84" s="278"/>
    </row>
    <row r="85" spans="1:33" ht="18.75" customHeight="1" x14ac:dyDescent="0.25">
      <c r="B85" s="54"/>
      <c r="C85" s="138"/>
      <c r="D85" s="138"/>
      <c r="E85" s="138"/>
      <c r="F85" s="138"/>
      <c r="G85" s="138"/>
      <c r="H85" s="138"/>
      <c r="I85" s="138"/>
      <c r="J85" s="54"/>
      <c r="K85" s="54"/>
      <c r="L85" s="139"/>
      <c r="M85" s="138"/>
      <c r="N85" s="138"/>
      <c r="O85" s="138"/>
      <c r="P85" s="138"/>
      <c r="Q85" s="138"/>
      <c r="R85" s="138"/>
    </row>
    <row r="86" spans="1:33" x14ac:dyDescent="0.25">
      <c r="T86" s="483"/>
      <c r="U86" s="483"/>
      <c r="V86" s="483"/>
      <c r="W86" s="483"/>
      <c r="X86" s="483"/>
      <c r="Y86" s="483"/>
      <c r="Z86" s="483"/>
      <c r="AA86" s="483"/>
      <c r="AB86" s="483"/>
      <c r="AC86" s="483"/>
      <c r="AD86" s="483"/>
      <c r="AE86" s="483"/>
      <c r="AF86" s="483"/>
      <c r="AG86" s="483"/>
    </row>
    <row r="87" spans="1:33" x14ac:dyDescent="0.25">
      <c r="T87" s="463" t="s">
        <v>102</v>
      </c>
      <c r="U87" s="463"/>
      <c r="V87" s="463"/>
      <c r="W87" s="463"/>
      <c r="X87" s="463"/>
      <c r="Y87" s="463"/>
      <c r="Z87" s="463"/>
      <c r="AA87" s="463"/>
      <c r="AB87" s="463"/>
      <c r="AC87" s="463"/>
      <c r="AD87" s="463"/>
      <c r="AE87" s="463"/>
      <c r="AF87" s="463"/>
      <c r="AG87" s="463"/>
    </row>
    <row r="88" spans="1:33" ht="7.5" customHeight="1" x14ac:dyDescent="0.25">
      <c r="T88" s="464"/>
      <c r="U88" s="464"/>
      <c r="V88" s="464"/>
      <c r="W88" s="464"/>
      <c r="X88" s="464"/>
      <c r="Y88" s="464"/>
      <c r="Z88" s="464"/>
      <c r="AA88" s="464"/>
      <c r="AB88" s="464"/>
      <c r="AC88" s="464"/>
      <c r="AD88" s="464"/>
      <c r="AE88" s="464"/>
      <c r="AF88" s="464"/>
      <c r="AG88" s="464"/>
    </row>
    <row r="89" spans="1:33" ht="7.5" hidden="1" customHeight="1" x14ac:dyDescent="0.25"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27"/>
      <c r="AB89" s="327"/>
      <c r="AC89" s="327"/>
      <c r="AD89" s="327"/>
      <c r="AE89" s="327"/>
      <c r="AF89" s="327"/>
      <c r="AG89" s="327"/>
    </row>
    <row r="90" spans="1:33" ht="15" hidden="1" customHeight="1" x14ac:dyDescent="0.25"/>
    <row r="91" spans="1:33" ht="15" hidden="1" customHeight="1" x14ac:dyDescent="0.25">
      <c r="B91" s="3"/>
    </row>
    <row r="92" spans="1:33" ht="15" hidden="1" customHeight="1" x14ac:dyDescent="0.25">
      <c r="B92" s="1" t="s">
        <v>274</v>
      </c>
    </row>
    <row r="93" spans="1:33" ht="15" hidden="1" customHeight="1" x14ac:dyDescent="0.25">
      <c r="B93" s="1" t="s">
        <v>275</v>
      </c>
    </row>
    <row r="94" spans="1:33" ht="15" hidden="1" customHeight="1" x14ac:dyDescent="0.25">
      <c r="B94" s="1" t="s">
        <v>276</v>
      </c>
    </row>
    <row r="95" spans="1:33" ht="15" hidden="1" customHeight="1" x14ac:dyDescent="0.25">
      <c r="B95" s="1" t="s">
        <v>277</v>
      </c>
    </row>
    <row r="96" spans="1:33" ht="15" hidden="1" customHeight="1" x14ac:dyDescent="0.25">
      <c r="B96" s="1" t="s">
        <v>278</v>
      </c>
    </row>
    <row r="97" spans="2:2" ht="15" hidden="1" customHeight="1" x14ac:dyDescent="0.25">
      <c r="B97" s="1" t="s">
        <v>279</v>
      </c>
    </row>
    <row r="98" spans="2:2" ht="15" hidden="1" customHeight="1" x14ac:dyDescent="0.25">
      <c r="B98" s="1" t="s">
        <v>280</v>
      </c>
    </row>
    <row r="99" spans="2:2" ht="15" hidden="1" customHeight="1" x14ac:dyDescent="0.25">
      <c r="B99" s="1" t="s">
        <v>281</v>
      </c>
    </row>
    <row r="100" spans="2:2" ht="15" hidden="1" customHeight="1" x14ac:dyDescent="0.25">
      <c r="B100" s="1" t="s">
        <v>282</v>
      </c>
    </row>
    <row r="101" spans="2:2" ht="15" hidden="1" customHeight="1" x14ac:dyDescent="0.25">
      <c r="B101" s="1" t="s">
        <v>283</v>
      </c>
    </row>
    <row r="102" spans="2:2" ht="15" hidden="1" customHeight="1" x14ac:dyDescent="0.25">
      <c r="B102" s="1" t="s">
        <v>284</v>
      </c>
    </row>
    <row r="103" spans="2:2" ht="15" hidden="1" customHeight="1" x14ac:dyDescent="0.25">
      <c r="B103" s="1" t="s">
        <v>285</v>
      </c>
    </row>
    <row r="104" spans="2:2" ht="15" hidden="1" customHeight="1" x14ac:dyDescent="0.25">
      <c r="B104" s="1" t="s">
        <v>286</v>
      </c>
    </row>
    <row r="105" spans="2:2" ht="15" hidden="1" customHeight="1" x14ac:dyDescent="0.25">
      <c r="B105" s="1" t="s">
        <v>287</v>
      </c>
    </row>
    <row r="106" spans="2:2" ht="15" hidden="1" customHeight="1" x14ac:dyDescent="0.25">
      <c r="B106" s="1" t="s">
        <v>288</v>
      </c>
    </row>
    <row r="107" spans="2:2" ht="15" hidden="1" customHeight="1" x14ac:dyDescent="0.25">
      <c r="B107" s="1" t="s">
        <v>289</v>
      </c>
    </row>
    <row r="108" spans="2:2" ht="15" hidden="1" customHeight="1" x14ac:dyDescent="0.25">
      <c r="B108" s="1"/>
    </row>
    <row r="109" spans="2:2" ht="15" hidden="1" customHeight="1" x14ac:dyDescent="0.25">
      <c r="B109" s="1"/>
    </row>
    <row r="110" spans="2:2" ht="15" hidden="1" customHeight="1" x14ac:dyDescent="0.25">
      <c r="B110" s="211" t="s">
        <v>290</v>
      </c>
    </row>
    <row r="111" spans="2:2" ht="15" hidden="1" customHeight="1" x14ac:dyDescent="0.25">
      <c r="B111" s="6" t="s">
        <v>262</v>
      </c>
    </row>
    <row r="112" spans="2:2" ht="15" hidden="1" customHeight="1" x14ac:dyDescent="0.25">
      <c r="B112" s="1"/>
    </row>
    <row r="113" spans="2:2" ht="15" hidden="1" customHeight="1" x14ac:dyDescent="0.25">
      <c r="B113" s="1"/>
    </row>
    <row r="114" spans="2:2" ht="15" hidden="1" customHeight="1" x14ac:dyDescent="0.25">
      <c r="B114" s="1" t="s">
        <v>40</v>
      </c>
    </row>
    <row r="115" spans="2:2" ht="15" hidden="1" customHeight="1" x14ac:dyDescent="0.25">
      <c r="B115" s="1" t="s">
        <v>41</v>
      </c>
    </row>
    <row r="116" spans="2:2" ht="15" hidden="1" customHeight="1" x14ac:dyDescent="0.25">
      <c r="B116" s="1" t="s">
        <v>42</v>
      </c>
    </row>
    <row r="117" spans="2:2" ht="15" hidden="1" customHeight="1" x14ac:dyDescent="0.25">
      <c r="B117" s="1" t="s">
        <v>43</v>
      </c>
    </row>
    <row r="118" spans="2:2" ht="15" hidden="1" customHeight="1" x14ac:dyDescent="0.25">
      <c r="B118" s="1" t="s">
        <v>44</v>
      </c>
    </row>
    <row r="119" spans="2:2" ht="15" hidden="1" customHeight="1" x14ac:dyDescent="0.25">
      <c r="B119" s="1" t="s">
        <v>45</v>
      </c>
    </row>
    <row r="120" spans="2:2" ht="15" hidden="1" customHeight="1" x14ac:dyDescent="0.25">
      <c r="B120" s="1" t="s">
        <v>46</v>
      </c>
    </row>
    <row r="121" spans="2:2" ht="15" hidden="1" customHeight="1" x14ac:dyDescent="0.25">
      <c r="B121" s="1"/>
    </row>
  </sheetData>
  <sheetProtection password="D7E5" sheet="1" objects="1" scenarios="1" formatCells="0" selectLockedCells="1"/>
  <mergeCells count="99">
    <mergeCell ref="O11:AG11"/>
    <mergeCell ref="B1:AG2"/>
    <mergeCell ref="B3:Y3"/>
    <mergeCell ref="B7:AG8"/>
    <mergeCell ref="B10:Q10"/>
    <mergeCell ref="R10:AG10"/>
    <mergeCell ref="Z3:AG3"/>
    <mergeCell ref="AD20:AG20"/>
    <mergeCell ref="Z12:AG12"/>
    <mergeCell ref="B13:Y13"/>
    <mergeCell ref="Z13:AC13"/>
    <mergeCell ref="Z14:AC14"/>
    <mergeCell ref="Z15:AC15"/>
    <mergeCell ref="Z16:AC16"/>
    <mergeCell ref="Z17:AC17"/>
    <mergeCell ref="Z18:AC18"/>
    <mergeCell ref="Z19:AC19"/>
    <mergeCell ref="L20:Y20"/>
    <mergeCell ref="Z20:AC20"/>
    <mergeCell ref="B22:Q22"/>
    <mergeCell ref="R22:AG22"/>
    <mergeCell ref="O23:AG23"/>
    <mergeCell ref="Z24:AG24"/>
    <mergeCell ref="B25:Y25"/>
    <mergeCell ref="Z25:AC25"/>
    <mergeCell ref="O35:AG35"/>
    <mergeCell ref="Z26:AC26"/>
    <mergeCell ref="Z27:AC27"/>
    <mergeCell ref="Z28:AC28"/>
    <mergeCell ref="Z29:AC29"/>
    <mergeCell ref="Z30:AC30"/>
    <mergeCell ref="Z31:AC31"/>
    <mergeCell ref="L32:Y32"/>
    <mergeCell ref="Z32:AC32"/>
    <mergeCell ref="AD32:AG32"/>
    <mergeCell ref="B34:Q34"/>
    <mergeCell ref="R34:AG34"/>
    <mergeCell ref="AD44:AG44"/>
    <mergeCell ref="Z36:AG36"/>
    <mergeCell ref="B37:Y37"/>
    <mergeCell ref="Z37:AC37"/>
    <mergeCell ref="Z38:AC38"/>
    <mergeCell ref="Z39:AC39"/>
    <mergeCell ref="Z40:AC40"/>
    <mergeCell ref="Z41:AC41"/>
    <mergeCell ref="Z42:AC42"/>
    <mergeCell ref="Z43:AC43"/>
    <mergeCell ref="L44:Y44"/>
    <mergeCell ref="Z44:AC44"/>
    <mergeCell ref="B46:Q46"/>
    <mergeCell ref="R46:AG46"/>
    <mergeCell ref="O47:AG47"/>
    <mergeCell ref="Z48:AG48"/>
    <mergeCell ref="B49:Y49"/>
    <mergeCell ref="Z49:AC49"/>
    <mergeCell ref="O59:AG59"/>
    <mergeCell ref="Z50:AC50"/>
    <mergeCell ref="Z51:AC51"/>
    <mergeCell ref="Z52:AC52"/>
    <mergeCell ref="Z53:AC53"/>
    <mergeCell ref="Z54:AC54"/>
    <mergeCell ref="Z55:AC55"/>
    <mergeCell ref="L56:Y56"/>
    <mergeCell ref="Z56:AC56"/>
    <mergeCell ref="AD56:AG56"/>
    <mergeCell ref="B58:Q58"/>
    <mergeCell ref="R58:AG58"/>
    <mergeCell ref="AD68:AG68"/>
    <mergeCell ref="Z60:AG60"/>
    <mergeCell ref="B61:Y61"/>
    <mergeCell ref="Z61:AC61"/>
    <mergeCell ref="Z62:AC62"/>
    <mergeCell ref="Z63:AC63"/>
    <mergeCell ref="Z64:AC64"/>
    <mergeCell ref="Z65:AC65"/>
    <mergeCell ref="Z66:AC66"/>
    <mergeCell ref="Z67:AC67"/>
    <mergeCell ref="L68:Y68"/>
    <mergeCell ref="Z68:AC68"/>
    <mergeCell ref="Z79:AC79"/>
    <mergeCell ref="B70:Q70"/>
    <mergeCell ref="R70:AG70"/>
    <mergeCell ref="O71:AG71"/>
    <mergeCell ref="Z72:AG72"/>
    <mergeCell ref="B73:Y73"/>
    <mergeCell ref="Z73:AC73"/>
    <mergeCell ref="Z74:AC74"/>
    <mergeCell ref="Z75:AC75"/>
    <mergeCell ref="Z76:AC76"/>
    <mergeCell ref="Z77:AC77"/>
    <mergeCell ref="Z78:AC78"/>
    <mergeCell ref="T87:AG88"/>
    <mergeCell ref="B89:AG89"/>
    <mergeCell ref="L80:Y80"/>
    <mergeCell ref="Z80:AC80"/>
    <mergeCell ref="AD80:AG80"/>
    <mergeCell ref="C84:I84"/>
    <mergeCell ref="L84:R84"/>
    <mergeCell ref="T86:AG86"/>
  </mergeCells>
  <dataValidations disablePrompts="1" count="3">
    <dataValidation type="list" allowBlank="1" showInputMessage="1" showErrorMessage="1" sqref="Z12:AG12 Z24:AG24 Z36:AG36 Z48:AG48 Z60:AG60 Z72:AG72">
      <formula1>$B$110:$B$111</formula1>
    </dataValidation>
    <dataValidation type="list" allowBlank="1" showInputMessage="1" showErrorMessage="1" sqref="O11:AG11 O23:AG23 O35:AG35 O47:AG47 O59:AG59 O71:AG71">
      <formula1>$B$113:$B$120</formula1>
    </dataValidation>
    <dataValidation allowBlank="1" showInputMessage="1" showErrorMessage="1" prompt="Plocha i-té konstrukce v m2 na obálce budovy (dle energetického hodnocení), zaokrouhlená na jedno desetinné místo směrem dolů" sqref="Z13:AC13 Z25:AC25 Z37:AC37 Z49:AC49 Z61:AC61 Z73:AC73"/>
  </dataValidations>
  <pageMargins left="0.68627450980392157" right="0.6740196078431373" top="1.0833333333333333" bottom="1.4166666666666667" header="0.3" footer="0.3"/>
  <pageSetup paperSize="9" orientation="portrait" r:id="rId1"/>
  <headerFooter>
    <oddHeader xml:space="preserve">&amp;L
&amp;G&amp;R&amp;"-,Tučné"&amp;8&amp;K0050BE
&amp;K000000v3.0 (21.10.2015)    &amp;"Arial Black,Tučné"&amp;36&amp;K0050BE
&amp;"-,Tučné"&amp;8   &amp;"-,Obyčejné"&amp;11&amp;K01+000
</oddHeader>
    <oddFooter>&amp;L&amp;"-,Tučné"&amp;8   Použité označení:&amp;"-,Obyčejné"
   &amp;U* - nepovinné pole     ** - povinné pole v okamžiku doložení dokumentů prokazující ukončení realizace
&amp;9&amp;U &amp;G&amp;C
&amp;R&amp;9  &amp;8Vypracováno: &amp;D &amp;T&amp;11
  &amp;P/&amp;N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"/>
  <sheetViews>
    <sheetView view="pageLayout" workbookViewId="0"/>
  </sheetViews>
  <sheetFormatPr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Krycí list - oblast podpory B</vt:lpstr>
      <vt:lpstr>Příloha č.1 krycího listu</vt:lpstr>
      <vt:lpstr>Příloha č. 2 krycího listu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mnix</dc:creator>
  <cp:lastModifiedBy>mnix</cp:lastModifiedBy>
  <cp:lastPrinted>2015-10-21T14:33:28Z</cp:lastPrinted>
  <dcterms:created xsi:type="dcterms:W3CDTF">2015-03-12T15:37:46Z</dcterms:created>
  <dcterms:modified xsi:type="dcterms:W3CDTF">2015-10-21T14:59:21Z</dcterms:modified>
</cp:coreProperties>
</file>