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workbookProtection workbookPassword="D7E5" lockStructure="1"/>
  <bookViews>
    <workbookView xWindow="480" yWindow="210" windowWidth="17235" windowHeight="7695"/>
  </bookViews>
  <sheets>
    <sheet name="Krycí list - oblast podpory B" sheetId="1" r:id="rId1"/>
    <sheet name="List3" sheetId="3" state="hidden" r:id="rId2"/>
  </sheets>
  <calcPr calcId="145621"/>
</workbook>
</file>

<file path=xl/calcChain.xml><?xml version="1.0" encoding="utf-8"?>
<calcChain xmlns="http://schemas.openxmlformats.org/spreadsheetml/2006/main">
  <c r="AC94" i="1" l="1"/>
  <c r="AC95" i="1"/>
  <c r="AC96" i="1"/>
  <c r="AC97" i="1"/>
  <c r="AC98" i="1"/>
  <c r="AC93" i="1"/>
  <c r="AC99" i="1" l="1"/>
  <c r="AC108" i="1" l="1"/>
  <c r="X114" i="1" l="1"/>
  <c r="AC39" i="1" l="1"/>
  <c r="X39" i="1"/>
  <c r="X123" i="1" l="1"/>
  <c r="L159" i="1"/>
  <c r="A135" i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34" i="1"/>
  <c r="A119" i="1"/>
  <c r="A120" i="1"/>
  <c r="A121" i="1" s="1"/>
  <c r="A122" i="1" s="1"/>
  <c r="A123" i="1" s="1"/>
  <c r="A124" i="1" s="1"/>
  <c r="A125" i="1" s="1"/>
  <c r="A126" i="1" s="1"/>
  <c r="A127" i="1" s="1"/>
  <c r="A118" i="1"/>
  <c r="A110" i="1"/>
  <c r="A111" i="1"/>
  <c r="A112" i="1" s="1"/>
  <c r="A113" i="1" s="1"/>
  <c r="A114" i="1" s="1"/>
  <c r="A109" i="1"/>
  <c r="A95" i="1"/>
  <c r="A96" i="1"/>
  <c r="A97" i="1" s="1"/>
  <c r="A98" i="1" s="1"/>
  <c r="A99" i="1" s="1"/>
  <c r="A100" i="1" s="1"/>
  <c r="A101" i="1" s="1"/>
  <c r="A102" i="1" s="1"/>
  <c r="A103" i="1" s="1"/>
  <c r="A94" i="1"/>
  <c r="A79" i="1"/>
  <c r="A80" i="1" s="1"/>
  <c r="A78" i="1"/>
  <c r="A68" i="1"/>
  <c r="A69" i="1"/>
  <c r="A70" i="1" s="1"/>
  <c r="A71" i="1" s="1"/>
  <c r="A72" i="1" s="1"/>
  <c r="A73" i="1" s="1"/>
  <c r="A74" i="1" s="1"/>
  <c r="A67" i="1"/>
  <c r="A56" i="1"/>
  <c r="A57" i="1"/>
  <c r="A58" i="1" s="1"/>
  <c r="A59" i="1" s="1"/>
  <c r="A60" i="1" s="1"/>
  <c r="A61" i="1" s="1"/>
  <c r="A62" i="1" s="1"/>
  <c r="A63" i="1" s="1"/>
  <c r="A55" i="1"/>
  <c r="A48" i="1"/>
  <c r="A49" i="1"/>
  <c r="A50" i="1" s="1"/>
  <c r="A51" i="1" s="1"/>
  <c r="A47" i="1"/>
  <c r="A35" i="1"/>
  <c r="A36" i="1" s="1"/>
  <c r="A37" i="1" s="1"/>
  <c r="A38" i="1" s="1"/>
  <c r="A39" i="1" s="1"/>
  <c r="A40" i="1" s="1"/>
  <c r="A41" i="1" s="1"/>
  <c r="A26" i="1"/>
  <c r="A27" i="1" s="1"/>
  <c r="A25" i="1"/>
  <c r="A19" i="1"/>
  <c r="A20" i="1" s="1"/>
  <c r="A21" i="1" s="1"/>
  <c r="X99" i="1" l="1"/>
  <c r="L169" i="1" l="1"/>
  <c r="X50" i="1" l="1"/>
  <c r="AC110" i="1"/>
  <c r="AC111" i="1" l="1"/>
  <c r="AC109" i="1"/>
  <c r="AC113" i="1"/>
  <c r="AC112" i="1"/>
  <c r="X125" i="1" l="1"/>
  <c r="AC114" i="1"/>
</calcChain>
</file>

<file path=xl/sharedStrings.xml><?xml version="1.0" encoding="utf-8"?>
<sst xmlns="http://schemas.openxmlformats.org/spreadsheetml/2006/main" count="295" uniqueCount="256">
  <si>
    <t>ČÍSLO ŽÁDOSTI *</t>
  </si>
  <si>
    <t>Část A - Identifikační údaje</t>
  </si>
  <si>
    <t>IDENTIFIKACE ŽADATELE</t>
  </si>
  <si>
    <t>IDENTIFIKACE NEMOVITOSTI</t>
  </si>
  <si>
    <t>IDENTIFIKACE ZPRACOVATELE PROJEKTOVÉ DOKUMENTACE</t>
  </si>
  <si>
    <t>Autorizovaná osoba</t>
  </si>
  <si>
    <t>Energetický specialista</t>
  </si>
  <si>
    <t>TYP BUDOVY</t>
  </si>
  <si>
    <t>b.j.</t>
  </si>
  <si>
    <t>ano</t>
  </si>
  <si>
    <t>ne</t>
  </si>
  <si>
    <r>
      <t>m</t>
    </r>
    <r>
      <rPr>
        <vertAlign val="superscript"/>
        <sz val="9"/>
        <color theme="1"/>
        <rFont val="Calibri"/>
        <family val="2"/>
        <charset val="238"/>
        <scheme val="minor"/>
      </rPr>
      <t>2</t>
    </r>
  </si>
  <si>
    <r>
      <t>kWh.m</t>
    </r>
    <r>
      <rPr>
        <vertAlign val="superscript"/>
        <sz val="9"/>
        <color theme="1"/>
        <rFont val="Calibri"/>
        <family val="2"/>
        <charset val="238"/>
        <scheme val="minor"/>
      </rPr>
      <t>-2</t>
    </r>
    <r>
      <rPr>
        <sz val="9"/>
        <color theme="1"/>
        <rFont val="Calibri"/>
        <family val="2"/>
        <charset val="238"/>
        <scheme val="minor"/>
      </rPr>
      <t>.rok</t>
    </r>
    <r>
      <rPr>
        <vertAlign val="superscript"/>
        <sz val="9"/>
        <color theme="1"/>
        <rFont val="Calibri"/>
        <family val="2"/>
        <charset val="238"/>
        <scheme val="minor"/>
      </rPr>
      <t>-1</t>
    </r>
  </si>
  <si>
    <r>
      <t>W.m</t>
    </r>
    <r>
      <rPr>
        <vertAlign val="superscript"/>
        <sz val="9"/>
        <color theme="1"/>
        <rFont val="Calibri"/>
        <family val="2"/>
        <charset val="238"/>
        <scheme val="minor"/>
      </rPr>
      <t>-2</t>
    </r>
    <r>
      <rPr>
        <sz val="9"/>
        <color theme="1"/>
        <rFont val="Calibri"/>
        <family val="2"/>
        <charset val="238"/>
        <scheme val="minor"/>
      </rPr>
      <t>.K</t>
    </r>
    <r>
      <rPr>
        <vertAlign val="superscript"/>
        <sz val="9"/>
        <color theme="1"/>
        <rFont val="Calibri"/>
        <family val="2"/>
        <charset val="238"/>
        <scheme val="minor"/>
      </rPr>
      <t>-1</t>
    </r>
  </si>
  <si>
    <r>
      <t>m</t>
    </r>
    <r>
      <rPr>
        <vertAlign val="superscript"/>
        <sz val="9"/>
        <color theme="1"/>
        <rFont val="Calibri"/>
        <family val="2"/>
        <charset val="238"/>
        <scheme val="minor"/>
      </rPr>
      <t>2</t>
    </r>
    <r>
      <rPr>
        <sz val="9"/>
        <color theme="1"/>
        <rFont val="Calibri"/>
        <family val="2"/>
        <charset val="238"/>
        <scheme val="minor"/>
      </rPr>
      <t>/m</t>
    </r>
    <r>
      <rPr>
        <vertAlign val="superscript"/>
        <sz val="9"/>
        <color theme="1"/>
        <rFont val="Calibri"/>
        <family val="2"/>
        <charset val="238"/>
        <scheme val="minor"/>
      </rPr>
      <t>3</t>
    </r>
  </si>
  <si>
    <t>listů</t>
  </si>
  <si>
    <t>C.1.1 - Kotel na biomasu s ruční dodávkou paliva</t>
  </si>
  <si>
    <t>C.1.2 - Kotel na biomasu se samočinnou dodávkou paliva</t>
  </si>
  <si>
    <t>C.1.3 - Krbová kamna na biomasu s teplovodním výměníkem s ruční dodávkou paliva a uzavřené krbové vložky s teplovodním výměníkem</t>
  </si>
  <si>
    <t>C.1.4 - Krbová kamna na biomasu s teplovodním výměníkem se samočinnou dodávkou paliva</t>
  </si>
  <si>
    <t>C.1.5 - Tepelné čerpadlo voda - voda</t>
  </si>
  <si>
    <t>C.1.6 - Tepelné čerpadlo země - voda</t>
  </si>
  <si>
    <t>C.1.7 - Tepelné čerpadlo vzduch - voda</t>
  </si>
  <si>
    <t>C.1.8 - Plynový kondenzační kotel</t>
  </si>
  <si>
    <t xml:space="preserve">1. Stěna vnější </t>
  </si>
  <si>
    <t xml:space="preserve">2. Střecha strmá se sklonem nad 45° </t>
  </si>
  <si>
    <t xml:space="preserve">3. Střecha plochá a šikmá se sklonem do 45° včetně </t>
  </si>
  <si>
    <t xml:space="preserve">4. Strop s podlahou nad venkovním prostorem </t>
  </si>
  <si>
    <t xml:space="preserve">5. Strop pod nevytápěnou půdou (se střechou bez tepelné izolace) </t>
  </si>
  <si>
    <t xml:space="preserve">6. Stěna k nevytápěné půdě (se střechou bez tepelné izolace) </t>
  </si>
  <si>
    <t xml:space="preserve">7. Podlaha a stěna vytápěného prostoru přilehlá k zemině </t>
  </si>
  <si>
    <t xml:space="preserve">8. Strop a stěna vnitřní z vytápěného k nevytápěnému prostoru </t>
  </si>
  <si>
    <t xml:space="preserve">9. Strop a stěna vnitřní z vytápěného k temperovanému prostoru </t>
  </si>
  <si>
    <t xml:space="preserve">10. Strop a stěna vnější z temperovaného prostoru k venkovnímu prostředí </t>
  </si>
  <si>
    <t xml:space="preserve">11. Podlaha a stěna temperovaného prostoru přilehlá k zemině </t>
  </si>
  <si>
    <t xml:space="preserve">12. Stěna mezi sousedními budovami </t>
  </si>
  <si>
    <t xml:space="preserve">13. Strop mezi prostory s rozdílem teplot do 10 °C včetně </t>
  </si>
  <si>
    <t xml:space="preserve">14. Stěna mezi prostory s rozdílem teplot do 10 °C včetně </t>
  </si>
  <si>
    <t xml:space="preserve">15. Strop vnitřní mezi prostory s rozdílem teplot do 5 °C včetně </t>
  </si>
  <si>
    <t xml:space="preserve">16. Stěna vnitřní mezi prostory s rozdílem teplot do 5 °C včetně </t>
  </si>
  <si>
    <t>1. Výplň otvoru ve vnější stěně a strmé střeše, z vytápěného prostoru do venkovního prostředí, kromě dveří</t>
  </si>
  <si>
    <t>2. Šikmá výplň otvoru se sklonem do 45°, z vytápěného prostoru do venkovního prostředí</t>
  </si>
  <si>
    <t>3. Dveřní výplň otvoru z vytápěného prostoru do venkovního prostředí (včetně rámu)</t>
  </si>
  <si>
    <t xml:space="preserve">4. Výplň otvoru vedoucí z vytápěného do temperovaného prostoru </t>
  </si>
  <si>
    <t xml:space="preserve">5. Výplň otvoru vedoucí z temperovaného prostoru do venkovního prostředí </t>
  </si>
  <si>
    <t>6. Šikmá výplň otvoru se sklonem do 45° vedoucí z temperovaného prostoru do venkovního prostředí</t>
  </si>
  <si>
    <t>7. Lehký obvodový plášť (LOP)</t>
  </si>
  <si>
    <t>SOLÁRNÍ TERMICKÝ SYSTÉM</t>
  </si>
  <si>
    <t>Název systému (typové označení) **:</t>
  </si>
  <si>
    <t>pouze příprava teplé vody</t>
  </si>
  <si>
    <t>příprava teplé vody a přitápění</t>
  </si>
  <si>
    <t>ks</t>
  </si>
  <si>
    <r>
      <t>kWh.rok</t>
    </r>
    <r>
      <rPr>
        <vertAlign val="superscript"/>
        <sz val="9"/>
        <color theme="1"/>
        <rFont val="Calibri"/>
        <family val="2"/>
        <charset val="238"/>
        <scheme val="minor"/>
      </rPr>
      <t>-1</t>
    </r>
  </si>
  <si>
    <t>%</t>
  </si>
  <si>
    <t>l</t>
  </si>
  <si>
    <t>PARAMETRY SYSTÉMU NUCENÉHO VĚTRÁNÍ</t>
  </si>
  <si>
    <t>Název zařízení (typové označení) **:</t>
  </si>
  <si>
    <r>
      <t>h</t>
    </r>
    <r>
      <rPr>
        <vertAlign val="superscript"/>
        <sz val="9"/>
        <color theme="1"/>
        <rFont val="Calibri"/>
        <family val="2"/>
        <charset val="238"/>
        <scheme val="minor"/>
      </rPr>
      <t>-1</t>
    </r>
  </si>
  <si>
    <t>osob</t>
  </si>
  <si>
    <r>
      <t>kWh.m</t>
    </r>
    <r>
      <rPr>
        <vertAlign val="superscript"/>
        <sz val="9"/>
        <color theme="1"/>
        <rFont val="Calibri"/>
        <family val="2"/>
        <charset val="238"/>
        <scheme val="minor"/>
      </rPr>
      <t>-2</t>
    </r>
    <r>
      <rPr>
        <sz val="9"/>
        <color theme="1"/>
        <rFont val="Calibri"/>
        <family val="2"/>
        <charset val="238"/>
        <scheme val="minor"/>
      </rPr>
      <t>.rok</t>
    </r>
    <r>
      <rPr>
        <vertAlign val="superscript"/>
        <sz val="9"/>
        <color theme="1"/>
        <rFont val="Calibri"/>
        <family val="2"/>
        <charset val="238"/>
        <scheme val="minor"/>
      </rPr>
      <t>-1</t>
    </r>
    <r>
      <rPr>
        <sz val="11"/>
        <color theme="1"/>
        <rFont val="Calibri"/>
        <family val="2"/>
        <charset val="238"/>
        <scheme val="minor"/>
      </rPr>
      <t/>
    </r>
  </si>
  <si>
    <t>1)</t>
  </si>
  <si>
    <t>2)</t>
  </si>
  <si>
    <t>3)</t>
  </si>
  <si>
    <t>4)</t>
  </si>
  <si>
    <t>5)</t>
  </si>
  <si>
    <t>6)</t>
  </si>
  <si>
    <t>Zemní plyn</t>
  </si>
  <si>
    <t>Černé uhlí</t>
  </si>
  <si>
    <t>Hnědé uhlí</t>
  </si>
  <si>
    <t>Propan-butan/LPG</t>
  </si>
  <si>
    <t>Topný olej</t>
  </si>
  <si>
    <t>Elektřina</t>
  </si>
  <si>
    <t>Dřevěné pelety</t>
  </si>
  <si>
    <t>Kusové dřevo, dřevní štěpka</t>
  </si>
  <si>
    <t>Energie okolního prostředí (elektřina, teplo)</t>
  </si>
  <si>
    <t>Elektřina - dodávka mimo budovu</t>
  </si>
  <si>
    <t>Ostatní neuvedené energonositele</t>
  </si>
  <si>
    <t>Teplo - dodávka mimo budovu</t>
  </si>
  <si>
    <t>Celkem</t>
  </si>
  <si>
    <t>Neobnovitelná primární energie
[MWh/rok]</t>
  </si>
  <si>
    <t>Dílčí vypočtená spotřeba energie /pomocná energie
[MWh/rok]</t>
  </si>
  <si>
    <t>Uveďte všechny energonositele po realizaci podporovaných opatření.</t>
  </si>
  <si>
    <t>-</t>
  </si>
  <si>
    <t>Prohlašuji, že všechny údaje uvedené v tomto krycím listu technických parametrů a jeho přílohách jsou v souladu s odborným posudkem, který byl řádně vypracován dle platných právních předpisů a podmínek Programu. Jsem si vědom, že nepravdivost tohoto prohlášení může mít za následek sankce vyplývající z příslušných právních předpisů.</t>
  </si>
  <si>
    <t>V</t>
  </si>
  <si>
    <t>dne</t>
  </si>
  <si>
    <t>Prohlašuji, že jsem se seznámil s odborným posudkem i se všemi údaji uvedenými v tomto krycím listu technických parametrů a že opatření, které má být podpořeno z programu Nová zelená úsporám, bude provedeno v souladu s odborným posudkem a s tímto krycím listem technických parametrů.</t>
  </si>
  <si>
    <t>jméno, příjmení (hůlkovým písmem) a podpis žadatele</t>
  </si>
  <si>
    <t xml:space="preserve">ROZDĚLENÍ PODLE ENERGONOSITELŮ </t>
  </si>
  <si>
    <t>Vytápění</t>
  </si>
  <si>
    <t>Chlazení</t>
  </si>
  <si>
    <t>Větrání</t>
  </si>
  <si>
    <t>Úprava vlhkosti vzduchu</t>
  </si>
  <si>
    <t>Příprava teplé vody</t>
  </si>
  <si>
    <t>Osvětlení</t>
  </si>
  <si>
    <t>DÍLČÍ DODANÁ ENERGIE</t>
  </si>
  <si>
    <t>Uveďte všechny dílčí dodané energie pro celou budovu po realizaci podporovaných opatření</t>
  </si>
  <si>
    <t>Technické systémy budovy</t>
  </si>
  <si>
    <t>Dílčí dodaná energie
[MWh/rok]</t>
  </si>
  <si>
    <t>Procentuální zastoupení 
[%]</t>
  </si>
  <si>
    <t>Katastrální území (číslo) :</t>
  </si>
  <si>
    <t>Účinnost zpětného získávání tepla :</t>
  </si>
  <si>
    <t>jméno, příjmení (hůlkovým písmem), podpis energetického specialisty</t>
  </si>
  <si>
    <t>A</t>
  </si>
  <si>
    <t>B</t>
  </si>
  <si>
    <t>C</t>
  </si>
  <si>
    <t>D</t>
  </si>
  <si>
    <t>E</t>
  </si>
  <si>
    <t>F</t>
  </si>
  <si>
    <t>G</t>
  </si>
  <si>
    <t>Příjmení / Název :</t>
  </si>
  <si>
    <t>Číslo listu vlastnictví :</t>
  </si>
  <si>
    <t>Jméno :</t>
  </si>
  <si>
    <t>Telefon :</t>
  </si>
  <si>
    <t>E-mail :</t>
  </si>
  <si>
    <t>Číslo autorizace :</t>
  </si>
  <si>
    <t>Číslo oprávnění :</t>
  </si>
  <si>
    <t>Příjmení :</t>
  </si>
  <si>
    <r>
      <t>Měrná potřeba tepla na vytápění E</t>
    </r>
    <r>
      <rPr>
        <vertAlign val="subscript"/>
        <sz val="9"/>
        <color theme="1"/>
        <rFont val="Calibri"/>
        <family val="2"/>
        <charset val="238"/>
        <scheme val="minor"/>
      </rPr>
      <t xml:space="preserve">A </t>
    </r>
    <r>
      <rPr>
        <sz val="9"/>
        <color theme="1"/>
        <rFont val="Calibri"/>
        <family val="2"/>
        <charset val="238"/>
        <scheme val="minor"/>
      </rPr>
      <t>:</t>
    </r>
  </si>
  <si>
    <r>
      <t>Průměrný součinitel prostupu tepla U</t>
    </r>
    <r>
      <rPr>
        <vertAlign val="subscript"/>
        <sz val="9"/>
        <color theme="1"/>
        <rFont val="Calibri"/>
        <family val="2"/>
        <charset val="238"/>
        <scheme val="minor"/>
      </rPr>
      <t>em</t>
    </r>
    <r>
      <rPr>
        <sz val="9"/>
        <color theme="1"/>
        <rFont val="Calibri"/>
        <family val="2"/>
        <charset val="238"/>
        <scheme val="minor"/>
      </rPr>
      <t xml:space="preserve"> :</t>
    </r>
  </si>
  <si>
    <r>
      <t>Referenční hodnota průměrného součinitele prostupu tepla U</t>
    </r>
    <r>
      <rPr>
        <vertAlign val="subscript"/>
        <sz val="9"/>
        <color theme="1"/>
        <rFont val="Calibri"/>
        <family val="2"/>
        <charset val="238"/>
        <scheme val="minor"/>
      </rPr>
      <t>em,R</t>
    </r>
    <r>
      <rPr>
        <sz val="9"/>
        <color theme="1"/>
        <rFont val="Calibri"/>
        <family val="2"/>
        <charset val="238"/>
        <scheme val="minor"/>
      </rPr>
      <t xml:space="preserve"> :</t>
    </r>
  </si>
  <si>
    <t>Faktor tvaru budovy A/V :</t>
  </si>
  <si>
    <t>Počet bytových jednotek :</t>
  </si>
  <si>
    <t>Počet listů přílohy č. 1 :</t>
  </si>
  <si>
    <t>Počet listů přílohy č. 2 :</t>
  </si>
  <si>
    <t>Kód SVT *:</t>
  </si>
  <si>
    <t>Způsob využití :</t>
  </si>
  <si>
    <t>Počet kolektorů :</t>
  </si>
  <si>
    <t>Celková plocha apertury :</t>
  </si>
  <si>
    <r>
      <t>Celkový využitelný zisk solárního systému Q</t>
    </r>
    <r>
      <rPr>
        <vertAlign val="subscript"/>
        <sz val="9"/>
        <color theme="1"/>
        <rFont val="Calibri"/>
        <family val="2"/>
        <charset val="238"/>
        <scheme val="minor"/>
      </rPr>
      <t>SS,u</t>
    </r>
    <r>
      <rPr>
        <sz val="9"/>
        <color theme="1"/>
        <rFont val="Calibri"/>
        <family val="2"/>
        <charset val="238"/>
        <scheme val="minor"/>
      </rPr>
      <t xml:space="preserve"> :</t>
    </r>
  </si>
  <si>
    <r>
      <t>Měrný využitelný zisk solárního systému q</t>
    </r>
    <r>
      <rPr>
        <vertAlign val="subscript"/>
        <sz val="9"/>
        <color theme="1"/>
        <rFont val="Calibri"/>
        <family val="2"/>
        <charset val="238"/>
        <scheme val="minor"/>
      </rPr>
      <t>SS,u</t>
    </r>
    <r>
      <rPr>
        <sz val="9"/>
        <color theme="1"/>
        <rFont val="Calibri"/>
        <family val="2"/>
        <charset val="238"/>
        <scheme val="minor"/>
      </rPr>
      <t xml:space="preserve"> :</t>
    </r>
  </si>
  <si>
    <t>Solární podíl (pokrytí potřeby tepla) f :</t>
  </si>
  <si>
    <t>Celkový objem zásobníků tepla na vytápění (ohřev TV řešen samostatně) :</t>
  </si>
  <si>
    <t>Celkový objem zásobníků teplé vody (ohřev TV řešen samostatně) :</t>
  </si>
  <si>
    <t>Celkový objem kombinovaných zásobníků tepla na vytápění a přípravu TV :</t>
  </si>
  <si>
    <t>Je použita cirkulace teplé vody :</t>
  </si>
  <si>
    <r>
      <t>Naměřená průvzdušnost obálky budovy n</t>
    </r>
    <r>
      <rPr>
        <vertAlign val="subscript"/>
        <sz val="9"/>
        <color theme="1"/>
        <rFont val="Calibri"/>
        <family val="2"/>
        <charset val="238"/>
        <scheme val="minor"/>
      </rPr>
      <t>50</t>
    </r>
    <r>
      <rPr>
        <sz val="9"/>
        <color theme="1"/>
        <rFont val="Calibri"/>
        <family val="2"/>
        <charset val="238"/>
        <scheme val="minor"/>
      </rPr>
      <t xml:space="preserve"> **:</t>
    </r>
  </si>
  <si>
    <t>Klasifikační třída celkové dodané energie :</t>
  </si>
  <si>
    <r>
      <t>Referenční hodnota celkové dodané energie E</t>
    </r>
    <r>
      <rPr>
        <vertAlign val="subscript"/>
        <sz val="9"/>
        <color theme="1"/>
        <rFont val="Calibri"/>
        <family val="2"/>
        <charset val="238"/>
        <scheme val="minor"/>
      </rPr>
      <t>P,R :</t>
    </r>
  </si>
  <si>
    <t>Klasifikační třída neobnovitelné primární energie :</t>
  </si>
  <si>
    <r>
      <t>Referenční hodnota neobnovitelené primární energie E</t>
    </r>
    <r>
      <rPr>
        <vertAlign val="subscript"/>
        <sz val="9"/>
        <color theme="1"/>
        <rFont val="Calibri"/>
        <family val="2"/>
        <charset val="238"/>
        <scheme val="minor"/>
      </rPr>
      <t>pN,R :</t>
    </r>
  </si>
  <si>
    <t>Energonositel</t>
  </si>
  <si>
    <t>Dosažená hladina podpory :</t>
  </si>
  <si>
    <r>
      <t>Referenční hodnota měrné potřeby tepla na vytápění E</t>
    </r>
    <r>
      <rPr>
        <vertAlign val="subscript"/>
        <sz val="9"/>
        <color theme="1"/>
        <rFont val="Calibri"/>
        <family val="2"/>
        <charset val="238"/>
        <scheme val="minor"/>
      </rPr>
      <t xml:space="preserve">A,R </t>
    </r>
    <r>
      <rPr>
        <sz val="9"/>
        <color theme="1"/>
        <rFont val="Calibri"/>
        <family val="2"/>
        <charset val="238"/>
        <scheme val="minor"/>
      </rPr>
      <t>:</t>
    </r>
  </si>
  <si>
    <t>Podíl Uem / Uem,R :</t>
  </si>
  <si>
    <t>Celková energeticky vztažná plocha AC :</t>
  </si>
  <si>
    <t>Skutečný počet osob :</t>
  </si>
  <si>
    <t>IDENTIFIKACE ZPRACOVATELE ENERGETICKÉHO HODNOCENÍ</t>
  </si>
  <si>
    <t>KONSTRUKCE OBÁLKY BUDOVY</t>
  </si>
  <si>
    <t>Kotel na biomasu s ručním dodávkou paliva</t>
  </si>
  <si>
    <t>Kotel na biomasu se samočinnou dodávkou paliva</t>
  </si>
  <si>
    <t>Krbová kamna na biomasu s teplovodním výměníkem se samočinnou dodávkou paliva</t>
  </si>
  <si>
    <t>Tepelné čerpadlo voda - voda</t>
  </si>
  <si>
    <t>Tepelné čerpadlo země - voda</t>
  </si>
  <si>
    <t>Tepelné čerpadlo vzduch - voda</t>
  </si>
  <si>
    <t>Tepelné čerpadlo vzduch - vzduch</t>
  </si>
  <si>
    <t>Elektrické přímotopné vytápění</t>
  </si>
  <si>
    <t>Elektrické akumulační vytápění</t>
  </si>
  <si>
    <t xml:space="preserve">SYSTÉM PŘÍPAVY TEPLÉ VODY A VYTÁPĚNÍ </t>
  </si>
  <si>
    <t>teplovodní soustava s otopnými tělesy</t>
  </si>
  <si>
    <t>teplovodní velkoplošné sálavé soustavy</t>
  </si>
  <si>
    <t>teplovzdušné vytápění pomocí větrací jednotky</t>
  </si>
  <si>
    <t>elektrické velkoplošné sálavé soustavy</t>
  </si>
  <si>
    <t>lokální elektrická topidla</t>
  </si>
  <si>
    <r>
      <t xml:space="preserve">Typ otopné soustavy :
</t>
    </r>
    <r>
      <rPr>
        <sz val="8"/>
        <color theme="1"/>
        <rFont val="Calibri"/>
        <family val="2"/>
        <charset val="238"/>
        <scheme val="minor"/>
      </rPr>
      <t>(Uveďte všechny typy)</t>
    </r>
  </si>
  <si>
    <t>ostrovní fotovoltaický</t>
  </si>
  <si>
    <t>systém s přímým napájením</t>
  </si>
  <si>
    <t>systém s akumulací energie</t>
  </si>
  <si>
    <t>hybridní systém</t>
  </si>
  <si>
    <t>fotovoltaické systémy dodávající energii do rozvodné sítě</t>
  </si>
  <si>
    <t>monokrystalické křemíkové články</t>
  </si>
  <si>
    <t>polykristalické křemíkové články</t>
  </si>
  <si>
    <t>tenkovrstvé amorfní křemíkové články</t>
  </si>
  <si>
    <t>kWp</t>
  </si>
  <si>
    <t>větrací</t>
  </si>
  <si>
    <t>pro teplovzdušné vytápění</t>
  </si>
  <si>
    <t>Solární termický systém</t>
  </si>
  <si>
    <t>Solární fotovoltaický systém</t>
  </si>
  <si>
    <t>Kotel na uhlí</t>
  </si>
  <si>
    <t>Kotel na topný olej</t>
  </si>
  <si>
    <t>Jiný</t>
  </si>
  <si>
    <t>Plynový kondenzační kotel</t>
  </si>
  <si>
    <t>Plynový atmosférický kotel</t>
  </si>
  <si>
    <t>Procentuální pokrytí tepla na vytápění</t>
  </si>
  <si>
    <t>Uveďte všechny zdroje tepla na vytápění a přípravu TV v budově.</t>
  </si>
  <si>
    <t>Typy zdrojů</t>
  </si>
  <si>
    <t>Číslo parcely :</t>
  </si>
  <si>
    <t>Název hlavního zdroje (typové označení) **:</t>
  </si>
  <si>
    <t xml:space="preserve">Krb. kamna na biomasu/uzavřené krb. vložky s teplovodním výměníkem s ruční dodávkou paliva </t>
  </si>
  <si>
    <t>Emisní třída hlavního zdroje **:</t>
  </si>
  <si>
    <t>Účinnost hlavního zdroje [%] / COP [-] **:</t>
  </si>
  <si>
    <t>ZDROJE TEPLA</t>
  </si>
  <si>
    <r>
      <t>Nejvyšší teplota vzduchu v pobytové místnosti v letním období θ</t>
    </r>
    <r>
      <rPr>
        <vertAlign val="subscript"/>
        <sz val="9"/>
        <color theme="1"/>
        <rFont val="Calibri"/>
        <family val="2"/>
        <charset val="238"/>
        <scheme val="minor"/>
      </rPr>
      <t>ai,max</t>
    </r>
    <r>
      <rPr>
        <sz val="9"/>
        <color theme="1"/>
        <rFont val="Calibri"/>
        <family val="2"/>
        <charset val="238"/>
        <scheme val="minor"/>
      </rPr>
      <t xml:space="preserve"> : </t>
    </r>
  </si>
  <si>
    <t>°C</t>
  </si>
  <si>
    <t>PARAMETRY BUDOVY</t>
  </si>
  <si>
    <t>Číslo popisné *:</t>
  </si>
  <si>
    <t>Část D - Prohlášení energetického specialisty</t>
  </si>
  <si>
    <t>Část E - Prohlášení žadatele o podporu</t>
  </si>
  <si>
    <t>Technické údaje o podporovaných opatřeních uveďte na samostatné přílohy č. 1 - Soupis zateplovaných konstrukcí na obálce budovy a Přílohy č. 2 - Soupis měněných výplní otvoru na obálce budovy.</t>
  </si>
  <si>
    <t>Centrální systém nuceného větrání se zpětným získáváním tepla</t>
  </si>
  <si>
    <t>Decentrální systém nuceného větrání se zpětným získáváním tepla</t>
  </si>
  <si>
    <t>Procentuální pokrytí přípravy TV</t>
  </si>
  <si>
    <t>jiný :</t>
  </si>
  <si>
    <t>SOLÁRNÍ FOTOVOLTAICKÝ SYSTÉM</t>
  </si>
  <si>
    <t>volně stojící</t>
  </si>
  <si>
    <t>řadová - střední</t>
  </si>
  <si>
    <t>řadová - krajní</t>
  </si>
  <si>
    <t>stěnový</t>
  </si>
  <si>
    <t>keramické tvárnice</t>
  </si>
  <si>
    <t>tvárnice z lehčených betonů</t>
  </si>
  <si>
    <t>porobetonové tvárnice</t>
  </si>
  <si>
    <t>VPC tvárnice</t>
  </si>
  <si>
    <t>monolitický se ztraceným bedněním</t>
  </si>
  <si>
    <t>dřevostavba</t>
  </si>
  <si>
    <t>montovaná sendvičová</t>
  </si>
  <si>
    <t>z masivních panelů</t>
  </si>
  <si>
    <t>sloupková konstrukce</t>
  </si>
  <si>
    <t>skeletová konstrukce</t>
  </si>
  <si>
    <t>kovový</t>
  </si>
  <si>
    <t>sedlová</t>
  </si>
  <si>
    <t>plochá</t>
  </si>
  <si>
    <t>pultová</t>
  </si>
  <si>
    <t>valbová</t>
  </si>
  <si>
    <t>polovalbová</t>
  </si>
  <si>
    <t>jiná</t>
  </si>
  <si>
    <t>střešní konstrukce</t>
  </si>
  <si>
    <t>stropní konstrukce pod nezateplenou půdou</t>
  </si>
  <si>
    <t>pasy</t>
  </si>
  <si>
    <t>patky</t>
  </si>
  <si>
    <t>ŽB deska</t>
  </si>
  <si>
    <t>piloty</t>
  </si>
  <si>
    <t>jiné</t>
  </si>
  <si>
    <t>jiný</t>
  </si>
  <si>
    <t>smíšený</t>
  </si>
  <si>
    <t>Počet nadzemních podlaží :</t>
  </si>
  <si>
    <t>Počet podzemních podlaží :</t>
  </si>
  <si>
    <t>Typ budovy :</t>
  </si>
  <si>
    <t>Konstrukční systém :</t>
  </si>
  <si>
    <t>Střecha:</t>
  </si>
  <si>
    <t>Tepelná izolace je součástí :</t>
  </si>
  <si>
    <t>Konstrukční systém základů :</t>
  </si>
  <si>
    <t>B.1</t>
  </si>
  <si>
    <t>B.2</t>
  </si>
  <si>
    <t>Kompaktní jednotka s tepelným čerpadlem</t>
  </si>
  <si>
    <t>Část B - Použité výrobky a systémy</t>
  </si>
  <si>
    <t>Instalovaný (špičkový) elektrický výkon :</t>
  </si>
  <si>
    <t>Typ solárního kolektoru :</t>
  </si>
  <si>
    <t>Celková plocha :</t>
  </si>
  <si>
    <t>Typ systému :</t>
  </si>
  <si>
    <t>Použití jednotky :</t>
  </si>
  <si>
    <t>Měrná neobnovitelná primární energie EpN,A :</t>
  </si>
  <si>
    <t xml:space="preserve">Krycí list technických parametrů k žádosti o podporu:    
B - Výstavba rodinných domů s velmi nízkou energetickou náročností
</t>
  </si>
  <si>
    <r>
      <t xml:space="preserve">Soustava zásobování tepelnou energií - podíl OZE </t>
    </r>
    <r>
      <rPr>
        <sz val="9"/>
        <color theme="1"/>
        <rFont val="Calibri"/>
        <family val="2"/>
        <charset val="238"/>
      </rPr>
      <t>&gt;80%</t>
    </r>
  </si>
  <si>
    <r>
      <t xml:space="preserve">Soustava zásobování tepelnou energií - podíl OZE </t>
    </r>
    <r>
      <rPr>
        <sz val="9"/>
        <color theme="1"/>
        <rFont val="Calibri"/>
        <family val="2"/>
        <charset val="238"/>
      </rPr>
      <t>&gt; 50 - 80%</t>
    </r>
  </si>
  <si>
    <r>
      <t xml:space="preserve">Soustava zásobování tepelnou energií - podíl OZE </t>
    </r>
    <r>
      <rPr>
        <sz val="9"/>
        <color theme="1"/>
        <rFont val="Calibri"/>
        <family val="2"/>
        <charset val="238"/>
      </rPr>
      <t>≤ 50%</t>
    </r>
  </si>
  <si>
    <t>MWh/rok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</si>
</sst>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#,##0.000"/>
  </numFmts>
  <fonts count="2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b/>
      <sz val="10"/>
      <color theme="0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sz val="9"/>
      <name val="Calibri"/>
      <family val="2"/>
      <charset val="238"/>
      <scheme val="minor"/>
    </font>
    <font>
      <vertAlign val="subscript"/>
      <sz val="9"/>
      <color theme="1"/>
      <name val="Calibri"/>
      <family val="2"/>
      <charset val="238"/>
      <scheme val="minor"/>
    </font>
    <font>
      <vertAlign val="superscript"/>
      <sz val="9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9"/>
      <color rgb="FF2905FF"/>
      <name val="Calibri"/>
      <family val="2"/>
      <charset val="238"/>
      <scheme val="minor"/>
    </font>
    <font>
      <sz val="10"/>
      <color rgb="FF2905FF"/>
      <name val="Calibri"/>
      <family val="2"/>
      <charset val="238"/>
      <scheme val="minor"/>
    </font>
    <font>
      <b/>
      <sz val="8.5"/>
      <color theme="1"/>
      <name val="Calibri"/>
      <family val="2"/>
      <charset val="238"/>
      <scheme val="minor"/>
    </font>
    <font>
      <b/>
      <sz val="9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sz val="10"/>
      <color rgb="FF7030A0"/>
      <name val="Calibri"/>
      <family val="2"/>
      <charset val="238"/>
      <scheme val="minor"/>
    </font>
    <font>
      <sz val="9"/>
      <color rgb="FF7030A0"/>
      <name val="Calibri"/>
      <family val="2"/>
      <charset val="238"/>
      <scheme val="minor"/>
    </font>
    <font>
      <sz val="11"/>
      <color rgb="FF2905FF"/>
      <name val="Calibri"/>
      <family val="2"/>
      <charset val="238"/>
      <scheme val="minor"/>
    </font>
    <font>
      <sz val="8"/>
      <color rgb="FF2905FF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6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3B02A"/>
        <bgColor indexed="64"/>
      </patternFill>
    </fill>
  </fills>
  <borders count="6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indexed="64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/>
      <top/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indexed="64"/>
      </left>
      <right style="hair">
        <color auto="1"/>
      </right>
      <top/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3">
    <xf numFmtId="0" fontId="0" fillId="0" borderId="0"/>
    <xf numFmtId="0" fontId="1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411">
    <xf numFmtId="0" fontId="0" fillId="0" borderId="0" xfId="0"/>
    <xf numFmtId="0" fontId="0" fillId="0" borderId="0" xfId="0" applyBorder="1"/>
    <xf numFmtId="0" fontId="9" fillId="2" borderId="0" xfId="0" applyFont="1" applyFill="1" applyBorder="1" applyAlignment="1">
      <alignment vertical="center"/>
    </xf>
    <xf numFmtId="0" fontId="0" fillId="0" borderId="0" xfId="0" applyFont="1" applyBorder="1" applyProtection="1"/>
    <xf numFmtId="0" fontId="0" fillId="0" borderId="10" xfId="0" applyBorder="1"/>
    <xf numFmtId="0" fontId="0" fillId="0" borderId="53" xfId="0" applyFill="1" applyBorder="1"/>
    <xf numFmtId="0" fontId="0" fillId="0" borderId="54" xfId="0" applyFill="1" applyBorder="1"/>
    <xf numFmtId="0" fontId="0" fillId="0" borderId="0" xfId="0" applyProtection="1">
      <protection hidden="1"/>
    </xf>
    <xf numFmtId="0" fontId="4" fillId="2" borderId="0" xfId="0" applyFont="1" applyFill="1" applyAlignment="1" applyProtection="1">
      <alignment vertical="center"/>
      <protection hidden="1"/>
    </xf>
    <xf numFmtId="0" fontId="5" fillId="2" borderId="1" xfId="0" applyFont="1" applyFill="1" applyBorder="1" applyAlignment="1" applyProtection="1">
      <alignment vertical="center"/>
      <protection hidden="1"/>
    </xf>
    <xf numFmtId="0" fontId="6" fillId="2" borderId="1" xfId="0" applyFont="1" applyFill="1" applyBorder="1" applyAlignment="1" applyProtection="1">
      <alignment vertical="center"/>
      <protection hidden="1"/>
    </xf>
    <xf numFmtId="0" fontId="6" fillId="2" borderId="2" xfId="0" applyFont="1" applyFill="1" applyBorder="1" applyAlignment="1" applyProtection="1">
      <alignment vertical="center"/>
      <protection hidden="1"/>
    </xf>
    <xf numFmtId="0" fontId="6" fillId="0" borderId="15" xfId="0" applyFont="1" applyFill="1" applyBorder="1" applyAlignment="1" applyProtection="1">
      <alignment vertical="center"/>
      <protection hidden="1"/>
    </xf>
    <xf numFmtId="0" fontId="14" fillId="0" borderId="16" xfId="0" applyFont="1" applyFill="1" applyBorder="1" applyAlignment="1" applyProtection="1">
      <alignment vertical="center"/>
      <protection hidden="1"/>
    </xf>
    <xf numFmtId="0" fontId="6" fillId="2" borderId="16" xfId="0" applyFont="1" applyFill="1" applyBorder="1" applyAlignment="1" applyProtection="1">
      <alignment vertical="center"/>
      <protection hidden="1"/>
    </xf>
    <xf numFmtId="0" fontId="6" fillId="2" borderId="0" xfId="0" applyFont="1" applyFill="1" applyBorder="1" applyAlignment="1" applyProtection="1">
      <alignment vertical="center"/>
      <protection hidden="1"/>
    </xf>
    <xf numFmtId="0" fontId="6" fillId="2" borderId="7" xfId="0" applyFont="1" applyFill="1" applyBorder="1" applyAlignment="1" applyProtection="1">
      <alignment vertical="center"/>
      <protection hidden="1"/>
    </xf>
    <xf numFmtId="0" fontId="6" fillId="2" borderId="18" xfId="0" applyFont="1" applyFill="1" applyBorder="1" applyAlignment="1" applyProtection="1">
      <alignment vertical="center"/>
      <protection hidden="1"/>
    </xf>
    <xf numFmtId="0" fontId="6" fillId="2" borderId="19" xfId="0" applyFont="1" applyFill="1" applyBorder="1" applyAlignment="1" applyProtection="1">
      <alignment vertical="center"/>
      <protection hidden="1"/>
    </xf>
    <xf numFmtId="0" fontId="6" fillId="2" borderId="20" xfId="0" applyFont="1" applyFill="1" applyBorder="1" applyAlignment="1" applyProtection="1">
      <alignment vertical="center"/>
      <protection hidden="1"/>
    </xf>
    <xf numFmtId="0" fontId="7" fillId="0" borderId="23" xfId="0" applyFont="1" applyFill="1" applyBorder="1" applyAlignment="1" applyProtection="1">
      <alignment vertical="center"/>
      <protection hidden="1"/>
    </xf>
    <xf numFmtId="0" fontId="6" fillId="0" borderId="9" xfId="0" applyFont="1" applyFill="1" applyBorder="1" applyAlignment="1" applyProtection="1">
      <alignment vertical="center"/>
      <protection hidden="1"/>
    </xf>
    <xf numFmtId="0" fontId="6" fillId="0" borderId="18" xfId="0" applyFont="1" applyFill="1" applyBorder="1" applyAlignment="1" applyProtection="1">
      <alignment vertical="center"/>
      <protection hidden="1"/>
    </xf>
    <xf numFmtId="0" fontId="6" fillId="0" borderId="19" xfId="0" applyFont="1" applyFill="1" applyBorder="1" applyAlignment="1" applyProtection="1">
      <alignment vertical="center"/>
      <protection hidden="1"/>
    </xf>
    <xf numFmtId="0" fontId="6" fillId="0" borderId="0" xfId="0" applyFont="1" applyFill="1" applyBorder="1" applyAlignment="1" applyProtection="1">
      <alignment vertical="center"/>
      <protection hidden="1"/>
    </xf>
    <xf numFmtId="0" fontId="14" fillId="0" borderId="0" xfId="0" applyFont="1" applyFill="1" applyBorder="1" applyAlignment="1" applyProtection="1">
      <alignment vertical="center"/>
      <protection hidden="1"/>
    </xf>
    <xf numFmtId="0" fontId="14" fillId="0" borderId="0" xfId="0" applyFont="1" applyFill="1" applyBorder="1" applyAlignment="1" applyProtection="1">
      <alignment horizontal="left" vertical="center"/>
      <protection hidden="1"/>
    </xf>
    <xf numFmtId="0" fontId="5" fillId="0" borderId="1" xfId="0" applyFont="1" applyFill="1" applyBorder="1" applyAlignment="1" applyProtection="1">
      <alignment vertical="center"/>
      <protection hidden="1"/>
    </xf>
    <xf numFmtId="0" fontId="10" fillId="0" borderId="44" xfId="0" applyFont="1" applyFill="1" applyBorder="1" applyAlignment="1" applyProtection="1">
      <alignment horizontal="center" vertical="center"/>
      <protection hidden="1"/>
    </xf>
    <xf numFmtId="0" fontId="10" fillId="0" borderId="37" xfId="0" applyFont="1" applyFill="1" applyBorder="1" applyAlignment="1" applyProtection="1">
      <alignment horizontal="center" vertical="center"/>
      <protection hidden="1"/>
    </xf>
    <xf numFmtId="0" fontId="6" fillId="0" borderId="30" xfId="0" applyFont="1" applyFill="1" applyBorder="1" applyAlignment="1" applyProtection="1">
      <alignment vertical="center"/>
      <protection hidden="1"/>
    </xf>
    <xf numFmtId="0" fontId="6" fillId="0" borderId="30" xfId="0" applyFont="1" applyFill="1" applyBorder="1" applyAlignment="1" applyProtection="1">
      <alignment horizontal="left" vertical="center"/>
      <protection hidden="1"/>
    </xf>
    <xf numFmtId="0" fontId="7" fillId="0" borderId="0" xfId="0" applyFont="1" applyFill="1" applyBorder="1" applyAlignment="1" applyProtection="1">
      <alignment horizontal="left" vertical="center"/>
      <protection hidden="1"/>
    </xf>
    <xf numFmtId="0" fontId="17" fillId="0" borderId="0" xfId="0" applyFont="1" applyFill="1" applyBorder="1" applyAlignment="1" applyProtection="1">
      <alignment horizontal="center" vertical="center"/>
      <protection hidden="1"/>
    </xf>
    <xf numFmtId="9" fontId="17" fillId="0" borderId="0" xfId="2" applyFont="1" applyFill="1" applyBorder="1" applyAlignment="1" applyProtection="1">
      <alignment horizontal="center" vertical="center"/>
      <protection hidden="1"/>
    </xf>
    <xf numFmtId="0" fontId="6" fillId="2" borderId="30" xfId="0" applyFont="1" applyFill="1" applyBorder="1" applyAlignment="1" applyProtection="1">
      <alignment vertical="center"/>
      <protection hidden="1"/>
    </xf>
    <xf numFmtId="0" fontId="6" fillId="2" borderId="31" xfId="0" applyFont="1" applyFill="1" applyBorder="1" applyAlignment="1" applyProtection="1">
      <alignment vertical="center"/>
      <protection hidden="1"/>
    </xf>
    <xf numFmtId="0" fontId="6" fillId="0" borderId="24" xfId="0" applyFont="1" applyFill="1" applyBorder="1" applyAlignment="1" applyProtection="1">
      <alignment vertical="center"/>
      <protection hidden="1"/>
    </xf>
    <xf numFmtId="0" fontId="6" fillId="0" borderId="31" xfId="0" applyFont="1" applyFill="1" applyBorder="1" applyAlignment="1" applyProtection="1">
      <alignment vertical="center"/>
      <protection hidden="1"/>
    </xf>
    <xf numFmtId="0" fontId="6" fillId="0" borderId="29" xfId="0" applyFont="1" applyFill="1" applyBorder="1" applyAlignment="1" applyProtection="1">
      <alignment vertical="center"/>
      <protection hidden="1"/>
    </xf>
    <xf numFmtId="0" fontId="14" fillId="0" borderId="0" xfId="0" applyFont="1" applyFill="1" applyBorder="1" applyAlignment="1" applyProtection="1">
      <alignment horizontal="center" vertical="center"/>
      <protection hidden="1"/>
    </xf>
    <xf numFmtId="0" fontId="6" fillId="2" borderId="11" xfId="0" applyFont="1" applyFill="1" applyBorder="1" applyAlignment="1" applyProtection="1">
      <alignment vertical="center"/>
      <protection hidden="1"/>
    </xf>
    <xf numFmtId="0" fontId="14" fillId="2" borderId="0" xfId="0" applyFont="1" applyFill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left" vertical="center"/>
      <protection hidden="1"/>
    </xf>
    <xf numFmtId="0" fontId="6" fillId="2" borderId="34" xfId="0" applyFont="1" applyFill="1" applyBorder="1" applyAlignment="1" applyProtection="1">
      <alignment vertical="center"/>
      <protection hidden="1"/>
    </xf>
    <xf numFmtId="0" fontId="6" fillId="2" borderId="35" xfId="0" applyFont="1" applyFill="1" applyBorder="1" applyAlignment="1" applyProtection="1">
      <alignment vertical="center"/>
      <protection hidden="1"/>
    </xf>
    <xf numFmtId="0" fontId="6" fillId="2" borderId="41" xfId="0" applyFont="1" applyFill="1" applyBorder="1" applyAlignment="1" applyProtection="1">
      <alignment vertical="center"/>
      <protection hidden="1"/>
    </xf>
    <xf numFmtId="0" fontId="6" fillId="2" borderId="42" xfId="0" applyFont="1" applyFill="1" applyBorder="1" applyAlignment="1" applyProtection="1">
      <alignment vertical="center"/>
      <protection hidden="1"/>
    </xf>
    <xf numFmtId="0" fontId="6" fillId="2" borderId="4" xfId="0" applyFont="1" applyFill="1" applyBorder="1" applyAlignment="1" applyProtection="1">
      <alignment vertical="center"/>
      <protection hidden="1"/>
    </xf>
    <xf numFmtId="0" fontId="6" fillId="2" borderId="40" xfId="0" applyFont="1" applyFill="1" applyBorder="1" applyAlignment="1" applyProtection="1">
      <alignment vertical="center"/>
      <protection hidden="1"/>
    </xf>
    <xf numFmtId="0" fontId="6" fillId="2" borderId="5" xfId="0" applyFont="1" applyFill="1" applyBorder="1" applyAlignment="1" applyProtection="1">
      <alignment vertical="center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6" fillId="2" borderId="32" xfId="0" applyFont="1" applyFill="1" applyBorder="1" applyAlignment="1" applyProtection="1">
      <alignment vertical="center"/>
      <protection hidden="1"/>
    </xf>
    <xf numFmtId="0" fontId="6" fillId="2" borderId="33" xfId="0" applyFont="1" applyFill="1" applyBorder="1" applyAlignment="1" applyProtection="1">
      <alignment vertical="center"/>
      <protection hidden="1"/>
    </xf>
    <xf numFmtId="0" fontId="5" fillId="2" borderId="0" xfId="0" applyFont="1" applyFill="1" applyBorder="1" applyAlignment="1" applyProtection="1">
      <alignment vertical="center"/>
      <protection hidden="1"/>
    </xf>
    <xf numFmtId="0" fontId="6" fillId="2" borderId="16" xfId="0" applyFont="1" applyFill="1" applyBorder="1" applyAlignment="1" applyProtection="1">
      <alignment horizontal="left" vertical="center"/>
      <protection hidden="1"/>
    </xf>
    <xf numFmtId="0" fontId="6" fillId="2" borderId="24" xfId="0" applyFont="1" applyFill="1" applyBorder="1" applyAlignment="1" applyProtection="1">
      <alignment horizontal="left" vertical="center"/>
      <protection hidden="1"/>
    </xf>
    <xf numFmtId="0" fontId="6" fillId="2" borderId="29" xfId="0" applyFont="1" applyFill="1" applyBorder="1" applyAlignment="1" applyProtection="1">
      <alignment horizontal="left" vertical="center"/>
      <protection hidden="1"/>
    </xf>
    <xf numFmtId="0" fontId="6" fillId="0" borderId="31" xfId="0" applyFont="1" applyFill="1" applyBorder="1" applyAlignment="1" applyProtection="1">
      <alignment horizontal="left" vertical="center"/>
      <protection hidden="1"/>
    </xf>
    <xf numFmtId="0" fontId="6" fillId="0" borderId="24" xfId="0" applyFont="1" applyFill="1" applyBorder="1" applyAlignment="1" applyProtection="1">
      <alignment horizontal="left" vertical="center"/>
      <protection hidden="1"/>
    </xf>
    <xf numFmtId="0" fontId="6" fillId="0" borderId="29" xfId="0" applyFont="1" applyFill="1" applyBorder="1" applyAlignment="1" applyProtection="1">
      <alignment horizontal="left" vertical="center"/>
      <protection hidden="1"/>
    </xf>
    <xf numFmtId="0" fontId="6" fillId="0" borderId="20" xfId="0" applyFont="1" applyFill="1" applyBorder="1" applyAlignment="1" applyProtection="1">
      <alignment horizontal="left" vertical="center"/>
      <protection hidden="1"/>
    </xf>
    <xf numFmtId="0" fontId="6" fillId="0" borderId="19" xfId="0" applyFont="1" applyFill="1" applyBorder="1" applyAlignment="1" applyProtection="1">
      <alignment horizontal="left" vertical="center"/>
      <protection hidden="1"/>
    </xf>
    <xf numFmtId="0" fontId="6" fillId="0" borderId="21" xfId="0" applyFont="1" applyFill="1" applyBorder="1" applyAlignment="1" applyProtection="1">
      <alignment horizontal="left" vertical="center"/>
      <protection hidden="1"/>
    </xf>
    <xf numFmtId="0" fontId="6" fillId="2" borderId="16" xfId="0" applyFont="1" applyFill="1" applyBorder="1" applyProtection="1">
      <protection hidden="1"/>
    </xf>
    <xf numFmtId="0" fontId="6" fillId="2" borderId="30" xfId="0" applyFont="1" applyFill="1" applyBorder="1" applyAlignment="1" applyProtection="1">
      <alignment horizontal="left" vertical="center"/>
      <protection hidden="1"/>
    </xf>
    <xf numFmtId="0" fontId="6" fillId="2" borderId="18" xfId="0" applyFont="1" applyFill="1" applyBorder="1" applyAlignment="1" applyProtection="1">
      <alignment horizontal="left" vertical="center"/>
      <protection hidden="1"/>
    </xf>
    <xf numFmtId="0" fontId="6" fillId="2" borderId="19" xfId="0" applyFont="1" applyFill="1" applyBorder="1" applyAlignment="1" applyProtection="1">
      <alignment horizontal="left" vertical="center" wrapText="1"/>
      <protection hidden="1"/>
    </xf>
    <xf numFmtId="0" fontId="14" fillId="2" borderId="19" xfId="0" applyFont="1" applyFill="1" applyBorder="1" applyAlignment="1" applyProtection="1">
      <alignment horizontal="center" vertical="center"/>
      <protection hidden="1"/>
    </xf>
    <xf numFmtId="0" fontId="6" fillId="0" borderId="4" xfId="0" applyFont="1" applyFill="1" applyBorder="1" applyAlignment="1" applyProtection="1">
      <alignment vertical="center"/>
      <protection hidden="1"/>
    </xf>
    <xf numFmtId="0" fontId="10" fillId="0" borderId="34" xfId="0" applyFont="1" applyFill="1" applyBorder="1" applyAlignment="1" applyProtection="1">
      <alignment horizontal="left" vertical="center"/>
      <protection hidden="1"/>
    </xf>
    <xf numFmtId="0" fontId="6" fillId="2" borderId="24" xfId="0" applyFont="1" applyFill="1" applyBorder="1" applyAlignment="1" applyProtection="1">
      <alignment vertical="center"/>
      <protection hidden="1"/>
    </xf>
    <xf numFmtId="0" fontId="6" fillId="2" borderId="29" xfId="0" applyFont="1" applyFill="1" applyBorder="1" applyAlignment="1" applyProtection="1">
      <alignment vertical="center"/>
      <protection hidden="1"/>
    </xf>
    <xf numFmtId="0" fontId="6" fillId="2" borderId="21" xfId="0" applyFont="1" applyFill="1" applyBorder="1" applyAlignment="1" applyProtection="1">
      <alignment vertical="center"/>
      <protection hidden="1"/>
    </xf>
    <xf numFmtId="0" fontId="5" fillId="2" borderId="46" xfId="0" applyFont="1" applyFill="1" applyBorder="1" applyAlignment="1" applyProtection="1">
      <alignment vertical="center"/>
      <protection hidden="1"/>
    </xf>
    <xf numFmtId="0" fontId="5" fillId="2" borderId="47" xfId="0" applyFont="1" applyFill="1" applyBorder="1" applyAlignment="1" applyProtection="1">
      <alignment vertical="center"/>
      <protection hidden="1"/>
    </xf>
    <xf numFmtId="0" fontId="5" fillId="2" borderId="48" xfId="0" applyFont="1" applyFill="1" applyBorder="1" applyAlignment="1" applyProtection="1">
      <alignment vertical="center"/>
      <protection hidden="1"/>
    </xf>
    <xf numFmtId="0" fontId="15" fillId="2" borderId="12" xfId="0" applyFont="1" applyFill="1" applyBorder="1" applyAlignment="1" applyProtection="1">
      <alignment horizontal="center" vertical="center"/>
      <protection locked="0" hidden="1"/>
    </xf>
    <xf numFmtId="0" fontId="15" fillId="2" borderId="13" xfId="0" applyFont="1" applyFill="1" applyBorder="1" applyAlignment="1" applyProtection="1">
      <alignment horizontal="center" vertical="center"/>
      <protection locked="0" hidden="1"/>
    </xf>
    <xf numFmtId="0" fontId="15" fillId="2" borderId="14" xfId="0" applyFont="1" applyFill="1" applyBorder="1" applyAlignment="1" applyProtection="1">
      <alignment horizontal="center" vertical="center"/>
      <protection locked="0" hidden="1"/>
    </xf>
    <xf numFmtId="0" fontId="14" fillId="2" borderId="31" xfId="0" applyFont="1" applyFill="1" applyBorder="1" applyAlignment="1" applyProtection="1">
      <alignment horizontal="center" vertical="center"/>
      <protection locked="0" hidden="1"/>
    </xf>
    <xf numFmtId="0" fontId="4" fillId="0" borderId="0" xfId="0" applyFont="1" applyProtection="1">
      <protection hidden="1"/>
    </xf>
    <xf numFmtId="0" fontId="4" fillId="0" borderId="22" xfId="0" applyFont="1" applyFill="1" applyBorder="1" applyAlignment="1" applyProtection="1">
      <alignment vertical="center" textRotation="90" wrapText="1"/>
      <protection hidden="1"/>
    </xf>
    <xf numFmtId="0" fontId="6" fillId="0" borderId="16" xfId="0" applyFont="1" applyFill="1" applyBorder="1" applyAlignment="1" applyProtection="1">
      <alignment vertical="center" textRotation="90" wrapText="1"/>
      <protection hidden="1"/>
    </xf>
    <xf numFmtId="0" fontId="6" fillId="2" borderId="0" xfId="0" applyFont="1" applyFill="1" applyBorder="1" applyAlignment="1" applyProtection="1">
      <alignment horizontal="left" vertical="center" wrapText="1"/>
      <protection hidden="1"/>
    </xf>
    <xf numFmtId="0" fontId="6" fillId="2" borderId="0" xfId="0" applyFont="1" applyFill="1" applyBorder="1" applyAlignment="1" applyProtection="1">
      <alignment vertical="center"/>
    </xf>
    <xf numFmtId="0" fontId="6" fillId="2" borderId="20" xfId="0" applyFont="1" applyFill="1" applyBorder="1" applyAlignment="1" applyProtection="1">
      <alignment vertical="center"/>
    </xf>
    <xf numFmtId="0" fontId="6" fillId="2" borderId="31" xfId="0" applyFont="1" applyFill="1" applyBorder="1" applyAlignment="1" applyProtection="1">
      <alignment horizontal="left" vertical="center"/>
    </xf>
    <xf numFmtId="0" fontId="6" fillId="2" borderId="24" xfId="0" applyFont="1" applyFill="1" applyBorder="1" applyAlignment="1" applyProtection="1">
      <alignment horizontal="left" vertical="center"/>
    </xf>
    <xf numFmtId="0" fontId="6" fillId="2" borderId="31" xfId="0" applyFont="1" applyFill="1" applyBorder="1" applyAlignment="1" applyProtection="1">
      <alignment vertical="center"/>
    </xf>
    <xf numFmtId="0" fontId="6" fillId="2" borderId="24" xfId="0" applyFont="1" applyFill="1" applyBorder="1" applyAlignment="1" applyProtection="1">
      <alignment vertical="center"/>
    </xf>
    <xf numFmtId="0" fontId="6" fillId="2" borderId="35" xfId="0" applyFont="1" applyFill="1" applyBorder="1" applyAlignment="1" applyProtection="1">
      <alignment vertical="center"/>
    </xf>
    <xf numFmtId="0" fontId="6" fillId="2" borderId="32" xfId="0" applyFont="1" applyFill="1" applyBorder="1" applyAlignment="1" applyProtection="1">
      <alignment vertical="center"/>
    </xf>
    <xf numFmtId="0" fontId="6" fillId="2" borderId="11" xfId="0" applyFont="1" applyFill="1" applyBorder="1" applyAlignment="1" applyProtection="1">
      <alignment vertical="center"/>
    </xf>
    <xf numFmtId="0" fontId="6" fillId="2" borderId="4" xfId="0" applyFont="1" applyFill="1" applyBorder="1" applyAlignment="1" applyProtection="1">
      <alignment vertical="center"/>
    </xf>
    <xf numFmtId="0" fontId="6" fillId="2" borderId="34" xfId="0" applyFont="1" applyFill="1" applyBorder="1" applyAlignment="1" applyProtection="1">
      <alignment vertical="center"/>
    </xf>
    <xf numFmtId="0" fontId="6" fillId="2" borderId="42" xfId="0" applyFont="1" applyFill="1" applyBorder="1" applyAlignment="1" applyProtection="1">
      <alignment vertical="center"/>
    </xf>
    <xf numFmtId="0" fontId="6" fillId="2" borderId="5" xfId="0" applyFont="1" applyFill="1" applyBorder="1" applyAlignment="1" applyProtection="1">
      <alignment vertical="center"/>
    </xf>
    <xf numFmtId="0" fontId="6" fillId="2" borderId="30" xfId="0" applyFont="1" applyFill="1" applyBorder="1" applyAlignment="1" applyProtection="1">
      <alignment horizontal="left" vertical="center"/>
    </xf>
    <xf numFmtId="0" fontId="14" fillId="2" borderId="31" xfId="0" applyFont="1" applyFill="1" applyBorder="1" applyAlignment="1" applyProtection="1">
      <alignment horizontal="center" vertical="center"/>
      <protection locked="0"/>
    </xf>
    <xf numFmtId="0" fontId="6" fillId="2" borderId="29" xfId="0" applyFont="1" applyFill="1" applyBorder="1" applyAlignment="1" applyProtection="1">
      <alignment vertical="center"/>
    </xf>
    <xf numFmtId="0" fontId="6" fillId="2" borderId="35" xfId="0" applyFont="1" applyFill="1" applyBorder="1" applyAlignment="1" applyProtection="1">
      <alignment horizontal="left" vertical="center"/>
    </xf>
    <xf numFmtId="0" fontId="6" fillId="2" borderId="29" xfId="0" applyFont="1" applyFill="1" applyBorder="1" applyAlignment="1" applyProtection="1">
      <alignment horizontal="left" vertical="center"/>
    </xf>
    <xf numFmtId="0" fontId="6" fillId="2" borderId="33" xfId="0" applyFont="1" applyFill="1" applyBorder="1" applyAlignment="1" applyProtection="1">
      <alignment vertical="center"/>
    </xf>
    <xf numFmtId="0" fontId="6" fillId="2" borderId="30" xfId="0" applyFont="1" applyFill="1" applyBorder="1" applyAlignment="1" applyProtection="1">
      <alignment vertical="center"/>
    </xf>
    <xf numFmtId="0" fontId="6" fillId="2" borderId="24" xfId="0" applyFont="1" applyFill="1" applyBorder="1" applyAlignment="1" applyProtection="1">
      <alignment horizontal="center" vertical="center"/>
    </xf>
    <xf numFmtId="0" fontId="10" fillId="2" borderId="31" xfId="0" applyFont="1" applyFill="1" applyBorder="1" applyAlignment="1" applyProtection="1">
      <alignment horizontal="left" vertical="center"/>
    </xf>
    <xf numFmtId="0" fontId="10" fillId="2" borderId="24" xfId="0" applyFont="1" applyFill="1" applyBorder="1" applyAlignment="1" applyProtection="1">
      <alignment horizontal="left" vertical="center"/>
    </xf>
    <xf numFmtId="0" fontId="6" fillId="2" borderId="16" xfId="0" applyFont="1" applyFill="1" applyBorder="1" applyAlignment="1" applyProtection="1">
      <alignment vertical="center"/>
    </xf>
    <xf numFmtId="0" fontId="6" fillId="2" borderId="17" xfId="0" applyFont="1" applyFill="1" applyBorder="1" applyAlignment="1" applyProtection="1">
      <alignment vertical="center"/>
    </xf>
    <xf numFmtId="0" fontId="14" fillId="2" borderId="20" xfId="0" applyFont="1" applyFill="1" applyBorder="1" applyAlignment="1" applyProtection="1">
      <alignment horizontal="center" vertical="center"/>
      <protection locked="0"/>
    </xf>
    <xf numFmtId="0" fontId="6" fillId="2" borderId="32" xfId="0" applyFont="1" applyFill="1" applyBorder="1" applyAlignment="1" applyProtection="1">
      <alignment horizontal="left" vertical="center"/>
    </xf>
    <xf numFmtId="0" fontId="6" fillId="2" borderId="16" xfId="0" applyFont="1" applyFill="1" applyBorder="1" applyAlignment="1" applyProtection="1">
      <alignment horizontal="left" vertical="center"/>
    </xf>
    <xf numFmtId="0" fontId="5" fillId="0" borderId="0" xfId="0" applyFont="1" applyBorder="1"/>
    <xf numFmtId="0" fontId="4" fillId="0" borderId="0" xfId="0" applyFont="1" applyBorder="1"/>
    <xf numFmtId="0" fontId="23" fillId="2" borderId="15" xfId="0" applyFont="1" applyFill="1" applyBorder="1" applyAlignment="1" applyProtection="1">
      <alignment vertical="center"/>
    </xf>
    <xf numFmtId="0" fontId="23" fillId="2" borderId="11" xfId="0" applyFont="1" applyFill="1" applyBorder="1" applyAlignment="1" applyProtection="1">
      <alignment vertical="center"/>
    </xf>
    <xf numFmtId="0" fontId="0" fillId="0" borderId="16" xfId="0" applyBorder="1" applyAlignment="1">
      <alignment vertical="center"/>
    </xf>
    <xf numFmtId="0" fontId="14" fillId="2" borderId="16" xfId="0" applyFont="1" applyFill="1" applyBorder="1" applyAlignment="1" applyProtection="1">
      <alignment vertical="center"/>
      <protection hidden="1"/>
    </xf>
    <xf numFmtId="0" fontId="14" fillId="0" borderId="19" xfId="0" applyFont="1" applyFill="1" applyBorder="1" applyAlignment="1" applyProtection="1">
      <alignment vertical="center"/>
      <protection hidden="1"/>
    </xf>
    <xf numFmtId="0" fontId="4" fillId="0" borderId="0" xfId="0" applyFont="1" applyAlignment="1" applyProtection="1">
      <alignment vertical="center"/>
      <protection hidden="1"/>
    </xf>
    <xf numFmtId="0" fontId="20" fillId="2" borderId="24" xfId="0" applyFont="1" applyFill="1" applyBorder="1" applyAlignment="1" applyProtection="1">
      <alignment horizontal="left" vertical="center"/>
    </xf>
    <xf numFmtId="0" fontId="0" fillId="0" borderId="0" xfId="0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2" borderId="0" xfId="0" applyFont="1" applyFill="1" applyBorder="1" applyAlignment="1" applyProtection="1">
      <alignment vertical="center"/>
      <protection hidden="1"/>
    </xf>
    <xf numFmtId="0" fontId="0" fillId="2" borderId="0" xfId="0" applyFont="1" applyFill="1" applyAlignment="1" applyProtection="1">
      <alignment vertical="center"/>
      <protection hidden="1"/>
    </xf>
    <xf numFmtId="0" fontId="5" fillId="0" borderId="2" xfId="0" applyFont="1" applyFill="1" applyBorder="1" applyAlignment="1" applyProtection="1">
      <alignment vertical="center"/>
      <protection hidden="1"/>
    </xf>
    <xf numFmtId="0" fontId="5" fillId="0" borderId="3" xfId="0" applyFont="1" applyFill="1" applyBorder="1" applyAlignment="1" applyProtection="1">
      <alignment vertical="center"/>
      <protection hidden="1"/>
    </xf>
    <xf numFmtId="0" fontId="6" fillId="2" borderId="32" xfId="0" applyFont="1" applyFill="1" applyBorder="1" applyAlignment="1" applyProtection="1">
      <alignment horizontal="left" vertical="center"/>
      <protection hidden="1"/>
    </xf>
    <xf numFmtId="0" fontId="6" fillId="2" borderId="31" xfId="0" applyFont="1" applyFill="1" applyBorder="1" applyAlignment="1" applyProtection="1">
      <alignment horizontal="left" vertical="center"/>
      <protection hidden="1"/>
    </xf>
    <xf numFmtId="0" fontId="6" fillId="0" borderId="18" xfId="0" applyFont="1" applyFill="1" applyBorder="1" applyAlignment="1" applyProtection="1">
      <alignment horizontal="left" vertical="center"/>
      <protection hidden="1"/>
    </xf>
    <xf numFmtId="0" fontId="6" fillId="2" borderId="42" xfId="0" applyFont="1" applyFill="1" applyBorder="1" applyAlignment="1" applyProtection="1">
      <alignment horizontal="left" vertical="center"/>
    </xf>
    <xf numFmtId="0" fontId="6" fillId="2" borderId="60" xfId="0" applyFont="1" applyFill="1" applyBorder="1" applyAlignment="1" applyProtection="1">
      <alignment horizontal="left" vertical="center"/>
    </xf>
    <xf numFmtId="0" fontId="2" fillId="2" borderId="0" xfId="0" applyFont="1" applyFill="1" applyAlignment="1" applyProtection="1">
      <alignment vertical="center"/>
      <protection hidden="1"/>
    </xf>
    <xf numFmtId="0" fontId="17" fillId="0" borderId="35" xfId="0" applyFont="1" applyFill="1" applyBorder="1" applyAlignment="1" applyProtection="1">
      <alignment horizontal="left" vertical="center"/>
      <protection hidden="1"/>
    </xf>
    <xf numFmtId="0" fontId="6" fillId="2" borderId="0" xfId="0" applyFont="1" applyFill="1" applyAlignment="1" applyProtection="1">
      <alignment horizontal="left" vertical="center" wrapText="1"/>
      <protection hidden="1"/>
    </xf>
    <xf numFmtId="0" fontId="6" fillId="2" borderId="31" xfId="0" applyFont="1" applyFill="1" applyBorder="1" applyAlignment="1" applyProtection="1">
      <alignment horizontal="left" vertical="center"/>
    </xf>
    <xf numFmtId="0" fontId="6" fillId="2" borderId="31" xfId="0" applyFont="1" applyFill="1" applyBorder="1" applyAlignment="1" applyProtection="1">
      <alignment vertical="center"/>
    </xf>
    <xf numFmtId="0" fontId="14" fillId="2" borderId="31" xfId="0" applyFont="1" applyFill="1" applyBorder="1" applyAlignment="1" applyProtection="1">
      <alignment horizontal="center" vertical="center"/>
      <protection locked="0"/>
    </xf>
    <xf numFmtId="0" fontId="14" fillId="2" borderId="41" xfId="0" applyFont="1" applyFill="1" applyBorder="1" applyAlignment="1" applyProtection="1">
      <alignment horizontal="center" vertical="center"/>
      <protection locked="0"/>
    </xf>
    <xf numFmtId="0" fontId="6" fillId="0" borderId="61" xfId="0" applyFont="1" applyFill="1" applyBorder="1" applyAlignment="1" applyProtection="1">
      <alignment vertical="center"/>
      <protection hidden="1"/>
    </xf>
    <xf numFmtId="0" fontId="6" fillId="0" borderId="6" xfId="0" applyFont="1" applyFill="1" applyBorder="1" applyAlignment="1" applyProtection="1">
      <alignment vertical="center"/>
      <protection hidden="1"/>
    </xf>
    <xf numFmtId="0" fontId="6" fillId="2" borderId="58" xfId="0" applyFont="1" applyFill="1" applyBorder="1" applyAlignment="1" applyProtection="1">
      <alignment vertical="center"/>
    </xf>
    <xf numFmtId="0" fontId="6" fillId="2" borderId="59" xfId="0" applyFont="1" applyFill="1" applyBorder="1" applyAlignment="1" applyProtection="1">
      <alignment vertical="center"/>
    </xf>
    <xf numFmtId="0" fontId="6" fillId="2" borderId="56" xfId="0" applyFont="1" applyFill="1" applyBorder="1" applyAlignment="1" applyProtection="1">
      <alignment vertical="center"/>
    </xf>
    <xf numFmtId="0" fontId="5" fillId="2" borderId="15" xfId="0" applyFont="1" applyFill="1" applyBorder="1" applyAlignment="1" applyProtection="1">
      <alignment vertical="center"/>
    </xf>
    <xf numFmtId="0" fontId="5" fillId="2" borderId="0" xfId="0" applyFont="1" applyFill="1" applyBorder="1" applyProtection="1"/>
    <xf numFmtId="0" fontId="5" fillId="2" borderId="1" xfId="0" applyFont="1" applyFill="1" applyBorder="1" applyAlignment="1" applyProtection="1">
      <alignment vertical="center"/>
    </xf>
    <xf numFmtId="0" fontId="5" fillId="2" borderId="2" xfId="0" applyFont="1" applyFill="1" applyBorder="1" applyProtection="1"/>
    <xf numFmtId="0" fontId="5" fillId="2" borderId="3" xfId="0" applyFont="1" applyFill="1" applyBorder="1" applyProtection="1"/>
    <xf numFmtId="0" fontId="15" fillId="2" borderId="31" xfId="0" applyFont="1" applyFill="1" applyBorder="1" applyAlignment="1" applyProtection="1">
      <alignment horizontal="center" vertical="center"/>
      <protection locked="0"/>
    </xf>
    <xf numFmtId="0" fontId="5" fillId="2" borderId="30" xfId="0" applyFont="1" applyFill="1" applyBorder="1" applyAlignment="1" applyProtection="1">
      <alignment vertical="center"/>
    </xf>
    <xf numFmtId="0" fontId="5" fillId="2" borderId="24" xfId="0" applyFont="1" applyFill="1" applyBorder="1" applyAlignment="1" applyProtection="1">
      <alignment vertical="center"/>
    </xf>
    <xf numFmtId="0" fontId="5" fillId="2" borderId="31" xfId="0" applyFont="1" applyFill="1" applyBorder="1" applyAlignment="1" applyProtection="1">
      <alignment vertical="center"/>
    </xf>
    <xf numFmtId="0" fontId="5" fillId="2" borderId="29" xfId="0" applyFont="1" applyFill="1" applyBorder="1" applyAlignment="1" applyProtection="1">
      <alignment vertical="center"/>
    </xf>
    <xf numFmtId="0" fontId="5" fillId="2" borderId="19" xfId="0" applyFont="1" applyFill="1" applyBorder="1" applyAlignment="1" applyProtection="1">
      <alignment vertical="center"/>
    </xf>
    <xf numFmtId="0" fontId="19" fillId="2" borderId="2" xfId="0" applyFont="1" applyFill="1" applyBorder="1" applyProtection="1"/>
    <xf numFmtId="0" fontId="5" fillId="2" borderId="4" xfId="0" applyFont="1" applyFill="1" applyBorder="1" applyProtection="1"/>
    <xf numFmtId="0" fontId="5" fillId="2" borderId="24" xfId="0" applyFont="1" applyFill="1" applyBorder="1" applyProtection="1"/>
    <xf numFmtId="0" fontId="5" fillId="2" borderId="31" xfId="0" applyFont="1" applyFill="1" applyBorder="1" applyProtection="1"/>
    <xf numFmtId="0" fontId="5" fillId="2" borderId="33" xfId="0" applyFont="1" applyFill="1" applyBorder="1" applyAlignment="1" applyProtection="1">
      <alignment vertical="center"/>
    </xf>
    <xf numFmtId="0" fontId="5" fillId="2" borderId="29" xfId="0" applyFont="1" applyFill="1" applyBorder="1" applyProtection="1"/>
    <xf numFmtId="0" fontId="5" fillId="2" borderId="16" xfId="0" applyFont="1" applyFill="1" applyBorder="1" applyAlignment="1" applyProtection="1">
      <alignment vertical="center"/>
    </xf>
    <xf numFmtId="0" fontId="5" fillId="2" borderId="17" xfId="0" applyFont="1" applyFill="1" applyBorder="1" applyAlignment="1" applyProtection="1">
      <alignment vertical="center"/>
    </xf>
    <xf numFmtId="0" fontId="5" fillId="2" borderId="20" xfId="0" applyFont="1" applyFill="1" applyBorder="1" applyAlignment="1" applyProtection="1">
      <alignment vertical="center"/>
    </xf>
    <xf numFmtId="0" fontId="5" fillId="2" borderId="11" xfId="0" applyFont="1" applyFill="1" applyBorder="1" applyAlignment="1" applyProtection="1">
      <alignment vertical="center"/>
    </xf>
    <xf numFmtId="0" fontId="0" fillId="0" borderId="51" xfId="0" applyBorder="1"/>
    <xf numFmtId="0" fontId="0" fillId="0" borderId="53" xfId="0" applyBorder="1"/>
    <xf numFmtId="0" fontId="0" fillId="0" borderId="54" xfId="0" applyBorder="1"/>
    <xf numFmtId="0" fontId="5" fillId="2" borderId="31" xfId="0" quotePrefix="1" applyFont="1" applyFill="1" applyBorder="1" applyProtection="1"/>
    <xf numFmtId="0" fontId="15" fillId="2" borderId="50" xfId="0" applyFont="1" applyFill="1" applyBorder="1" applyAlignment="1" applyProtection="1">
      <alignment horizontal="center" vertical="center"/>
      <protection locked="0"/>
    </xf>
    <xf numFmtId="0" fontId="5" fillId="2" borderId="50" xfId="0" applyFont="1" applyFill="1" applyBorder="1" applyAlignment="1" applyProtection="1">
      <alignment vertical="center"/>
    </xf>
    <xf numFmtId="0" fontId="15" fillId="2" borderId="33" xfId="0" applyFont="1" applyFill="1" applyBorder="1" applyAlignment="1" applyProtection="1">
      <alignment horizontal="center" vertical="center"/>
      <protection locked="0"/>
    </xf>
    <xf numFmtId="0" fontId="15" fillId="2" borderId="20" xfId="0" applyFont="1" applyFill="1" applyBorder="1" applyAlignment="1" applyProtection="1">
      <alignment horizontal="center" vertical="center"/>
      <protection locked="0"/>
    </xf>
    <xf numFmtId="0" fontId="9" fillId="2" borderId="50" xfId="0" applyFont="1" applyFill="1" applyBorder="1" applyProtection="1"/>
    <xf numFmtId="0" fontId="21" fillId="0" borderId="50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2" borderId="34" xfId="0" applyFont="1" applyFill="1" applyBorder="1" applyAlignment="1" applyProtection="1">
      <alignment vertical="center"/>
    </xf>
    <xf numFmtId="0" fontId="5" fillId="2" borderId="35" xfId="0" applyFont="1" applyFill="1" applyBorder="1" applyProtection="1"/>
    <xf numFmtId="0" fontId="5" fillId="2" borderId="41" xfId="0" applyFont="1" applyFill="1" applyBorder="1" applyProtection="1"/>
    <xf numFmtId="0" fontId="5" fillId="2" borderId="42" xfId="0" applyFont="1" applyFill="1" applyBorder="1" applyProtection="1"/>
    <xf numFmtId="0" fontId="18" fillId="2" borderId="32" xfId="0" applyFont="1" applyFill="1" applyBorder="1" applyAlignment="1" applyProtection="1">
      <alignment vertical="center"/>
      <protection hidden="1"/>
    </xf>
    <xf numFmtId="0" fontId="14" fillId="2" borderId="35" xfId="0" applyFont="1" applyFill="1" applyBorder="1" applyAlignment="1" applyProtection="1">
      <alignment horizontal="center" vertical="center"/>
      <protection hidden="1"/>
    </xf>
    <xf numFmtId="0" fontId="14" fillId="2" borderId="25" xfId="0" applyFont="1" applyFill="1" applyBorder="1" applyAlignment="1" applyProtection="1">
      <alignment vertical="center"/>
      <protection hidden="1"/>
    </xf>
    <xf numFmtId="0" fontId="14" fillId="2" borderId="0" xfId="0" applyFont="1" applyFill="1" applyBorder="1" applyAlignment="1" applyProtection="1">
      <alignment horizontal="left" vertical="center"/>
      <protection hidden="1"/>
    </xf>
    <xf numFmtId="0" fontId="14" fillId="2" borderId="0" xfId="0" applyFont="1" applyFill="1" applyBorder="1" applyAlignment="1" applyProtection="1">
      <alignment vertical="center"/>
      <protection hidden="1"/>
    </xf>
    <xf numFmtId="0" fontId="24" fillId="0" borderId="0" xfId="0" applyFont="1" applyAlignment="1" applyProtection="1">
      <alignment vertical="center"/>
      <protection hidden="1"/>
    </xf>
    <xf numFmtId="0" fontId="15" fillId="2" borderId="0" xfId="0" applyFont="1" applyFill="1" applyBorder="1" applyAlignment="1" applyProtection="1">
      <alignment horizontal="left" vertical="center"/>
      <protection hidden="1"/>
    </xf>
    <xf numFmtId="14" fontId="15" fillId="2" borderId="0" xfId="0" applyNumberFormat="1" applyFont="1" applyFill="1" applyBorder="1" applyAlignment="1" applyProtection="1">
      <alignment horizontal="left" vertical="center"/>
      <protection hidden="1"/>
    </xf>
    <xf numFmtId="0" fontId="6" fillId="0" borderId="10" xfId="0" applyFont="1" applyBorder="1"/>
    <xf numFmtId="0" fontId="0" fillId="0" borderId="7" xfId="0" applyBorder="1"/>
    <xf numFmtId="0" fontId="0" fillId="0" borderId="8" xfId="0" applyBorder="1"/>
    <xf numFmtId="0" fontId="6" fillId="0" borderId="15" xfId="0" applyFont="1" applyFill="1" applyBorder="1"/>
    <xf numFmtId="0" fontId="0" fillId="0" borderId="6" xfId="0" applyBorder="1"/>
    <xf numFmtId="0" fontId="6" fillId="0" borderId="11" xfId="0" applyFont="1" applyFill="1" applyBorder="1"/>
    <xf numFmtId="0" fontId="0" fillId="0" borderId="4" xfId="0" applyBorder="1"/>
    <xf numFmtId="0" fontId="0" fillId="0" borderId="5" xfId="0" applyBorder="1"/>
    <xf numFmtId="0" fontId="14" fillId="0" borderId="26" xfId="0" applyFont="1" applyFill="1" applyBorder="1" applyAlignment="1" applyProtection="1">
      <alignment horizontal="center" vertical="center"/>
      <protection locked="0" hidden="1"/>
    </xf>
    <xf numFmtId="0" fontId="14" fillId="0" borderId="9" xfId="0" applyFont="1" applyFill="1" applyBorder="1" applyAlignment="1" applyProtection="1">
      <alignment horizontal="center" vertical="center"/>
      <protection locked="0" hidden="1"/>
    </xf>
    <xf numFmtId="0" fontId="14" fillId="0" borderId="58" xfId="0" applyFont="1" applyFill="1" applyBorder="1" applyAlignment="1" applyProtection="1">
      <alignment horizontal="center" vertical="center"/>
      <protection locked="0" hidden="1"/>
    </xf>
    <xf numFmtId="0" fontId="14" fillId="2" borderId="16" xfId="0" applyFont="1" applyFill="1" applyBorder="1" applyAlignment="1" applyProtection="1">
      <alignment horizontal="left" vertical="center"/>
      <protection locked="0" hidden="1"/>
    </xf>
    <xf numFmtId="0" fontId="14" fillId="2" borderId="22" xfId="0" applyFont="1" applyFill="1" applyBorder="1" applyAlignment="1" applyProtection="1">
      <alignment horizontal="left" vertical="center"/>
      <protection locked="0" hidden="1"/>
    </xf>
    <xf numFmtId="0" fontId="14" fillId="0" borderId="31" xfId="0" applyFont="1" applyFill="1" applyBorder="1" applyAlignment="1" applyProtection="1">
      <alignment horizontal="center" vertical="center"/>
      <protection locked="0" hidden="1"/>
    </xf>
    <xf numFmtId="0" fontId="14" fillId="0" borderId="24" xfId="0" applyFont="1" applyFill="1" applyBorder="1" applyAlignment="1" applyProtection="1">
      <alignment horizontal="center" vertical="center"/>
      <protection locked="0" hidden="1"/>
    </xf>
    <xf numFmtId="0" fontId="14" fillId="0" borderId="25" xfId="0" applyFont="1" applyFill="1" applyBorder="1" applyAlignment="1" applyProtection="1">
      <alignment horizontal="center" vertical="center"/>
      <protection locked="0" hidden="1"/>
    </xf>
    <xf numFmtId="165" fontId="10" fillId="0" borderId="31" xfId="0" applyNumberFormat="1" applyFont="1" applyFill="1" applyBorder="1" applyAlignment="1" applyProtection="1">
      <alignment horizontal="center" vertical="center"/>
      <protection hidden="1"/>
    </xf>
    <xf numFmtId="165" fontId="10" fillId="0" borderId="24" xfId="0" applyNumberFormat="1" applyFont="1" applyFill="1" applyBorder="1" applyAlignment="1" applyProtection="1">
      <alignment horizontal="center" vertical="center"/>
      <protection hidden="1"/>
    </xf>
    <xf numFmtId="165" fontId="10" fillId="0" borderId="29" xfId="0" applyNumberFormat="1" applyFont="1" applyFill="1" applyBorder="1" applyAlignment="1" applyProtection="1">
      <alignment horizontal="center" vertical="center"/>
      <protection hidden="1"/>
    </xf>
    <xf numFmtId="0" fontId="14" fillId="0" borderId="38" xfId="0" quotePrefix="1" applyFont="1" applyFill="1" applyBorder="1" applyAlignment="1" applyProtection="1">
      <alignment horizontal="center" vertical="center"/>
      <protection locked="0" hidden="1"/>
    </xf>
    <xf numFmtId="0" fontId="14" fillId="0" borderId="38" xfId="0" applyFont="1" applyFill="1" applyBorder="1" applyAlignment="1" applyProtection="1">
      <alignment horizontal="center" vertical="center"/>
      <protection locked="0" hidden="1"/>
    </xf>
    <xf numFmtId="9" fontId="10" fillId="0" borderId="31" xfId="2" applyFont="1" applyFill="1" applyBorder="1" applyAlignment="1" applyProtection="1">
      <alignment horizontal="center" vertical="center"/>
      <protection hidden="1"/>
    </xf>
    <xf numFmtId="9" fontId="10" fillId="0" borderId="24" xfId="2" applyFont="1" applyFill="1" applyBorder="1" applyAlignment="1" applyProtection="1">
      <alignment horizontal="center" vertical="center"/>
      <protection hidden="1"/>
    </xf>
    <xf numFmtId="9" fontId="10" fillId="0" borderId="29" xfId="2" applyFont="1" applyFill="1" applyBorder="1" applyAlignment="1" applyProtection="1">
      <alignment horizontal="center" vertical="center"/>
      <protection hidden="1"/>
    </xf>
    <xf numFmtId="0" fontId="6" fillId="0" borderId="30" xfId="0" applyFont="1" applyFill="1" applyBorder="1" applyAlignment="1" applyProtection="1">
      <alignment horizontal="left" vertical="center"/>
      <protection hidden="1"/>
    </xf>
    <xf numFmtId="0" fontId="6" fillId="0" borderId="24" xfId="0" applyFont="1" applyFill="1" applyBorder="1" applyAlignment="1" applyProtection="1">
      <alignment horizontal="left" vertical="center"/>
      <protection hidden="1"/>
    </xf>
    <xf numFmtId="0" fontId="6" fillId="0" borderId="25" xfId="0" applyFont="1" applyFill="1" applyBorder="1" applyAlignment="1" applyProtection="1">
      <alignment horizontal="left" vertical="center"/>
      <protection hidden="1"/>
    </xf>
    <xf numFmtId="0" fontId="8" fillId="3" borderId="1" xfId="0" applyFont="1" applyFill="1" applyBorder="1" applyAlignment="1" applyProtection="1">
      <alignment horizontal="left" vertical="center"/>
      <protection hidden="1"/>
    </xf>
    <xf numFmtId="0" fontId="8" fillId="3" borderId="2" xfId="0" applyFont="1" applyFill="1" applyBorder="1" applyAlignment="1" applyProtection="1">
      <alignment horizontal="left" vertical="center"/>
      <protection hidden="1"/>
    </xf>
    <xf numFmtId="0" fontId="8" fillId="3" borderId="3" xfId="0" applyFont="1" applyFill="1" applyBorder="1" applyAlignment="1" applyProtection="1">
      <alignment horizontal="left" vertical="center"/>
      <protection hidden="1"/>
    </xf>
    <xf numFmtId="164" fontId="17" fillId="0" borderId="39" xfId="0" applyNumberFormat="1" applyFont="1" applyFill="1" applyBorder="1" applyAlignment="1" applyProtection="1">
      <alignment horizontal="center" vertical="center"/>
      <protection hidden="1"/>
    </xf>
    <xf numFmtId="164" fontId="17" fillId="0" borderId="20" xfId="0" applyNumberFormat="1" applyFont="1" applyFill="1" applyBorder="1" applyAlignment="1" applyProtection="1">
      <alignment horizontal="center" vertical="center"/>
      <protection hidden="1"/>
    </xf>
    <xf numFmtId="164" fontId="17" fillId="0" borderId="19" xfId="0" applyNumberFormat="1" applyFont="1" applyFill="1" applyBorder="1" applyAlignment="1" applyProtection="1">
      <alignment horizontal="center" vertical="center"/>
      <protection hidden="1"/>
    </xf>
    <xf numFmtId="164" fontId="17" fillId="0" borderId="21" xfId="0" applyNumberFormat="1" applyFont="1" applyFill="1" applyBorder="1" applyAlignment="1" applyProtection="1">
      <alignment horizontal="center" vertical="center"/>
      <protection hidden="1"/>
    </xf>
    <xf numFmtId="0" fontId="17" fillId="0" borderId="18" xfId="0" applyFont="1" applyFill="1" applyBorder="1" applyAlignment="1" applyProtection="1">
      <alignment horizontal="left" vertical="center"/>
      <protection hidden="1"/>
    </xf>
    <xf numFmtId="0" fontId="17" fillId="0" borderId="19" xfId="0" applyFont="1" applyFill="1" applyBorder="1" applyAlignment="1" applyProtection="1">
      <alignment horizontal="left" vertical="center"/>
      <protection hidden="1"/>
    </xf>
    <xf numFmtId="0" fontId="17" fillId="0" borderId="28" xfId="0" applyFont="1" applyFill="1" applyBorder="1" applyAlignment="1" applyProtection="1">
      <alignment horizontal="left" vertical="center"/>
      <protection hidden="1"/>
    </xf>
    <xf numFmtId="0" fontId="17" fillId="0" borderId="39" xfId="0" applyFont="1" applyFill="1" applyBorder="1" applyAlignment="1" applyProtection="1">
      <alignment horizontal="center" vertical="center"/>
      <protection hidden="1"/>
    </xf>
    <xf numFmtId="0" fontId="14" fillId="2" borderId="2" xfId="0" applyFont="1" applyFill="1" applyBorder="1" applyAlignment="1" applyProtection="1">
      <alignment horizontal="left" vertical="center"/>
      <protection locked="0" hidden="1"/>
    </xf>
    <xf numFmtId="0" fontId="14" fillId="2" borderId="3" xfId="0" applyFont="1" applyFill="1" applyBorder="1" applyAlignment="1" applyProtection="1">
      <alignment horizontal="left" vertical="center"/>
      <protection locked="0" hidden="1"/>
    </xf>
    <xf numFmtId="0" fontId="14" fillId="2" borderId="19" xfId="1" applyFont="1" applyFill="1" applyBorder="1" applyAlignment="1" applyProtection="1">
      <alignment horizontal="left" vertical="center"/>
      <protection locked="0" hidden="1"/>
    </xf>
    <xf numFmtId="0" fontId="14" fillId="2" borderId="21" xfId="1" applyFont="1" applyFill="1" applyBorder="1" applyAlignment="1" applyProtection="1">
      <alignment horizontal="left" vertical="center"/>
      <protection locked="0" hidden="1"/>
    </xf>
    <xf numFmtId="0" fontId="14" fillId="0" borderId="16" xfId="0" applyFont="1" applyFill="1" applyBorder="1" applyAlignment="1" applyProtection="1">
      <alignment horizontal="left" vertical="center"/>
      <protection locked="0" hidden="1"/>
    </xf>
    <xf numFmtId="0" fontId="14" fillId="2" borderId="17" xfId="0" applyFont="1" applyFill="1" applyBorder="1" applyAlignment="1" applyProtection="1">
      <alignment horizontal="left" vertical="center"/>
      <protection locked="0" hidden="1"/>
    </xf>
    <xf numFmtId="0" fontId="21" fillId="0" borderId="16" xfId="0" applyFont="1" applyBorder="1" applyAlignment="1" applyProtection="1">
      <alignment horizontal="left" vertical="center"/>
      <protection locked="0" hidden="1"/>
    </xf>
    <xf numFmtId="0" fontId="14" fillId="0" borderId="19" xfId="0" applyFont="1" applyFill="1" applyBorder="1" applyAlignment="1" applyProtection="1">
      <alignment horizontal="left" vertical="center"/>
      <protection locked="0" hidden="1"/>
    </xf>
    <xf numFmtId="0" fontId="14" fillId="0" borderId="21" xfId="0" applyFont="1" applyFill="1" applyBorder="1" applyAlignment="1" applyProtection="1">
      <alignment horizontal="left" vertical="center"/>
      <protection locked="0" hidden="1"/>
    </xf>
    <xf numFmtId="49" fontId="14" fillId="0" borderId="16" xfId="0" applyNumberFormat="1" applyFont="1" applyFill="1" applyBorder="1" applyAlignment="1" applyProtection="1">
      <alignment horizontal="left" vertical="center"/>
      <protection locked="0" hidden="1"/>
    </xf>
    <xf numFmtId="49" fontId="14" fillId="0" borderId="17" xfId="0" applyNumberFormat="1" applyFont="1" applyFill="1" applyBorder="1" applyAlignment="1" applyProtection="1">
      <alignment horizontal="left" vertical="center"/>
      <protection locked="0" hidden="1"/>
    </xf>
    <xf numFmtId="3" fontId="14" fillId="2" borderId="19" xfId="0" applyNumberFormat="1" applyFont="1" applyFill="1" applyBorder="1" applyAlignment="1" applyProtection="1">
      <alignment horizontal="left" vertical="center"/>
      <protection locked="0" hidden="1"/>
    </xf>
    <xf numFmtId="3" fontId="14" fillId="2" borderId="28" xfId="0" applyNumberFormat="1" applyFont="1" applyFill="1" applyBorder="1" applyAlignment="1" applyProtection="1">
      <alignment horizontal="left" vertical="center"/>
      <protection locked="0" hidden="1"/>
    </xf>
    <xf numFmtId="9" fontId="14" fillId="0" borderId="31" xfId="2" applyFont="1" applyFill="1" applyBorder="1" applyAlignment="1" applyProtection="1">
      <alignment horizontal="center" vertical="center"/>
      <protection locked="0" hidden="1"/>
    </xf>
    <xf numFmtId="9" fontId="14" fillId="0" borderId="24" xfId="2" applyFont="1" applyFill="1" applyBorder="1" applyAlignment="1" applyProtection="1">
      <alignment horizontal="center" vertical="center"/>
      <protection locked="0" hidden="1"/>
    </xf>
    <xf numFmtId="9" fontId="14" fillId="0" borderId="29" xfId="2" applyFont="1" applyFill="1" applyBorder="1" applyAlignment="1" applyProtection="1">
      <alignment horizontal="center" vertical="center"/>
      <protection locked="0" hidden="1"/>
    </xf>
    <xf numFmtId="0" fontId="14" fillId="0" borderId="20" xfId="0" applyFont="1" applyFill="1" applyBorder="1" applyAlignment="1" applyProtection="1">
      <alignment horizontal="center" vertical="center"/>
      <protection locked="0" hidden="1"/>
    </xf>
    <xf numFmtId="0" fontId="14" fillId="0" borderId="19" xfId="0" applyFont="1" applyFill="1" applyBorder="1" applyAlignment="1" applyProtection="1">
      <alignment horizontal="center" vertical="center"/>
      <protection locked="0" hidden="1"/>
    </xf>
    <xf numFmtId="0" fontId="14" fillId="0" borderId="28" xfId="0" applyFont="1" applyFill="1" applyBorder="1" applyAlignment="1" applyProtection="1">
      <alignment horizontal="center" vertical="center"/>
      <protection locked="0" hidden="1"/>
    </xf>
    <xf numFmtId="1" fontId="14" fillId="0" borderId="31" xfId="0" applyNumberFormat="1" applyFont="1" applyFill="1" applyBorder="1" applyAlignment="1" applyProtection="1">
      <alignment horizontal="center" vertical="center"/>
      <protection locked="0" hidden="1"/>
    </xf>
    <xf numFmtId="1" fontId="14" fillId="0" borderId="24" xfId="0" applyNumberFormat="1" applyFont="1" applyFill="1" applyBorder="1" applyAlignment="1" applyProtection="1">
      <alignment horizontal="center" vertical="center"/>
      <protection locked="0" hidden="1"/>
    </xf>
    <xf numFmtId="1" fontId="14" fillId="0" borderId="25" xfId="0" applyNumberFormat="1" applyFont="1" applyFill="1" applyBorder="1" applyAlignment="1" applyProtection="1">
      <alignment horizontal="center" vertical="center"/>
      <protection locked="0" hidden="1"/>
    </xf>
    <xf numFmtId="0" fontId="6" fillId="0" borderId="31" xfId="0" applyFont="1" applyFill="1" applyBorder="1" applyAlignment="1" applyProtection="1">
      <alignment horizontal="left" vertical="center"/>
      <protection hidden="1"/>
    </xf>
    <xf numFmtId="0" fontId="6" fillId="0" borderId="29" xfId="0" applyFont="1" applyFill="1" applyBorder="1" applyAlignment="1" applyProtection="1">
      <alignment horizontal="left" vertical="center"/>
      <protection hidden="1"/>
    </xf>
    <xf numFmtId="0" fontId="6" fillId="0" borderId="20" xfId="0" applyFont="1" applyFill="1" applyBorder="1" applyAlignment="1" applyProtection="1">
      <alignment horizontal="left" vertical="center"/>
      <protection hidden="1"/>
    </xf>
    <xf numFmtId="0" fontId="6" fillId="0" borderId="19" xfId="0" applyFont="1" applyFill="1" applyBorder="1" applyAlignment="1" applyProtection="1">
      <alignment horizontal="left" vertical="center"/>
      <protection hidden="1"/>
    </xf>
    <xf numFmtId="0" fontId="6" fillId="0" borderId="21" xfId="0" applyFont="1" applyFill="1" applyBorder="1" applyAlignment="1" applyProtection="1">
      <alignment horizontal="left" vertical="center"/>
      <protection hidden="1"/>
    </xf>
    <xf numFmtId="0" fontId="7" fillId="0" borderId="34" xfId="0" applyFont="1" applyFill="1" applyBorder="1" applyAlignment="1" applyProtection="1">
      <alignment horizontal="left" vertical="center" wrapText="1"/>
      <protection hidden="1"/>
    </xf>
    <xf numFmtId="0" fontId="7" fillId="0" borderId="35" xfId="0" applyFont="1" applyFill="1" applyBorder="1" applyAlignment="1" applyProtection="1">
      <alignment horizontal="left" vertical="center" wrapText="1"/>
      <protection hidden="1"/>
    </xf>
    <xf numFmtId="0" fontId="7" fillId="0" borderId="16" xfId="0" applyFont="1" applyFill="1" applyBorder="1" applyAlignment="1" applyProtection="1">
      <alignment horizontal="center" vertical="center" wrapText="1"/>
      <protection hidden="1"/>
    </xf>
    <xf numFmtId="0" fontId="7" fillId="0" borderId="22" xfId="0" applyFont="1" applyFill="1" applyBorder="1" applyAlignment="1" applyProtection="1">
      <alignment horizontal="center" vertical="center" wrapText="1"/>
      <protection hidden="1"/>
    </xf>
    <xf numFmtId="0" fontId="7" fillId="0" borderId="36" xfId="0" applyFont="1" applyFill="1" applyBorder="1" applyAlignment="1" applyProtection="1">
      <alignment horizontal="center" vertical="center" wrapText="1"/>
      <protection hidden="1"/>
    </xf>
    <xf numFmtId="0" fontId="7" fillId="0" borderId="33" xfId="0" applyFont="1" applyFill="1" applyBorder="1" applyAlignment="1" applyProtection="1">
      <alignment horizontal="center" vertical="center" wrapText="1"/>
      <protection hidden="1"/>
    </xf>
    <xf numFmtId="0" fontId="7" fillId="0" borderId="17" xfId="0" applyFont="1" applyFill="1" applyBorder="1" applyAlignment="1" applyProtection="1">
      <alignment horizontal="center" vertical="center" wrapText="1"/>
      <protection hidden="1"/>
    </xf>
    <xf numFmtId="0" fontId="7" fillId="0" borderId="18" xfId="0" applyFont="1" applyFill="1" applyBorder="1" applyAlignment="1" applyProtection="1">
      <alignment horizontal="left" vertical="center"/>
      <protection hidden="1"/>
    </xf>
    <xf numFmtId="0" fontId="7" fillId="0" borderId="19" xfId="0" applyFont="1" applyFill="1" applyBorder="1" applyAlignment="1" applyProtection="1">
      <alignment horizontal="left" vertical="center"/>
      <protection hidden="1"/>
    </xf>
    <xf numFmtId="0" fontId="7" fillId="0" borderId="28" xfId="0" applyFont="1" applyFill="1" applyBorder="1" applyAlignment="1" applyProtection="1">
      <alignment horizontal="left" vertical="center"/>
      <protection hidden="1"/>
    </xf>
    <xf numFmtId="0" fontId="14" fillId="0" borderId="29" xfId="0" applyFont="1" applyFill="1" applyBorder="1" applyAlignment="1" applyProtection="1">
      <alignment horizontal="center" vertical="center"/>
      <protection locked="0" hidden="1"/>
    </xf>
    <xf numFmtId="9" fontId="17" fillId="0" borderId="39" xfId="2" applyFont="1" applyFill="1" applyBorder="1" applyAlignment="1" applyProtection="1">
      <alignment horizontal="center" vertical="center"/>
      <protection hidden="1"/>
    </xf>
    <xf numFmtId="9" fontId="17" fillId="0" borderId="27" xfId="2" applyFont="1" applyFill="1" applyBorder="1" applyAlignment="1" applyProtection="1">
      <alignment horizontal="center" vertical="center"/>
      <protection hidden="1"/>
    </xf>
    <xf numFmtId="2" fontId="10" fillId="2" borderId="31" xfId="0" applyNumberFormat="1" applyFont="1" applyFill="1" applyBorder="1" applyAlignment="1" applyProtection="1">
      <alignment horizontal="center" vertical="center"/>
      <protection hidden="1"/>
    </xf>
    <xf numFmtId="2" fontId="10" fillId="2" borderId="24" xfId="0" applyNumberFormat="1" applyFont="1" applyFill="1" applyBorder="1" applyAlignment="1" applyProtection="1">
      <alignment horizontal="center" vertical="center"/>
      <protection hidden="1"/>
    </xf>
    <xf numFmtId="2" fontId="14" fillId="2" borderId="31" xfId="0" applyNumberFormat="1" applyFont="1" applyFill="1" applyBorder="1" applyAlignment="1" applyProtection="1">
      <alignment horizontal="center" vertical="center"/>
      <protection locked="0" hidden="1"/>
    </xf>
    <xf numFmtId="2" fontId="14" fillId="2" borderId="24" xfId="0" applyNumberFormat="1" applyFont="1" applyFill="1" applyBorder="1" applyAlignment="1" applyProtection="1">
      <alignment horizontal="center" vertical="center"/>
      <protection locked="0" hidden="1"/>
    </xf>
    <xf numFmtId="0" fontId="3" fillId="2" borderId="0" xfId="0" applyFont="1" applyFill="1" applyAlignment="1" applyProtection="1">
      <alignment horizontal="left" vertical="center" wrapText="1"/>
      <protection hidden="1"/>
    </xf>
    <xf numFmtId="0" fontId="2" fillId="2" borderId="0" xfId="0" applyFont="1" applyFill="1" applyAlignment="1" applyProtection="1">
      <alignment horizontal="left" vertical="center"/>
      <protection hidden="1"/>
    </xf>
    <xf numFmtId="0" fontId="2" fillId="2" borderId="0" xfId="0" applyFont="1" applyFill="1" applyBorder="1" applyAlignment="1" applyProtection="1">
      <alignment horizontal="left" vertical="center"/>
      <protection hidden="1"/>
    </xf>
    <xf numFmtId="22" fontId="6" fillId="0" borderId="0" xfId="0" applyNumberFormat="1" applyFont="1" applyFill="1" applyBorder="1" applyAlignment="1" applyProtection="1">
      <alignment horizontal="center" vertical="center"/>
      <protection hidden="1"/>
    </xf>
    <xf numFmtId="0" fontId="8" fillId="3" borderId="10" xfId="0" applyFont="1" applyFill="1" applyBorder="1" applyAlignment="1" applyProtection="1">
      <alignment horizontal="left" vertical="center"/>
      <protection hidden="1"/>
    </xf>
    <xf numFmtId="0" fontId="8" fillId="3" borderId="7" xfId="0" applyFont="1" applyFill="1" applyBorder="1" applyAlignment="1" applyProtection="1">
      <alignment horizontal="left" vertical="center"/>
      <protection hidden="1"/>
    </xf>
    <xf numFmtId="0" fontId="8" fillId="3" borderId="8" xfId="0" applyFont="1" applyFill="1" applyBorder="1" applyAlignment="1" applyProtection="1">
      <alignment horizontal="left" vertical="center"/>
      <protection hidden="1"/>
    </xf>
    <xf numFmtId="0" fontId="4" fillId="2" borderId="1" xfId="0" applyFont="1" applyFill="1" applyBorder="1" applyAlignment="1" applyProtection="1">
      <alignment horizontal="left" vertical="center" wrapText="1"/>
      <protection hidden="1"/>
    </xf>
    <xf numFmtId="0" fontId="4" fillId="2" borderId="2" xfId="0" applyFont="1" applyFill="1" applyBorder="1" applyAlignment="1" applyProtection="1">
      <alignment horizontal="left" vertical="center" wrapText="1"/>
      <protection hidden="1"/>
    </xf>
    <xf numFmtId="0" fontId="4" fillId="2" borderId="3" xfId="0" applyFont="1" applyFill="1" applyBorder="1" applyAlignment="1" applyProtection="1">
      <alignment horizontal="left" vertical="center" wrapText="1"/>
      <protection hidden="1"/>
    </xf>
    <xf numFmtId="0" fontId="14" fillId="2" borderId="40" xfId="0" applyFont="1" applyFill="1" applyBorder="1" applyAlignment="1" applyProtection="1">
      <alignment horizontal="center" vertical="center"/>
      <protection locked="0" hidden="1"/>
    </xf>
    <xf numFmtId="0" fontId="14" fillId="2" borderId="4" xfId="0" applyFont="1" applyFill="1" applyBorder="1" applyAlignment="1" applyProtection="1">
      <alignment horizontal="center" vertical="center"/>
      <protection locked="0" hidden="1"/>
    </xf>
    <xf numFmtId="0" fontId="14" fillId="2" borderId="41" xfId="0" applyFont="1" applyFill="1" applyBorder="1" applyAlignment="1" applyProtection="1">
      <alignment horizontal="center" vertical="center"/>
      <protection locked="0" hidden="1"/>
    </xf>
    <xf numFmtId="0" fontId="14" fillId="2" borderId="35" xfId="0" applyFont="1" applyFill="1" applyBorder="1" applyAlignment="1" applyProtection="1">
      <alignment horizontal="center" vertical="center"/>
      <protection locked="0" hidden="1"/>
    </xf>
    <xf numFmtId="0" fontId="4" fillId="2" borderId="9" xfId="0" applyFont="1" applyFill="1" applyBorder="1" applyAlignment="1" applyProtection="1">
      <alignment horizontal="center" vertical="center" wrapText="1"/>
      <protection hidden="1"/>
    </xf>
    <xf numFmtId="0" fontId="4" fillId="2" borderId="0" xfId="0" applyFont="1" applyFill="1" applyBorder="1" applyAlignment="1" applyProtection="1">
      <alignment horizontal="center" vertical="center" wrapText="1"/>
      <protection hidden="1"/>
    </xf>
    <xf numFmtId="0" fontId="15" fillId="2" borderId="35" xfId="0" applyFont="1" applyFill="1" applyBorder="1" applyAlignment="1" applyProtection="1">
      <alignment horizontal="left" vertical="center"/>
      <protection locked="0" hidden="1"/>
    </xf>
    <xf numFmtId="0" fontId="15" fillId="2" borderId="48" xfId="0" applyFont="1" applyFill="1" applyBorder="1" applyAlignment="1" applyProtection="1">
      <alignment horizontal="left" vertical="center"/>
      <protection locked="0" hidden="1"/>
    </xf>
    <xf numFmtId="0" fontId="15" fillId="2" borderId="49" xfId="0" applyFont="1" applyFill="1" applyBorder="1" applyAlignment="1" applyProtection="1">
      <alignment horizontal="left" vertical="center"/>
      <protection locked="0" hidden="1"/>
    </xf>
    <xf numFmtId="14" fontId="15" fillId="2" borderId="48" xfId="0" applyNumberFormat="1" applyFont="1" applyFill="1" applyBorder="1" applyAlignment="1" applyProtection="1">
      <alignment horizontal="left" vertical="center"/>
      <protection locked="0" hidden="1"/>
    </xf>
    <xf numFmtId="0" fontId="15" fillId="2" borderId="45" xfId="0" applyFont="1" applyFill="1" applyBorder="1" applyAlignment="1" applyProtection="1">
      <alignment horizontal="left" vertical="center"/>
      <protection locked="0" hidden="1"/>
    </xf>
    <xf numFmtId="0" fontId="6" fillId="2" borderId="0" xfId="0" applyFont="1" applyFill="1" applyAlignment="1" applyProtection="1">
      <alignment horizontal="left" vertical="center" wrapText="1"/>
      <protection hidden="1"/>
    </xf>
    <xf numFmtId="0" fontId="14" fillId="2" borderId="31" xfId="0" applyFont="1" applyFill="1" applyBorder="1" applyAlignment="1" applyProtection="1">
      <alignment horizontal="center" vertical="center"/>
      <protection locked="0"/>
    </xf>
    <xf numFmtId="0" fontId="14" fillId="2" borderId="24" xfId="0" applyFont="1" applyFill="1" applyBorder="1" applyAlignment="1" applyProtection="1">
      <alignment horizontal="center" vertical="center"/>
      <protection locked="0"/>
    </xf>
    <xf numFmtId="0" fontId="14" fillId="2" borderId="25" xfId="0" applyFont="1" applyFill="1" applyBorder="1" applyAlignment="1" applyProtection="1">
      <alignment horizontal="center" vertical="center"/>
      <protection locked="0"/>
    </xf>
    <xf numFmtId="0" fontId="6" fillId="2" borderId="30" xfId="0" applyFont="1" applyFill="1" applyBorder="1" applyAlignment="1" applyProtection="1">
      <alignment horizontal="left" vertical="center"/>
      <protection hidden="1"/>
    </xf>
    <xf numFmtId="0" fontId="6" fillId="2" borderId="24" xfId="0" applyFont="1" applyFill="1" applyBorder="1" applyAlignment="1" applyProtection="1">
      <alignment horizontal="left" vertical="center"/>
      <protection hidden="1"/>
    </xf>
    <xf numFmtId="0" fontId="14" fillId="2" borderId="31" xfId="0" applyFont="1" applyFill="1" applyBorder="1" applyAlignment="1" applyProtection="1">
      <alignment horizontal="left" vertical="center"/>
      <protection locked="0" hidden="1"/>
    </xf>
    <xf numFmtId="0" fontId="14" fillId="2" borderId="24" xfId="0" applyFont="1" applyFill="1" applyBorder="1" applyAlignment="1" applyProtection="1">
      <alignment horizontal="left" vertical="center"/>
      <protection locked="0" hidden="1"/>
    </xf>
    <xf numFmtId="0" fontId="14" fillId="2" borderId="29" xfId="0" applyFont="1" applyFill="1" applyBorder="1" applyAlignment="1" applyProtection="1">
      <alignment horizontal="left" vertical="center"/>
      <protection locked="0" hidden="1"/>
    </xf>
    <xf numFmtId="0" fontId="14" fillId="2" borderId="33" xfId="0" applyFont="1" applyFill="1" applyBorder="1" applyAlignment="1" applyProtection="1">
      <alignment horizontal="center" vertical="center"/>
      <protection locked="0" hidden="1"/>
    </xf>
    <xf numFmtId="0" fontId="14" fillId="2" borderId="16" xfId="0" applyFont="1" applyFill="1" applyBorder="1" applyAlignment="1" applyProtection="1">
      <alignment horizontal="center" vertical="center"/>
      <protection locked="0" hidden="1"/>
    </xf>
    <xf numFmtId="0" fontId="14" fillId="2" borderId="17" xfId="0" applyFont="1" applyFill="1" applyBorder="1" applyAlignment="1" applyProtection="1">
      <alignment horizontal="center" vertical="center"/>
      <protection locked="0" hidden="1"/>
    </xf>
    <xf numFmtId="0" fontId="6" fillId="0" borderId="2" xfId="0" applyFont="1" applyFill="1" applyBorder="1" applyAlignment="1" applyProtection="1">
      <alignment horizontal="center" vertical="center"/>
      <protection hidden="1"/>
    </xf>
    <xf numFmtId="164" fontId="14" fillId="0" borderId="41" xfId="0" applyNumberFormat="1" applyFont="1" applyFill="1" applyBorder="1" applyAlignment="1" applyProtection="1">
      <alignment horizontal="center" vertical="center"/>
      <protection locked="0" hidden="1"/>
    </xf>
    <xf numFmtId="164" fontId="14" fillId="0" borderId="35" xfId="0" applyNumberFormat="1" applyFont="1" applyFill="1" applyBorder="1" applyAlignment="1" applyProtection="1">
      <alignment horizontal="center" vertical="center"/>
      <protection locked="0" hidden="1"/>
    </xf>
    <xf numFmtId="164" fontId="14" fillId="0" borderId="42" xfId="0" applyNumberFormat="1" applyFont="1" applyFill="1" applyBorder="1" applyAlignment="1" applyProtection="1">
      <alignment horizontal="center" vertical="center"/>
      <protection locked="0" hidden="1"/>
    </xf>
    <xf numFmtId="0" fontId="7" fillId="0" borderId="32" xfId="0" applyFont="1" applyFill="1" applyBorder="1" applyAlignment="1" applyProtection="1">
      <alignment horizontal="left" vertical="center" wrapText="1"/>
      <protection hidden="1"/>
    </xf>
    <xf numFmtId="0" fontId="7" fillId="0" borderId="16" xfId="0" applyFont="1" applyFill="1" applyBorder="1" applyAlignment="1" applyProtection="1">
      <alignment horizontal="left" vertical="center" wrapText="1"/>
      <protection hidden="1"/>
    </xf>
    <xf numFmtId="0" fontId="14" fillId="2" borderId="20" xfId="0" applyFont="1" applyFill="1" applyBorder="1" applyAlignment="1" applyProtection="1">
      <alignment horizontal="center" vertical="center"/>
      <protection locked="0" hidden="1"/>
    </xf>
    <xf numFmtId="0" fontId="14" fillId="2" borderId="19" xfId="0" applyFont="1" applyFill="1" applyBorder="1" applyAlignment="1" applyProtection="1">
      <alignment horizontal="center" vertical="center"/>
      <protection locked="0" hidden="1"/>
    </xf>
    <xf numFmtId="9" fontId="14" fillId="0" borderId="38" xfId="2" applyFont="1" applyFill="1" applyBorder="1" applyAlignment="1" applyProtection="1">
      <alignment horizontal="center" vertical="center"/>
      <protection locked="0" hidden="1"/>
    </xf>
    <xf numFmtId="0" fontId="14" fillId="2" borderId="20" xfId="0" applyFont="1" applyFill="1" applyBorder="1" applyAlignment="1" applyProtection="1">
      <alignment horizontal="center" vertical="center"/>
      <protection locked="0"/>
    </xf>
    <xf numFmtId="0" fontId="14" fillId="2" borderId="19" xfId="0" applyFont="1" applyFill="1" applyBorder="1" applyAlignment="1" applyProtection="1">
      <alignment horizontal="center" vertical="center"/>
      <protection locked="0"/>
    </xf>
    <xf numFmtId="0" fontId="14" fillId="0" borderId="31" xfId="0" applyFont="1" applyFill="1" applyBorder="1" applyAlignment="1" applyProtection="1">
      <alignment vertical="center"/>
      <protection locked="0" hidden="1"/>
    </xf>
    <xf numFmtId="0" fontId="14" fillId="0" borderId="24" xfId="0" applyFont="1" applyFill="1" applyBorder="1" applyAlignment="1" applyProtection="1">
      <alignment vertical="center"/>
      <protection locked="0" hidden="1"/>
    </xf>
    <xf numFmtId="0" fontId="14" fillId="0" borderId="25" xfId="0" applyFont="1" applyFill="1" applyBorder="1" applyAlignment="1" applyProtection="1">
      <alignment vertical="center"/>
      <protection locked="0" hidden="1"/>
    </xf>
    <xf numFmtId="0" fontId="6" fillId="2" borderId="15" xfId="0" applyFont="1" applyFill="1" applyBorder="1" applyAlignment="1" applyProtection="1">
      <alignment horizontal="left" vertical="center" wrapText="1"/>
    </xf>
    <xf numFmtId="0" fontId="6" fillId="2" borderId="0" xfId="0" applyFont="1" applyFill="1" applyBorder="1" applyAlignment="1" applyProtection="1">
      <alignment horizontal="left" vertical="center" wrapText="1"/>
    </xf>
    <xf numFmtId="0" fontId="6" fillId="2" borderId="11" xfId="0" applyFont="1" applyFill="1" applyBorder="1" applyAlignment="1" applyProtection="1">
      <alignment horizontal="left" vertical="center" wrapText="1"/>
    </xf>
    <xf numFmtId="0" fontId="6" fillId="2" borderId="4" xfId="0" applyFont="1" applyFill="1" applyBorder="1" applyAlignment="1" applyProtection="1">
      <alignment horizontal="left" vertical="center" wrapText="1"/>
    </xf>
    <xf numFmtId="0" fontId="6" fillId="2" borderId="24" xfId="0" applyFont="1" applyFill="1" applyBorder="1" applyAlignment="1" applyProtection="1">
      <alignment horizontal="center" vertical="center"/>
    </xf>
    <xf numFmtId="0" fontId="14" fillId="2" borderId="33" xfId="0" applyFont="1" applyFill="1" applyBorder="1" applyAlignment="1" applyProtection="1">
      <alignment horizontal="center" vertical="center"/>
      <protection locked="0"/>
    </xf>
    <xf numFmtId="0" fontId="14" fillId="2" borderId="16" xfId="0" applyFont="1" applyFill="1" applyBorder="1" applyAlignment="1" applyProtection="1">
      <alignment horizontal="center" vertical="center"/>
      <protection locked="0"/>
    </xf>
    <xf numFmtId="0" fontId="8" fillId="3" borderId="10" xfId="0" applyFont="1" applyFill="1" applyBorder="1" applyAlignment="1" applyProtection="1">
      <alignment horizontal="left" vertical="center"/>
    </xf>
    <xf numFmtId="0" fontId="8" fillId="3" borderId="7" xfId="0" applyFont="1" applyFill="1" applyBorder="1" applyAlignment="1" applyProtection="1">
      <alignment horizontal="left" vertical="center"/>
    </xf>
    <xf numFmtId="0" fontId="8" fillId="3" borderId="8" xfId="0" applyFont="1" applyFill="1" applyBorder="1" applyAlignment="1" applyProtection="1">
      <alignment horizontal="left" vertical="center"/>
    </xf>
    <xf numFmtId="0" fontId="14" fillId="2" borderId="16" xfId="0" applyFont="1" applyFill="1" applyBorder="1" applyAlignment="1" applyProtection="1">
      <alignment horizontal="left" vertical="center"/>
      <protection locked="0"/>
    </xf>
    <xf numFmtId="0" fontId="14" fillId="2" borderId="17" xfId="0" applyFont="1" applyFill="1" applyBorder="1" applyAlignment="1" applyProtection="1">
      <alignment horizontal="left" vertical="center"/>
      <protection locked="0"/>
    </xf>
    <xf numFmtId="0" fontId="14" fillId="2" borderId="9" xfId="0" applyFont="1" applyFill="1" applyBorder="1" applyAlignment="1" applyProtection="1">
      <alignment horizontal="center" vertical="center"/>
      <protection hidden="1"/>
    </xf>
    <xf numFmtId="0" fontId="14" fillId="2" borderId="0" xfId="0" applyFont="1" applyFill="1" applyBorder="1" applyAlignment="1" applyProtection="1">
      <alignment horizontal="center" vertical="center"/>
      <protection hidden="1"/>
    </xf>
    <xf numFmtId="0" fontId="6" fillId="2" borderId="23" xfId="0" applyFont="1" applyFill="1" applyBorder="1" applyAlignment="1" applyProtection="1">
      <alignment horizontal="left" vertical="center"/>
    </xf>
    <xf numFmtId="0" fontId="6" fillId="2" borderId="9" xfId="0" applyFont="1" applyFill="1" applyBorder="1" applyAlignment="1" applyProtection="1">
      <alignment horizontal="left" vertical="center"/>
    </xf>
    <xf numFmtId="0" fontId="6" fillId="2" borderId="15" xfId="0" applyFont="1" applyFill="1" applyBorder="1" applyAlignment="1" applyProtection="1">
      <alignment horizontal="left" vertical="center"/>
    </xf>
    <xf numFmtId="0" fontId="6" fillId="2" borderId="0" xfId="0" applyFont="1" applyFill="1" applyBorder="1" applyAlignment="1" applyProtection="1">
      <alignment horizontal="left" vertical="center"/>
    </xf>
    <xf numFmtId="0" fontId="6" fillId="2" borderId="34" xfId="0" applyFont="1" applyFill="1" applyBorder="1" applyAlignment="1" applyProtection="1">
      <alignment horizontal="left" vertical="center"/>
    </xf>
    <xf numFmtId="0" fontId="6" fillId="2" borderId="35" xfId="0" applyFont="1" applyFill="1" applyBorder="1" applyAlignment="1" applyProtection="1">
      <alignment horizontal="left" vertical="center"/>
    </xf>
    <xf numFmtId="2" fontId="14" fillId="0" borderId="31" xfId="0" applyNumberFormat="1" applyFont="1" applyFill="1" applyBorder="1" applyAlignment="1" applyProtection="1">
      <alignment horizontal="center" vertical="center"/>
      <protection locked="0" hidden="1"/>
    </xf>
    <xf numFmtId="2" fontId="14" fillId="0" borderId="24" xfId="0" applyNumberFormat="1" applyFont="1" applyFill="1" applyBorder="1" applyAlignment="1" applyProtection="1">
      <alignment horizontal="center" vertical="center"/>
      <protection locked="0" hidden="1"/>
    </xf>
    <xf numFmtId="0" fontId="10" fillId="0" borderId="31" xfId="0" applyFont="1" applyFill="1" applyBorder="1" applyAlignment="1" applyProtection="1">
      <alignment horizontal="center" vertical="center"/>
      <protection hidden="1"/>
    </xf>
    <xf numFmtId="0" fontId="10" fillId="0" borderId="24" xfId="0" applyFont="1" applyFill="1" applyBorder="1" applyAlignment="1" applyProtection="1">
      <alignment horizontal="center" vertical="center"/>
      <protection hidden="1"/>
    </xf>
    <xf numFmtId="9" fontId="17" fillId="0" borderId="20" xfId="2" applyFont="1" applyFill="1" applyBorder="1" applyAlignment="1" applyProtection="1">
      <alignment horizontal="center" vertical="center"/>
      <protection hidden="1"/>
    </xf>
    <xf numFmtId="0" fontId="22" fillId="0" borderId="31" xfId="0" applyFont="1" applyFill="1" applyBorder="1" applyAlignment="1" applyProtection="1">
      <alignment vertical="center"/>
      <protection locked="0" hidden="1"/>
    </xf>
    <xf numFmtId="0" fontId="22" fillId="0" borderId="24" xfId="0" applyFont="1" applyFill="1" applyBorder="1" applyAlignment="1" applyProtection="1">
      <alignment vertical="center"/>
      <protection locked="0" hidden="1"/>
    </xf>
    <xf numFmtId="0" fontId="22" fillId="0" borderId="25" xfId="0" applyFont="1" applyFill="1" applyBorder="1" applyAlignment="1" applyProtection="1">
      <alignment vertical="center"/>
      <protection locked="0" hidden="1"/>
    </xf>
    <xf numFmtId="9" fontId="14" fillId="0" borderId="25" xfId="2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hidden="1"/>
    </xf>
    <xf numFmtId="0" fontId="6" fillId="0" borderId="16" xfId="0" applyFont="1" applyFill="1" applyBorder="1" applyAlignment="1" applyProtection="1">
      <alignment horizontal="center" vertical="center" wrapText="1"/>
      <protection hidden="1"/>
    </xf>
    <xf numFmtId="0" fontId="6" fillId="0" borderId="22" xfId="0" applyFont="1" applyFill="1" applyBorder="1" applyAlignment="1" applyProtection="1">
      <alignment horizontal="center" vertical="center" wrapText="1"/>
      <protection hidden="1"/>
    </xf>
    <xf numFmtId="0" fontId="6" fillId="0" borderId="17" xfId="0" applyFont="1" applyFill="1" applyBorder="1" applyAlignment="1" applyProtection="1">
      <alignment horizontal="center" vertical="center" wrapText="1"/>
      <protection hidden="1"/>
    </xf>
    <xf numFmtId="0" fontId="6" fillId="2" borderId="23" xfId="0" applyFont="1" applyFill="1" applyBorder="1" applyAlignment="1" applyProtection="1">
      <alignment horizontal="center" vertical="center" wrapText="1"/>
    </xf>
    <xf numFmtId="0" fontId="6" fillId="2" borderId="9" xfId="0" applyFont="1" applyFill="1" applyBorder="1" applyAlignment="1" applyProtection="1">
      <alignment horizontal="center" vertical="center" wrapText="1"/>
    </xf>
    <xf numFmtId="0" fontId="6" fillId="2" borderId="58" xfId="0" applyFont="1" applyFill="1" applyBorder="1" applyAlignment="1" applyProtection="1">
      <alignment horizontal="center" vertical="center" wrapText="1"/>
    </xf>
    <xf numFmtId="0" fontId="6" fillId="2" borderId="34" xfId="0" applyFont="1" applyFill="1" applyBorder="1" applyAlignment="1" applyProtection="1">
      <alignment horizontal="center" vertical="center" wrapText="1"/>
    </xf>
    <xf numFmtId="0" fontId="6" fillId="2" borderId="35" xfId="0" applyFont="1" applyFill="1" applyBorder="1" applyAlignment="1" applyProtection="1">
      <alignment horizontal="center" vertical="center" wrapText="1"/>
    </xf>
    <xf numFmtId="0" fontId="6" fillId="2" borderId="56" xfId="0" applyFont="1" applyFill="1" applyBorder="1" applyAlignment="1" applyProtection="1">
      <alignment horizontal="center" vertical="center" wrapText="1"/>
    </xf>
    <xf numFmtId="0" fontId="6" fillId="2" borderId="26" xfId="0" applyFont="1" applyFill="1" applyBorder="1" applyAlignment="1" applyProtection="1">
      <alignment horizontal="left" vertical="center"/>
    </xf>
    <xf numFmtId="0" fontId="6" fillId="2" borderId="58" xfId="0" applyFont="1" applyFill="1" applyBorder="1" applyAlignment="1" applyProtection="1">
      <alignment horizontal="left" vertical="center"/>
    </xf>
    <xf numFmtId="0" fontId="6" fillId="2" borderId="61" xfId="0" applyFont="1" applyFill="1" applyBorder="1" applyAlignment="1" applyProtection="1">
      <alignment horizontal="left" vertical="center"/>
    </xf>
    <xf numFmtId="0" fontId="6" fillId="2" borderId="59" xfId="0" applyFont="1" applyFill="1" applyBorder="1" applyAlignment="1" applyProtection="1">
      <alignment horizontal="left" vertical="center"/>
    </xf>
    <xf numFmtId="0" fontId="6" fillId="2" borderId="41" xfId="0" applyFont="1" applyFill="1" applyBorder="1" applyAlignment="1" applyProtection="1">
      <alignment horizontal="left" vertical="center"/>
    </xf>
    <xf numFmtId="0" fontId="6" fillId="2" borderId="56" xfId="0" applyFont="1" applyFill="1" applyBorder="1" applyAlignment="1" applyProtection="1">
      <alignment horizontal="left" vertical="center"/>
    </xf>
    <xf numFmtId="0" fontId="14" fillId="2" borderId="21" xfId="0" applyFont="1" applyFill="1" applyBorder="1" applyAlignment="1" applyProtection="1">
      <alignment horizontal="center" vertical="center"/>
      <protection locked="0"/>
    </xf>
    <xf numFmtId="0" fontId="6" fillId="2" borderId="20" xfId="0" applyFont="1" applyFill="1" applyBorder="1" applyAlignment="1" applyProtection="1">
      <alignment horizontal="left" vertical="center"/>
      <protection hidden="1"/>
    </xf>
    <xf numFmtId="0" fontId="6" fillId="2" borderId="19" xfId="0" applyFont="1" applyFill="1" applyBorder="1" applyAlignment="1" applyProtection="1">
      <alignment horizontal="left" vertical="center"/>
      <protection hidden="1"/>
    </xf>
    <xf numFmtId="0" fontId="6" fillId="2" borderId="21" xfId="0" applyFont="1" applyFill="1" applyBorder="1" applyAlignment="1" applyProtection="1">
      <alignment horizontal="left" vertical="center"/>
      <protection hidden="1"/>
    </xf>
    <xf numFmtId="1" fontId="14" fillId="0" borderId="20" xfId="0" applyNumberFormat="1" applyFont="1" applyFill="1" applyBorder="1" applyAlignment="1" applyProtection="1">
      <alignment horizontal="center" vertical="center"/>
      <protection locked="0" hidden="1"/>
    </xf>
    <xf numFmtId="1" fontId="14" fillId="0" borderId="19" xfId="0" applyNumberFormat="1" applyFont="1" applyFill="1" applyBorder="1" applyAlignment="1" applyProtection="1">
      <alignment horizontal="center" vertical="center"/>
      <protection locked="0" hidden="1"/>
    </xf>
    <xf numFmtId="0" fontId="6" fillId="2" borderId="33" xfId="0" applyFont="1" applyFill="1" applyBorder="1" applyAlignment="1" applyProtection="1">
      <alignment horizontal="left" vertical="center"/>
      <protection hidden="1"/>
    </xf>
    <xf numFmtId="0" fontId="6" fillId="2" borderId="16" xfId="0" applyFont="1" applyFill="1" applyBorder="1" applyAlignment="1" applyProtection="1">
      <alignment horizontal="left" vertical="center"/>
      <protection hidden="1"/>
    </xf>
    <xf numFmtId="0" fontId="14" fillId="2" borderId="22" xfId="0" applyFont="1" applyFill="1" applyBorder="1" applyAlignment="1" applyProtection="1">
      <alignment horizontal="left" vertical="center"/>
      <protection locked="0"/>
    </xf>
    <xf numFmtId="0" fontId="6" fillId="2" borderId="32" xfId="0" applyFont="1" applyFill="1" applyBorder="1" applyAlignment="1" applyProtection="1">
      <alignment horizontal="left" vertical="center"/>
      <protection hidden="1"/>
    </xf>
    <xf numFmtId="0" fontId="6" fillId="2" borderId="18" xfId="0" applyFont="1" applyFill="1" applyBorder="1" applyAlignment="1" applyProtection="1">
      <alignment horizontal="left" vertical="center"/>
      <protection hidden="1"/>
    </xf>
    <xf numFmtId="0" fontId="14" fillId="2" borderId="19" xfId="0" applyFont="1" applyFill="1" applyBorder="1" applyAlignment="1" applyProtection="1">
      <alignment horizontal="left" vertical="center"/>
      <protection locked="0"/>
    </xf>
    <xf numFmtId="0" fontId="14" fillId="2" borderId="17" xfId="0" applyFont="1" applyFill="1" applyBorder="1" applyAlignment="1" applyProtection="1">
      <alignment horizontal="center" vertical="center"/>
      <protection locked="0"/>
    </xf>
    <xf numFmtId="0" fontId="16" fillId="0" borderId="33" xfId="0" applyFont="1" applyFill="1" applyBorder="1" applyAlignment="1" applyProtection="1">
      <alignment horizontal="center" vertical="center" wrapText="1"/>
      <protection hidden="1"/>
    </xf>
    <xf numFmtId="0" fontId="16" fillId="0" borderId="16" xfId="0" applyFont="1" applyFill="1" applyBorder="1" applyAlignment="1" applyProtection="1">
      <alignment horizontal="center" vertical="center" wrapText="1"/>
      <protection hidden="1"/>
    </xf>
    <xf numFmtId="0" fontId="9" fillId="2" borderId="50" xfId="0" applyFont="1" applyFill="1" applyBorder="1" applyAlignment="1" applyProtection="1">
      <alignment horizontal="left"/>
      <protection hidden="1"/>
    </xf>
    <xf numFmtId="0" fontId="9" fillId="2" borderId="52" xfId="0" applyFont="1" applyFill="1" applyBorder="1" applyAlignment="1" applyProtection="1">
      <alignment horizontal="left"/>
      <protection hidden="1"/>
    </xf>
    <xf numFmtId="0" fontId="9" fillId="2" borderId="2" xfId="0" applyFont="1" applyFill="1" applyBorder="1" applyAlignment="1" applyProtection="1">
      <alignment horizontal="left"/>
      <protection hidden="1"/>
    </xf>
    <xf numFmtId="0" fontId="9" fillId="2" borderId="3" xfId="0" applyFont="1" applyFill="1" applyBorder="1" applyAlignment="1" applyProtection="1">
      <alignment horizontal="left"/>
      <protection hidden="1"/>
    </xf>
    <xf numFmtId="0" fontId="14" fillId="2" borderId="43" xfId="0" applyFont="1" applyFill="1" applyBorder="1" applyAlignment="1" applyProtection="1">
      <alignment horizontal="center" vertical="center"/>
      <protection locked="0" hidden="1"/>
    </xf>
    <xf numFmtId="0" fontId="8" fillId="3" borderId="1" xfId="0" applyFont="1" applyFill="1" applyBorder="1" applyAlignment="1" applyProtection="1">
      <alignment horizontal="left" vertical="center"/>
    </xf>
    <xf numFmtId="0" fontId="8" fillId="3" borderId="2" xfId="0" applyFont="1" applyFill="1" applyBorder="1" applyAlignment="1" applyProtection="1">
      <alignment horizontal="left" vertical="center"/>
    </xf>
    <xf numFmtId="0" fontId="8" fillId="3" borderId="3" xfId="0" applyFont="1" applyFill="1" applyBorder="1" applyAlignment="1" applyProtection="1">
      <alignment horizontal="left" vertical="center"/>
    </xf>
    <xf numFmtId="0" fontId="15" fillId="2" borderId="31" xfId="0" applyFont="1" applyFill="1" applyBorder="1" applyAlignment="1" applyProtection="1">
      <alignment horizontal="center" vertical="center"/>
      <protection locked="0"/>
    </xf>
    <xf numFmtId="0" fontId="15" fillId="2" borderId="24" xfId="0" applyFont="1" applyFill="1" applyBorder="1" applyAlignment="1" applyProtection="1">
      <alignment horizontal="center" vertical="center"/>
      <protection locked="0"/>
    </xf>
    <xf numFmtId="0" fontId="5" fillId="2" borderId="55" xfId="0" applyFont="1" applyFill="1" applyBorder="1" applyAlignment="1" applyProtection="1">
      <alignment horizontal="left" vertical="center"/>
    </xf>
    <xf numFmtId="0" fontId="5" fillId="2" borderId="7" xfId="0" applyFont="1" applyFill="1" applyBorder="1" applyAlignment="1" applyProtection="1">
      <alignment horizontal="left" vertical="center"/>
    </xf>
    <xf numFmtId="0" fontId="5" fillId="2" borderId="57" xfId="0" applyFont="1" applyFill="1" applyBorder="1" applyAlignment="1" applyProtection="1">
      <alignment horizontal="left" vertical="center"/>
    </xf>
    <xf numFmtId="0" fontId="5" fillId="2" borderId="61" xfId="0" applyFont="1" applyFill="1" applyBorder="1" applyAlignment="1" applyProtection="1">
      <alignment horizontal="left" vertical="center"/>
    </xf>
    <xf numFmtId="0" fontId="5" fillId="2" borderId="0" xfId="0" applyFont="1" applyFill="1" applyBorder="1" applyAlignment="1" applyProtection="1">
      <alignment horizontal="left" vertical="center"/>
    </xf>
    <xf numFmtId="0" fontId="5" fillId="2" borderId="59" xfId="0" applyFont="1" applyFill="1" applyBorder="1" applyAlignment="1" applyProtection="1">
      <alignment horizontal="left" vertical="center"/>
    </xf>
    <xf numFmtId="0" fontId="5" fillId="2" borderId="41" xfId="0" applyFont="1" applyFill="1" applyBorder="1" applyAlignment="1" applyProtection="1">
      <alignment horizontal="left" vertical="center"/>
    </xf>
    <xf numFmtId="0" fontId="5" fillId="2" borderId="35" xfId="0" applyFont="1" applyFill="1" applyBorder="1" applyAlignment="1" applyProtection="1">
      <alignment horizontal="left" vertical="center"/>
    </xf>
    <xf numFmtId="0" fontId="5" fillId="2" borderId="56" xfId="0" applyFont="1" applyFill="1" applyBorder="1" applyAlignment="1" applyProtection="1">
      <alignment horizontal="left" vertical="center"/>
    </xf>
    <xf numFmtId="0" fontId="5" fillId="2" borderId="26" xfId="0" applyFont="1" applyFill="1" applyBorder="1" applyAlignment="1" applyProtection="1">
      <alignment horizontal="left" vertical="center"/>
    </xf>
    <xf numFmtId="0" fontId="5" fillId="2" borderId="9" xfId="0" applyFont="1" applyFill="1" applyBorder="1" applyAlignment="1" applyProtection="1">
      <alignment horizontal="left" vertical="center"/>
    </xf>
    <xf numFmtId="0" fontId="5" fillId="2" borderId="58" xfId="0" applyFont="1" applyFill="1" applyBorder="1" applyAlignment="1" applyProtection="1">
      <alignment horizontal="left" vertical="center"/>
    </xf>
    <xf numFmtId="0" fontId="5" fillId="2" borderId="19" xfId="0" applyFont="1" applyFill="1" applyBorder="1" applyAlignment="1" applyProtection="1">
      <alignment horizontal="left" vertical="center"/>
    </xf>
    <xf numFmtId="0" fontId="5" fillId="2" borderId="21" xfId="0" applyFont="1" applyFill="1" applyBorder="1" applyAlignment="1" applyProtection="1">
      <alignment horizontal="left" vertical="center"/>
    </xf>
    <xf numFmtId="0" fontId="15" fillId="2" borderId="33" xfId="0" applyFont="1" applyFill="1" applyBorder="1" applyAlignment="1" applyProtection="1">
      <alignment horizontal="center" vertical="center"/>
      <protection locked="0"/>
    </xf>
    <xf numFmtId="0" fontId="5" fillId="2" borderId="24" xfId="0" applyFont="1" applyFill="1" applyBorder="1" applyAlignment="1" applyProtection="1">
      <alignment horizontal="left" vertical="center"/>
    </xf>
    <xf numFmtId="0" fontId="5" fillId="2" borderId="29" xfId="0" applyFont="1" applyFill="1" applyBorder="1" applyAlignment="1" applyProtection="1">
      <alignment horizontal="left" vertical="center"/>
    </xf>
    <xf numFmtId="0" fontId="15" fillId="2" borderId="41" xfId="0" applyFont="1" applyFill="1" applyBorder="1" applyAlignment="1" applyProtection="1">
      <alignment horizontal="center" vertical="center"/>
      <protection locked="0"/>
    </xf>
    <xf numFmtId="0" fontId="15" fillId="2" borderId="35" xfId="0" applyFont="1" applyFill="1" applyBorder="1" applyAlignment="1" applyProtection="1">
      <alignment horizontal="center" vertical="center"/>
      <protection locked="0"/>
    </xf>
    <xf numFmtId="1" fontId="10" fillId="2" borderId="31" xfId="0" applyNumberFormat="1" applyFont="1" applyFill="1" applyBorder="1" applyAlignment="1" applyProtection="1">
      <alignment horizontal="center" vertical="center"/>
      <protection hidden="1"/>
    </xf>
    <xf numFmtId="1" fontId="10" fillId="2" borderId="24" xfId="0" applyNumberFormat="1" applyFont="1" applyFill="1" applyBorder="1" applyAlignment="1" applyProtection="1">
      <alignment horizontal="center" vertical="center"/>
      <protection hidden="1"/>
    </xf>
    <xf numFmtId="1" fontId="10" fillId="2" borderId="25" xfId="0" applyNumberFormat="1" applyFont="1" applyFill="1" applyBorder="1" applyAlignment="1" applyProtection="1">
      <alignment horizontal="center" vertical="center"/>
      <protection hidden="1"/>
    </xf>
    <xf numFmtId="2" fontId="14" fillId="2" borderId="25" xfId="0" applyNumberFormat="1" applyFont="1" applyFill="1" applyBorder="1" applyAlignment="1" applyProtection="1">
      <alignment horizontal="center" vertical="center"/>
      <protection locked="0" hidden="1"/>
    </xf>
  </cellXfs>
  <cellStyles count="3">
    <cellStyle name="Hypertextový odkaz" xfId="1" builtinId="8"/>
    <cellStyle name="Normální" xfId="0" builtinId="0"/>
    <cellStyle name="Procenta" xfId="2" builtinId="5"/>
  </cellStyles>
  <dxfs count="0"/>
  <tableStyles count="0" defaultTableStyle="TableStyleMedium2" defaultPivotStyle="PivotStyleLight16"/>
  <colors>
    <mruColors>
      <color rgb="FF2905FF"/>
      <color rgb="FF43B02A"/>
      <color rgb="FF0050B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1"/>
  <dimension ref="A1:AV305"/>
  <sheetViews>
    <sheetView showGridLines="0" tabSelected="1" view="pageLayout" zoomScaleNormal="100" workbookViewId="0">
      <selection activeCell="Z6" sqref="Z6"/>
    </sheetView>
  </sheetViews>
  <sheetFormatPr defaultColWidth="0" defaultRowHeight="15" zeroHeight="1" x14ac:dyDescent="0.25"/>
  <cols>
    <col min="1" max="1" width="2.5703125" style="120" customWidth="1"/>
    <col min="2" max="33" width="2.5703125" style="122" customWidth="1"/>
    <col min="34" max="34" width="2.42578125" style="122" customWidth="1"/>
    <col min="35" max="35" width="44.28515625" style="122" hidden="1" customWidth="1"/>
    <col min="36" max="40" width="2" style="122" hidden="1" customWidth="1"/>
    <col min="41" max="48" width="7" style="122" hidden="1" customWidth="1"/>
    <col min="49" max="16384" width="2.42578125" style="122" hidden="1"/>
  </cols>
  <sheetData>
    <row r="1" spans="1:35" ht="18.75" customHeight="1" x14ac:dyDescent="0.25">
      <c r="B1" s="271" t="s">
        <v>251</v>
      </c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271"/>
      <c r="O1" s="271"/>
      <c r="P1" s="271"/>
      <c r="Q1" s="271"/>
      <c r="R1" s="271"/>
      <c r="S1" s="271"/>
      <c r="T1" s="271"/>
      <c r="U1" s="271"/>
      <c r="V1" s="271"/>
      <c r="W1" s="271"/>
      <c r="X1" s="271"/>
      <c r="Y1" s="271"/>
      <c r="Z1" s="271"/>
      <c r="AA1" s="271"/>
      <c r="AB1" s="271"/>
      <c r="AC1" s="271"/>
      <c r="AD1" s="271"/>
      <c r="AE1" s="271"/>
      <c r="AF1" s="271"/>
      <c r="AG1" s="271"/>
    </row>
    <row r="2" spans="1:35" ht="15" customHeight="1" x14ac:dyDescent="0.25">
      <c r="B2" s="271"/>
      <c r="C2" s="271"/>
      <c r="D2" s="271"/>
      <c r="E2" s="271"/>
      <c r="F2" s="271"/>
      <c r="G2" s="271"/>
      <c r="H2" s="271"/>
      <c r="I2" s="271"/>
      <c r="J2" s="271"/>
      <c r="K2" s="271"/>
      <c r="L2" s="271"/>
      <c r="M2" s="271"/>
      <c r="N2" s="271"/>
      <c r="O2" s="271"/>
      <c r="P2" s="271"/>
      <c r="Q2" s="271"/>
      <c r="R2" s="271"/>
      <c r="S2" s="271"/>
      <c r="T2" s="271"/>
      <c r="U2" s="271"/>
      <c r="V2" s="271"/>
      <c r="W2" s="271"/>
      <c r="X2" s="271"/>
      <c r="Y2" s="271"/>
      <c r="Z2" s="271"/>
      <c r="AA2" s="271"/>
      <c r="AB2" s="271"/>
      <c r="AC2" s="271"/>
      <c r="AD2" s="271"/>
      <c r="AE2" s="271"/>
      <c r="AF2" s="271"/>
      <c r="AG2" s="271"/>
    </row>
    <row r="3" spans="1:35" ht="15" customHeight="1" x14ac:dyDescent="0.25">
      <c r="B3" s="271"/>
      <c r="C3" s="271"/>
      <c r="D3" s="271"/>
      <c r="E3" s="271"/>
      <c r="F3" s="271"/>
      <c r="G3" s="271"/>
      <c r="H3" s="271"/>
      <c r="I3" s="271"/>
      <c r="J3" s="271"/>
      <c r="K3" s="271"/>
      <c r="L3" s="271"/>
      <c r="M3" s="271"/>
      <c r="N3" s="271"/>
      <c r="O3" s="271"/>
      <c r="P3" s="271"/>
      <c r="Q3" s="271"/>
      <c r="R3" s="271"/>
      <c r="S3" s="271"/>
      <c r="T3" s="271"/>
      <c r="U3" s="271"/>
      <c r="V3" s="271"/>
      <c r="W3" s="271"/>
      <c r="X3" s="271"/>
      <c r="Y3" s="271"/>
      <c r="Z3" s="271"/>
      <c r="AA3" s="271"/>
      <c r="AB3" s="271"/>
      <c r="AC3" s="271"/>
      <c r="AD3" s="271"/>
      <c r="AE3" s="271"/>
      <c r="AF3" s="271"/>
      <c r="AG3" s="271"/>
    </row>
    <row r="4" spans="1:35" x14ac:dyDescent="0.25">
      <c r="B4" s="271"/>
      <c r="C4" s="271"/>
      <c r="D4" s="271"/>
      <c r="E4" s="271"/>
      <c r="F4" s="271"/>
      <c r="G4" s="271"/>
      <c r="H4" s="271"/>
      <c r="I4" s="271"/>
      <c r="J4" s="271"/>
      <c r="K4" s="271"/>
      <c r="L4" s="271"/>
      <c r="M4" s="271"/>
      <c r="N4" s="271"/>
      <c r="O4" s="271"/>
      <c r="P4" s="271"/>
      <c r="Q4" s="271"/>
      <c r="R4" s="271"/>
      <c r="S4" s="271"/>
      <c r="T4" s="271"/>
      <c r="U4" s="271"/>
      <c r="V4" s="271"/>
      <c r="W4" s="271"/>
      <c r="X4" s="271"/>
      <c r="Y4" s="271"/>
      <c r="Z4" s="271"/>
      <c r="AA4" s="271"/>
      <c r="AB4" s="271"/>
      <c r="AC4" s="271"/>
      <c r="AD4" s="271"/>
      <c r="AE4" s="271"/>
      <c r="AF4" s="271"/>
      <c r="AG4" s="271"/>
    </row>
    <row r="5" spans="1:35" x14ac:dyDescent="0.25"/>
    <row r="6" spans="1:35" x14ac:dyDescent="0.25">
      <c r="A6" s="8">
        <v>1</v>
      </c>
      <c r="B6" s="216" t="s">
        <v>0</v>
      </c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  <c r="Z6" s="77"/>
      <c r="AA6" s="78"/>
      <c r="AB6" s="78"/>
      <c r="AC6" s="78"/>
      <c r="AD6" s="78"/>
      <c r="AE6" s="78"/>
      <c r="AF6" s="78"/>
      <c r="AG6" s="79"/>
      <c r="AI6" s="3"/>
    </row>
    <row r="7" spans="1:35" ht="7.5" customHeight="1" x14ac:dyDescent="0.25">
      <c r="B7" s="123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4"/>
      <c r="Y7" s="124"/>
      <c r="Z7" s="125"/>
      <c r="AA7" s="125"/>
      <c r="AB7" s="125"/>
      <c r="AC7" s="125"/>
      <c r="AD7" s="125"/>
      <c r="AE7" s="125"/>
      <c r="AF7" s="125"/>
      <c r="AG7" s="125"/>
      <c r="AI7" s="2" t="s">
        <v>16</v>
      </c>
    </row>
    <row r="8" spans="1:35" x14ac:dyDescent="0.25">
      <c r="B8" s="272" t="s">
        <v>1</v>
      </c>
      <c r="C8" s="272"/>
      <c r="D8" s="272"/>
      <c r="E8" s="272"/>
      <c r="F8" s="272"/>
      <c r="G8" s="272"/>
      <c r="H8" s="272"/>
      <c r="I8" s="272"/>
      <c r="J8" s="272"/>
      <c r="K8" s="272"/>
      <c r="L8" s="272"/>
      <c r="M8" s="272"/>
      <c r="N8" s="272"/>
      <c r="O8" s="272"/>
      <c r="P8" s="272"/>
      <c r="Q8" s="272"/>
      <c r="R8" s="272"/>
      <c r="S8" s="272"/>
      <c r="T8" s="272"/>
      <c r="U8" s="272"/>
      <c r="V8" s="272"/>
      <c r="W8" s="272"/>
      <c r="X8" s="272"/>
      <c r="Y8" s="272"/>
      <c r="Z8" s="272"/>
      <c r="AA8" s="272"/>
      <c r="AB8" s="272"/>
      <c r="AC8" s="272"/>
      <c r="AD8" s="272"/>
      <c r="AE8" s="272"/>
      <c r="AF8" s="272"/>
      <c r="AG8" s="272"/>
      <c r="AI8" s="2" t="s">
        <v>17</v>
      </c>
    </row>
    <row r="9" spans="1:35" ht="7.5" customHeight="1" x14ac:dyDescent="0.2">
      <c r="B9" s="273"/>
      <c r="C9" s="273"/>
      <c r="D9" s="273"/>
      <c r="E9" s="273"/>
      <c r="F9" s="273"/>
      <c r="G9" s="273"/>
      <c r="H9" s="273"/>
      <c r="I9" s="273"/>
      <c r="J9" s="273"/>
      <c r="K9" s="273"/>
      <c r="L9" s="273"/>
      <c r="M9" s="273"/>
      <c r="N9" s="273"/>
      <c r="O9" s="273"/>
      <c r="P9" s="273"/>
      <c r="Q9" s="273"/>
      <c r="R9" s="273"/>
      <c r="S9" s="273"/>
      <c r="T9" s="273"/>
      <c r="U9" s="273"/>
      <c r="V9" s="273"/>
      <c r="W9" s="273"/>
      <c r="X9" s="273"/>
      <c r="Y9" s="273"/>
      <c r="Z9" s="273"/>
      <c r="AA9" s="273"/>
      <c r="AB9" s="273"/>
      <c r="AC9" s="273"/>
      <c r="AD9" s="273"/>
      <c r="AE9" s="273"/>
      <c r="AF9" s="273"/>
      <c r="AG9" s="273"/>
      <c r="AI9" s="113" t="s">
        <v>18</v>
      </c>
    </row>
    <row r="10" spans="1:35" x14ac:dyDescent="0.2">
      <c r="B10" s="216" t="s">
        <v>2</v>
      </c>
      <c r="C10" s="217"/>
      <c r="D10" s="217"/>
      <c r="E10" s="217"/>
      <c r="F10" s="217"/>
      <c r="G10" s="217"/>
      <c r="H10" s="217"/>
      <c r="I10" s="217"/>
      <c r="J10" s="217"/>
      <c r="K10" s="217"/>
      <c r="L10" s="217"/>
      <c r="M10" s="217"/>
      <c r="N10" s="217"/>
      <c r="O10" s="217"/>
      <c r="P10" s="217"/>
      <c r="Q10" s="217"/>
      <c r="R10" s="217"/>
      <c r="S10" s="217"/>
      <c r="T10" s="217"/>
      <c r="U10" s="217"/>
      <c r="V10" s="217"/>
      <c r="W10" s="217"/>
      <c r="X10" s="217"/>
      <c r="Y10" s="217"/>
      <c r="Z10" s="217"/>
      <c r="AA10" s="217"/>
      <c r="AB10" s="217"/>
      <c r="AC10" s="217"/>
      <c r="AD10" s="217"/>
      <c r="AE10" s="217"/>
      <c r="AF10" s="217"/>
      <c r="AG10" s="218"/>
      <c r="AI10" s="113" t="s">
        <v>19</v>
      </c>
    </row>
    <row r="11" spans="1:35" x14ac:dyDescent="0.25">
      <c r="A11" s="8">
        <v>3</v>
      </c>
      <c r="B11" s="9" t="s">
        <v>110</v>
      </c>
      <c r="C11" s="10"/>
      <c r="D11" s="11"/>
      <c r="E11" s="11"/>
      <c r="F11" s="11"/>
      <c r="G11" s="11"/>
      <c r="H11" s="227"/>
      <c r="I11" s="227"/>
      <c r="J11" s="227"/>
      <c r="K11" s="227"/>
      <c r="L11" s="227"/>
      <c r="M11" s="227"/>
      <c r="N11" s="227"/>
      <c r="O11" s="227"/>
      <c r="P11" s="227"/>
      <c r="Q11" s="227"/>
      <c r="R11" s="227"/>
      <c r="S11" s="227"/>
      <c r="T11" s="227"/>
      <c r="U11" s="227"/>
      <c r="V11" s="227"/>
      <c r="W11" s="227"/>
      <c r="X11" s="11" t="s">
        <v>112</v>
      </c>
      <c r="Y11" s="11"/>
      <c r="Z11" s="11"/>
      <c r="AA11" s="227"/>
      <c r="AB11" s="227"/>
      <c r="AC11" s="227"/>
      <c r="AD11" s="227"/>
      <c r="AE11" s="227"/>
      <c r="AF11" s="227"/>
      <c r="AG11" s="228"/>
      <c r="AI11" s="2" t="s">
        <v>20</v>
      </c>
    </row>
    <row r="12" spans="1:35" x14ac:dyDescent="0.25">
      <c r="AI12" s="2" t="s">
        <v>21</v>
      </c>
    </row>
    <row r="13" spans="1:35" x14ac:dyDescent="0.25">
      <c r="B13" s="216" t="s">
        <v>3</v>
      </c>
      <c r="C13" s="217"/>
      <c r="D13" s="217"/>
      <c r="E13" s="217"/>
      <c r="F13" s="217"/>
      <c r="G13" s="217"/>
      <c r="H13" s="217"/>
      <c r="I13" s="217"/>
      <c r="J13" s="217"/>
      <c r="K13" s="217"/>
      <c r="L13" s="217"/>
      <c r="M13" s="217"/>
      <c r="N13" s="217"/>
      <c r="O13" s="217"/>
      <c r="P13" s="217"/>
      <c r="Q13" s="217"/>
      <c r="R13" s="217"/>
      <c r="S13" s="217"/>
      <c r="T13" s="217"/>
      <c r="U13" s="217"/>
      <c r="V13" s="217"/>
      <c r="W13" s="217"/>
      <c r="X13" s="217"/>
      <c r="Y13" s="217"/>
      <c r="Z13" s="217"/>
      <c r="AA13" s="217"/>
      <c r="AB13" s="217"/>
      <c r="AC13" s="217"/>
      <c r="AD13" s="217"/>
      <c r="AE13" s="217"/>
      <c r="AF13" s="217"/>
      <c r="AG13" s="218"/>
      <c r="AI13" s="2" t="s">
        <v>22</v>
      </c>
    </row>
    <row r="14" spans="1:35" x14ac:dyDescent="0.25">
      <c r="A14" s="8">
        <v>4</v>
      </c>
      <c r="B14" s="12" t="s">
        <v>100</v>
      </c>
      <c r="C14" s="13"/>
      <c r="D14" s="13"/>
      <c r="E14" s="13"/>
      <c r="F14" s="13"/>
      <c r="G14" s="13"/>
      <c r="H14" s="117"/>
      <c r="I14" s="117"/>
      <c r="J14" s="233"/>
      <c r="K14" s="233"/>
      <c r="L14" s="233"/>
      <c r="M14" s="233"/>
      <c r="N14" s="233"/>
      <c r="O14" s="233"/>
      <c r="P14" s="233"/>
      <c r="Q14" s="233"/>
      <c r="R14" s="233"/>
      <c r="S14" s="233"/>
      <c r="T14" s="233"/>
      <c r="U14" s="233"/>
      <c r="V14" s="233"/>
      <c r="W14" s="233"/>
      <c r="X14" s="16" t="s">
        <v>111</v>
      </c>
      <c r="Y14" s="16"/>
      <c r="Z14" s="15"/>
      <c r="AA14" s="118"/>
      <c r="AB14" s="118"/>
      <c r="AC14" s="118"/>
      <c r="AD14" s="118"/>
      <c r="AE14" s="200"/>
      <c r="AF14" s="200"/>
      <c r="AG14" s="232"/>
      <c r="AI14" s="2" t="s">
        <v>23</v>
      </c>
    </row>
    <row r="15" spans="1:35" x14ac:dyDescent="0.25">
      <c r="A15" s="8">
        <v>5</v>
      </c>
      <c r="B15" s="22" t="s">
        <v>186</v>
      </c>
      <c r="C15" s="23"/>
      <c r="D15" s="23"/>
      <c r="E15" s="23"/>
      <c r="F15" s="23"/>
      <c r="G15" s="234"/>
      <c r="H15" s="234"/>
      <c r="I15" s="234"/>
      <c r="J15" s="234"/>
      <c r="K15" s="234"/>
      <c r="L15" s="234"/>
      <c r="M15" s="234"/>
      <c r="N15" s="234"/>
      <c r="O15" s="234"/>
      <c r="P15" s="234"/>
      <c r="Q15" s="234"/>
      <c r="R15" s="234"/>
      <c r="S15" s="234"/>
      <c r="T15" s="234"/>
      <c r="U15" s="234"/>
      <c r="V15" s="234"/>
      <c r="W15" s="234"/>
      <c r="X15" s="23" t="s">
        <v>195</v>
      </c>
      <c r="Y15" s="23"/>
      <c r="Z15" s="23"/>
      <c r="AA15" s="119"/>
      <c r="AB15" s="119"/>
      <c r="AC15" s="234"/>
      <c r="AD15" s="234"/>
      <c r="AE15" s="234"/>
      <c r="AF15" s="234"/>
      <c r="AG15" s="235"/>
      <c r="AI15" s="2"/>
    </row>
    <row r="16" spans="1:35" x14ac:dyDescent="0.25">
      <c r="AI16" s="2"/>
    </row>
    <row r="17" spans="1:35" x14ac:dyDescent="0.25">
      <c r="B17" s="216" t="s">
        <v>4</v>
      </c>
      <c r="C17" s="217"/>
      <c r="D17" s="217"/>
      <c r="E17" s="217"/>
      <c r="F17" s="217"/>
      <c r="G17" s="217"/>
      <c r="H17" s="217"/>
      <c r="I17" s="217"/>
      <c r="J17" s="217"/>
      <c r="K17" s="217"/>
      <c r="L17" s="217"/>
      <c r="M17" s="217"/>
      <c r="N17" s="217"/>
      <c r="O17" s="217"/>
      <c r="P17" s="217"/>
      <c r="Q17" s="217"/>
      <c r="R17" s="217"/>
      <c r="S17" s="217"/>
      <c r="T17" s="217"/>
      <c r="U17" s="217"/>
      <c r="V17" s="217"/>
      <c r="W17" s="217"/>
      <c r="X17" s="217"/>
      <c r="Y17" s="217"/>
      <c r="Z17" s="217"/>
      <c r="AA17" s="217"/>
      <c r="AB17" s="217"/>
      <c r="AC17" s="217"/>
      <c r="AD17" s="217"/>
      <c r="AE17" s="217"/>
      <c r="AF17" s="217"/>
      <c r="AG17" s="218"/>
      <c r="AI17" s="2" t="s">
        <v>199</v>
      </c>
    </row>
    <row r="18" spans="1:35" x14ac:dyDescent="0.25">
      <c r="A18" s="8">
        <v>6</v>
      </c>
      <c r="B18" s="12" t="s">
        <v>110</v>
      </c>
      <c r="C18" s="13"/>
      <c r="D18" s="13"/>
      <c r="E18" s="13"/>
      <c r="F18" s="13"/>
      <c r="G18" s="231"/>
      <c r="H18" s="231"/>
      <c r="I18" s="231"/>
      <c r="J18" s="231"/>
      <c r="K18" s="231"/>
      <c r="L18" s="231"/>
      <c r="M18" s="231"/>
      <c r="N18" s="231"/>
      <c r="O18" s="231"/>
      <c r="P18" s="231"/>
      <c r="Q18" s="231"/>
      <c r="R18" s="231"/>
      <c r="S18" s="231"/>
      <c r="T18" s="231"/>
      <c r="U18" s="231"/>
      <c r="V18" s="231"/>
      <c r="W18" s="231"/>
      <c r="X18" s="16" t="s">
        <v>112</v>
      </c>
      <c r="Y18" s="16"/>
      <c r="Z18" s="15"/>
      <c r="AA18" s="200"/>
      <c r="AB18" s="200"/>
      <c r="AC18" s="200"/>
      <c r="AD18" s="200"/>
      <c r="AE18" s="200"/>
      <c r="AF18" s="200"/>
      <c r="AG18" s="232"/>
      <c r="AI18" s="2" t="s">
        <v>200</v>
      </c>
    </row>
    <row r="19" spans="1:35" x14ac:dyDescent="0.25">
      <c r="A19" s="8">
        <f>1+A18</f>
        <v>7</v>
      </c>
      <c r="B19" s="17" t="s">
        <v>113</v>
      </c>
      <c r="C19" s="18"/>
      <c r="D19" s="18"/>
      <c r="E19" s="238"/>
      <c r="F19" s="238"/>
      <c r="G19" s="238"/>
      <c r="H19" s="238"/>
      <c r="I19" s="238"/>
      <c r="J19" s="238"/>
      <c r="K19" s="239"/>
      <c r="L19" s="19" t="s">
        <v>114</v>
      </c>
      <c r="M19" s="18"/>
      <c r="N19" s="18"/>
      <c r="O19" s="229"/>
      <c r="P19" s="229"/>
      <c r="Q19" s="229"/>
      <c r="R19" s="229"/>
      <c r="S19" s="229"/>
      <c r="T19" s="229"/>
      <c r="U19" s="229"/>
      <c r="V19" s="229"/>
      <c r="W19" s="229"/>
      <c r="X19" s="229"/>
      <c r="Y19" s="229"/>
      <c r="Z19" s="229"/>
      <c r="AA19" s="229"/>
      <c r="AB19" s="229"/>
      <c r="AC19" s="229"/>
      <c r="AD19" s="229"/>
      <c r="AE19" s="229"/>
      <c r="AF19" s="229"/>
      <c r="AG19" s="230"/>
      <c r="AI19" s="2"/>
    </row>
    <row r="20" spans="1:35" x14ac:dyDescent="0.25">
      <c r="A20" s="8">
        <f t="shared" ref="A20:A21" si="0">1+A19</f>
        <v>8</v>
      </c>
      <c r="B20" s="20" t="s">
        <v>5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 t="s">
        <v>115</v>
      </c>
      <c r="Y20" s="21"/>
      <c r="Z20" s="21"/>
      <c r="AA20" s="21"/>
      <c r="AB20" s="21"/>
      <c r="AC20" s="21"/>
      <c r="AD20" s="236"/>
      <c r="AE20" s="236"/>
      <c r="AF20" s="236"/>
      <c r="AG20" s="237"/>
      <c r="AI20" s="1"/>
    </row>
    <row r="21" spans="1:35" x14ac:dyDescent="0.25">
      <c r="A21" s="8">
        <f t="shared" si="0"/>
        <v>9</v>
      </c>
      <c r="B21" s="22" t="s">
        <v>117</v>
      </c>
      <c r="C21" s="23"/>
      <c r="D21" s="23"/>
      <c r="E21" s="234"/>
      <c r="F21" s="234"/>
      <c r="G21" s="234"/>
      <c r="H21" s="234"/>
      <c r="I21" s="234"/>
      <c r="J21" s="234"/>
      <c r="K21" s="234"/>
      <c r="L21" s="234"/>
      <c r="M21" s="234"/>
      <c r="N21" s="234"/>
      <c r="O21" s="234"/>
      <c r="P21" s="234"/>
      <c r="Q21" s="234"/>
      <c r="R21" s="234"/>
      <c r="S21" s="234"/>
      <c r="T21" s="234"/>
      <c r="U21" s="234"/>
      <c r="V21" s="234"/>
      <c r="W21" s="234"/>
      <c r="X21" s="23" t="s">
        <v>112</v>
      </c>
      <c r="Y21" s="23"/>
      <c r="Z21" s="23"/>
      <c r="AA21" s="234"/>
      <c r="AB21" s="234"/>
      <c r="AC21" s="234"/>
      <c r="AD21" s="234"/>
      <c r="AE21" s="234"/>
      <c r="AF21" s="234"/>
      <c r="AG21" s="235"/>
      <c r="AI21" s="1" t="s">
        <v>24</v>
      </c>
    </row>
    <row r="22" spans="1:35" x14ac:dyDescent="0.25">
      <c r="AI22" s="1" t="s">
        <v>25</v>
      </c>
    </row>
    <row r="23" spans="1:35" x14ac:dyDescent="0.25">
      <c r="B23" s="216" t="s">
        <v>147</v>
      </c>
      <c r="C23" s="217"/>
      <c r="D23" s="217"/>
      <c r="E23" s="217"/>
      <c r="F23" s="217"/>
      <c r="G23" s="217"/>
      <c r="H23" s="217"/>
      <c r="I23" s="217"/>
      <c r="J23" s="217"/>
      <c r="K23" s="217"/>
      <c r="L23" s="217"/>
      <c r="M23" s="217"/>
      <c r="N23" s="217"/>
      <c r="O23" s="217"/>
      <c r="P23" s="217"/>
      <c r="Q23" s="217"/>
      <c r="R23" s="217"/>
      <c r="S23" s="217"/>
      <c r="T23" s="217"/>
      <c r="U23" s="217"/>
      <c r="V23" s="217"/>
      <c r="W23" s="217"/>
      <c r="X23" s="217"/>
      <c r="Y23" s="217"/>
      <c r="Z23" s="217"/>
      <c r="AA23" s="217"/>
      <c r="AB23" s="217"/>
      <c r="AC23" s="217"/>
      <c r="AD23" s="217"/>
      <c r="AE23" s="217"/>
      <c r="AF23" s="217"/>
      <c r="AG23" s="218"/>
      <c r="AI23" s="1" t="s">
        <v>26</v>
      </c>
    </row>
    <row r="24" spans="1:35" x14ac:dyDescent="0.25">
      <c r="A24" s="8">
        <v>10</v>
      </c>
      <c r="B24" s="12" t="s">
        <v>110</v>
      </c>
      <c r="C24" s="13"/>
      <c r="D24" s="13"/>
      <c r="E24" s="13"/>
      <c r="F24" s="13"/>
      <c r="G24" s="231"/>
      <c r="H24" s="231"/>
      <c r="I24" s="231"/>
      <c r="J24" s="231"/>
      <c r="K24" s="231"/>
      <c r="L24" s="231"/>
      <c r="M24" s="231"/>
      <c r="N24" s="231"/>
      <c r="O24" s="231"/>
      <c r="P24" s="231"/>
      <c r="Q24" s="231"/>
      <c r="R24" s="231"/>
      <c r="S24" s="231"/>
      <c r="T24" s="231"/>
      <c r="U24" s="231"/>
      <c r="V24" s="231"/>
      <c r="W24" s="231"/>
      <c r="X24" s="16" t="s">
        <v>112</v>
      </c>
      <c r="Y24" s="16"/>
      <c r="Z24" s="15"/>
      <c r="AA24" s="200"/>
      <c r="AB24" s="200"/>
      <c r="AC24" s="200"/>
      <c r="AD24" s="200"/>
      <c r="AE24" s="200"/>
      <c r="AF24" s="200"/>
      <c r="AG24" s="232"/>
      <c r="AI24" s="1" t="s">
        <v>27</v>
      </c>
    </row>
    <row r="25" spans="1:35" x14ac:dyDescent="0.25">
      <c r="A25" s="8">
        <f>1+A24</f>
        <v>11</v>
      </c>
      <c r="B25" s="17" t="s">
        <v>113</v>
      </c>
      <c r="C25" s="18"/>
      <c r="D25" s="18"/>
      <c r="E25" s="238"/>
      <c r="F25" s="238"/>
      <c r="G25" s="238"/>
      <c r="H25" s="238"/>
      <c r="I25" s="238"/>
      <c r="J25" s="238"/>
      <c r="K25" s="239"/>
      <c r="L25" s="19" t="s">
        <v>114</v>
      </c>
      <c r="M25" s="18"/>
      <c r="N25" s="18"/>
      <c r="O25" s="229"/>
      <c r="P25" s="229"/>
      <c r="Q25" s="229"/>
      <c r="R25" s="229"/>
      <c r="S25" s="229"/>
      <c r="T25" s="229"/>
      <c r="U25" s="229"/>
      <c r="V25" s="229"/>
      <c r="W25" s="229"/>
      <c r="X25" s="229"/>
      <c r="Y25" s="229"/>
      <c r="Z25" s="229"/>
      <c r="AA25" s="229"/>
      <c r="AB25" s="229"/>
      <c r="AC25" s="229"/>
      <c r="AD25" s="229"/>
      <c r="AE25" s="229"/>
      <c r="AF25" s="229"/>
      <c r="AG25" s="230"/>
      <c r="AI25" s="1" t="s">
        <v>28</v>
      </c>
    </row>
    <row r="26" spans="1:35" x14ac:dyDescent="0.25">
      <c r="A26" s="8">
        <f t="shared" ref="A26:A27" si="1">1+A25</f>
        <v>12</v>
      </c>
      <c r="B26" s="20" t="s">
        <v>6</v>
      </c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 t="s">
        <v>116</v>
      </c>
      <c r="Y26" s="21"/>
      <c r="Z26" s="21"/>
      <c r="AA26" s="21"/>
      <c r="AB26" s="21"/>
      <c r="AC26" s="236"/>
      <c r="AD26" s="236"/>
      <c r="AE26" s="236"/>
      <c r="AF26" s="236"/>
      <c r="AG26" s="237"/>
      <c r="AI26" s="1" t="s">
        <v>29</v>
      </c>
    </row>
    <row r="27" spans="1:35" x14ac:dyDescent="0.25">
      <c r="A27" s="8">
        <f t="shared" si="1"/>
        <v>13</v>
      </c>
      <c r="B27" s="22" t="s">
        <v>117</v>
      </c>
      <c r="C27" s="23"/>
      <c r="D27" s="23"/>
      <c r="E27" s="234"/>
      <c r="F27" s="234"/>
      <c r="G27" s="234"/>
      <c r="H27" s="234"/>
      <c r="I27" s="234"/>
      <c r="J27" s="234"/>
      <c r="K27" s="234"/>
      <c r="L27" s="234"/>
      <c r="M27" s="234"/>
      <c r="N27" s="234"/>
      <c r="O27" s="234"/>
      <c r="P27" s="234"/>
      <c r="Q27" s="234"/>
      <c r="R27" s="234"/>
      <c r="S27" s="234"/>
      <c r="T27" s="234"/>
      <c r="U27" s="234"/>
      <c r="V27" s="234"/>
      <c r="W27" s="234"/>
      <c r="X27" s="23" t="s">
        <v>112</v>
      </c>
      <c r="Y27" s="23"/>
      <c r="Z27" s="23"/>
      <c r="AA27" s="234"/>
      <c r="AB27" s="234"/>
      <c r="AC27" s="234"/>
      <c r="AD27" s="234"/>
      <c r="AE27" s="234"/>
      <c r="AF27" s="234"/>
      <c r="AG27" s="235"/>
      <c r="AI27" s="1" t="s">
        <v>30</v>
      </c>
    </row>
    <row r="28" spans="1:35" x14ac:dyDescent="0.25">
      <c r="A28" s="8"/>
      <c r="B28" s="24"/>
      <c r="C28" s="24"/>
      <c r="D28" s="24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4"/>
      <c r="Y28" s="24"/>
      <c r="Z28" s="24"/>
      <c r="AA28" s="24"/>
      <c r="AB28" s="26"/>
      <c r="AC28" s="26"/>
      <c r="AD28" s="26"/>
      <c r="AE28" s="26"/>
      <c r="AF28" s="26"/>
      <c r="AG28" s="26"/>
      <c r="AI28" s="1" t="s">
        <v>31</v>
      </c>
    </row>
    <row r="29" spans="1:35" x14ac:dyDescent="0.25">
      <c r="B29" s="272" t="s">
        <v>244</v>
      </c>
      <c r="C29" s="272"/>
      <c r="D29" s="272"/>
      <c r="E29" s="272"/>
      <c r="F29" s="272"/>
      <c r="G29" s="272"/>
      <c r="H29" s="272"/>
      <c r="I29" s="272"/>
      <c r="J29" s="272"/>
      <c r="K29" s="272"/>
      <c r="L29" s="272"/>
      <c r="M29" s="272"/>
      <c r="N29" s="272"/>
      <c r="O29" s="272"/>
      <c r="P29" s="272"/>
      <c r="Q29" s="272"/>
      <c r="R29" s="272"/>
      <c r="S29" s="272"/>
      <c r="T29" s="272"/>
      <c r="U29" s="272"/>
      <c r="V29" s="272"/>
      <c r="W29" s="272"/>
      <c r="X29" s="272"/>
      <c r="Y29" s="272"/>
      <c r="Z29" s="272"/>
      <c r="AA29" s="272"/>
      <c r="AB29" s="272"/>
      <c r="AC29" s="272"/>
      <c r="AD29" s="272"/>
      <c r="AE29" s="272"/>
      <c r="AF29" s="272"/>
      <c r="AG29" s="272"/>
      <c r="AI29" s="1" t="s">
        <v>32</v>
      </c>
    </row>
    <row r="30" spans="1:35" ht="7.5" customHeight="1" x14ac:dyDescent="0.25">
      <c r="B30" s="273"/>
      <c r="C30" s="273"/>
      <c r="D30" s="273"/>
      <c r="E30" s="273"/>
      <c r="F30" s="273"/>
      <c r="G30" s="273"/>
      <c r="H30" s="273"/>
      <c r="I30" s="273"/>
      <c r="J30" s="273"/>
      <c r="K30" s="273"/>
      <c r="L30" s="273"/>
      <c r="M30" s="273"/>
      <c r="N30" s="273"/>
      <c r="O30" s="273"/>
      <c r="P30" s="273"/>
      <c r="Q30" s="273"/>
      <c r="R30" s="273"/>
      <c r="S30" s="273"/>
      <c r="T30" s="273"/>
      <c r="U30" s="273"/>
      <c r="V30" s="273"/>
      <c r="W30" s="273"/>
      <c r="X30" s="273"/>
      <c r="Y30" s="273"/>
      <c r="Z30" s="273"/>
      <c r="AA30" s="273"/>
      <c r="AB30" s="273"/>
      <c r="AC30" s="273"/>
      <c r="AD30" s="273"/>
      <c r="AE30" s="273"/>
      <c r="AF30" s="273"/>
      <c r="AG30" s="273"/>
      <c r="AI30" s="1" t="s">
        <v>33</v>
      </c>
    </row>
    <row r="31" spans="1:35" x14ac:dyDescent="0.25">
      <c r="B31" s="216" t="s">
        <v>191</v>
      </c>
      <c r="C31" s="217"/>
      <c r="D31" s="217"/>
      <c r="E31" s="217"/>
      <c r="F31" s="217"/>
      <c r="G31" s="217"/>
      <c r="H31" s="217"/>
      <c r="I31" s="217"/>
      <c r="J31" s="217"/>
      <c r="K31" s="217"/>
      <c r="L31" s="217"/>
      <c r="M31" s="217"/>
      <c r="N31" s="217"/>
      <c r="O31" s="217"/>
      <c r="P31" s="217"/>
      <c r="Q31" s="217"/>
      <c r="R31" s="217"/>
      <c r="S31" s="217"/>
      <c r="T31" s="217"/>
      <c r="U31" s="217"/>
      <c r="V31" s="217"/>
      <c r="W31" s="217"/>
      <c r="X31" s="217"/>
      <c r="Y31" s="217"/>
      <c r="Z31" s="217"/>
      <c r="AA31" s="217"/>
      <c r="AB31" s="217"/>
      <c r="AC31" s="217"/>
      <c r="AD31" s="217"/>
      <c r="AE31" s="217"/>
      <c r="AF31" s="217"/>
      <c r="AG31" s="218"/>
      <c r="AI31" s="1" t="s">
        <v>34</v>
      </c>
    </row>
    <row r="32" spans="1:35" x14ac:dyDescent="0.25">
      <c r="B32" s="27" t="s">
        <v>184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  <c r="AA32" s="126"/>
      <c r="AB32" s="126"/>
      <c r="AC32" s="126"/>
      <c r="AD32" s="126"/>
      <c r="AE32" s="126"/>
      <c r="AF32" s="126"/>
      <c r="AG32" s="127"/>
      <c r="AI32" s="1" t="s">
        <v>35</v>
      </c>
    </row>
    <row r="33" spans="1:35" ht="54" customHeight="1" x14ac:dyDescent="0.25">
      <c r="B33" s="308" t="s">
        <v>185</v>
      </c>
      <c r="C33" s="309"/>
      <c r="D33" s="309"/>
      <c r="E33" s="309"/>
      <c r="F33" s="309"/>
      <c r="G33" s="309"/>
      <c r="H33" s="309"/>
      <c r="I33" s="309"/>
      <c r="J33" s="309"/>
      <c r="K33" s="309"/>
      <c r="L33" s="309"/>
      <c r="M33" s="309"/>
      <c r="N33" s="309"/>
      <c r="O33" s="309"/>
      <c r="P33" s="309"/>
      <c r="Q33" s="309"/>
      <c r="R33" s="309"/>
      <c r="S33" s="309"/>
      <c r="T33" s="309"/>
      <c r="U33" s="83"/>
      <c r="V33" s="83"/>
      <c r="W33" s="82"/>
      <c r="X33" s="347" t="s">
        <v>183</v>
      </c>
      <c r="Y33" s="348"/>
      <c r="Z33" s="348"/>
      <c r="AA33" s="348"/>
      <c r="AB33" s="349"/>
      <c r="AC33" s="347" t="s">
        <v>201</v>
      </c>
      <c r="AD33" s="348"/>
      <c r="AE33" s="348"/>
      <c r="AF33" s="348"/>
      <c r="AG33" s="350"/>
      <c r="AI33" s="1" t="s">
        <v>36</v>
      </c>
    </row>
    <row r="34" spans="1:35" x14ac:dyDescent="0.25">
      <c r="A34" s="120">
        <v>14</v>
      </c>
      <c r="B34" s="28" t="s">
        <v>60</v>
      </c>
      <c r="C34" s="343"/>
      <c r="D34" s="344"/>
      <c r="E34" s="344"/>
      <c r="F34" s="344"/>
      <c r="G34" s="344"/>
      <c r="H34" s="344"/>
      <c r="I34" s="344"/>
      <c r="J34" s="344"/>
      <c r="K34" s="344"/>
      <c r="L34" s="344"/>
      <c r="M34" s="344"/>
      <c r="N34" s="344"/>
      <c r="O34" s="344"/>
      <c r="P34" s="344"/>
      <c r="Q34" s="344"/>
      <c r="R34" s="344"/>
      <c r="S34" s="344"/>
      <c r="T34" s="344"/>
      <c r="U34" s="344"/>
      <c r="V34" s="344"/>
      <c r="W34" s="345"/>
      <c r="X34" s="312"/>
      <c r="Y34" s="312"/>
      <c r="Z34" s="312"/>
      <c r="AA34" s="312"/>
      <c r="AB34" s="240"/>
      <c r="AC34" s="240"/>
      <c r="AD34" s="241"/>
      <c r="AE34" s="241"/>
      <c r="AF34" s="241"/>
      <c r="AG34" s="242"/>
      <c r="AI34" s="1" t="s">
        <v>37</v>
      </c>
    </row>
    <row r="35" spans="1:35" x14ac:dyDescent="0.25">
      <c r="A35" s="120">
        <f>1+A34</f>
        <v>15</v>
      </c>
      <c r="B35" s="29" t="s">
        <v>61</v>
      </c>
      <c r="C35" s="343"/>
      <c r="D35" s="344"/>
      <c r="E35" s="344"/>
      <c r="F35" s="344"/>
      <c r="G35" s="344"/>
      <c r="H35" s="344"/>
      <c r="I35" s="344"/>
      <c r="J35" s="344"/>
      <c r="K35" s="344"/>
      <c r="L35" s="344"/>
      <c r="M35" s="344"/>
      <c r="N35" s="344"/>
      <c r="O35" s="344"/>
      <c r="P35" s="344"/>
      <c r="Q35" s="344"/>
      <c r="R35" s="344"/>
      <c r="S35" s="344"/>
      <c r="T35" s="344"/>
      <c r="U35" s="344"/>
      <c r="V35" s="344"/>
      <c r="W35" s="345"/>
      <c r="X35" s="312"/>
      <c r="Y35" s="312"/>
      <c r="Z35" s="312"/>
      <c r="AA35" s="312"/>
      <c r="AB35" s="240"/>
      <c r="AC35" s="240"/>
      <c r="AD35" s="241"/>
      <c r="AE35" s="241"/>
      <c r="AF35" s="241"/>
      <c r="AG35" s="242"/>
      <c r="AI35" s="1" t="s">
        <v>38</v>
      </c>
    </row>
    <row r="36" spans="1:35" x14ac:dyDescent="0.25">
      <c r="A36" s="120">
        <f t="shared" ref="A36:A41" si="2">1+A35</f>
        <v>16</v>
      </c>
      <c r="B36" s="29" t="s">
        <v>62</v>
      </c>
      <c r="C36" s="343"/>
      <c r="D36" s="344"/>
      <c r="E36" s="344"/>
      <c r="F36" s="344"/>
      <c r="G36" s="344"/>
      <c r="H36" s="344"/>
      <c r="I36" s="344"/>
      <c r="J36" s="344"/>
      <c r="K36" s="344"/>
      <c r="L36" s="344"/>
      <c r="M36" s="344"/>
      <c r="N36" s="344"/>
      <c r="O36" s="344"/>
      <c r="P36" s="344"/>
      <c r="Q36" s="344"/>
      <c r="R36" s="344"/>
      <c r="S36" s="344"/>
      <c r="T36" s="344"/>
      <c r="U36" s="344"/>
      <c r="V36" s="344"/>
      <c r="W36" s="345"/>
      <c r="X36" s="240"/>
      <c r="Y36" s="241"/>
      <c r="Z36" s="241"/>
      <c r="AA36" s="241"/>
      <c r="AB36" s="346"/>
      <c r="AC36" s="240"/>
      <c r="AD36" s="241"/>
      <c r="AE36" s="241"/>
      <c r="AF36" s="241"/>
      <c r="AG36" s="242"/>
      <c r="AI36" s="1" t="s">
        <v>39</v>
      </c>
    </row>
    <row r="37" spans="1:35" x14ac:dyDescent="0.25">
      <c r="A37" s="120">
        <f t="shared" si="2"/>
        <v>17</v>
      </c>
      <c r="B37" s="29" t="s">
        <v>63</v>
      </c>
      <c r="C37" s="343"/>
      <c r="D37" s="344"/>
      <c r="E37" s="344"/>
      <c r="F37" s="344"/>
      <c r="G37" s="344"/>
      <c r="H37" s="344"/>
      <c r="I37" s="344"/>
      <c r="J37" s="344"/>
      <c r="K37" s="344"/>
      <c r="L37" s="344"/>
      <c r="M37" s="344"/>
      <c r="N37" s="344"/>
      <c r="O37" s="344"/>
      <c r="P37" s="344"/>
      <c r="Q37" s="344"/>
      <c r="R37" s="344"/>
      <c r="S37" s="344"/>
      <c r="T37" s="344"/>
      <c r="U37" s="344"/>
      <c r="V37" s="344"/>
      <c r="W37" s="345"/>
      <c r="X37" s="240"/>
      <c r="Y37" s="241"/>
      <c r="Z37" s="241"/>
      <c r="AA37" s="241"/>
      <c r="AB37" s="346"/>
      <c r="AC37" s="240"/>
      <c r="AD37" s="241"/>
      <c r="AE37" s="241"/>
      <c r="AF37" s="241"/>
      <c r="AG37" s="242"/>
      <c r="AI37" s="1"/>
    </row>
    <row r="38" spans="1:35" x14ac:dyDescent="0.25">
      <c r="A38" s="120">
        <f t="shared" si="2"/>
        <v>18</v>
      </c>
      <c r="B38" s="29" t="s">
        <v>64</v>
      </c>
      <c r="C38" s="343"/>
      <c r="D38" s="344"/>
      <c r="E38" s="344"/>
      <c r="F38" s="344"/>
      <c r="G38" s="344"/>
      <c r="H38" s="344"/>
      <c r="I38" s="344"/>
      <c r="J38" s="344"/>
      <c r="K38" s="344"/>
      <c r="L38" s="344"/>
      <c r="M38" s="344"/>
      <c r="N38" s="344"/>
      <c r="O38" s="344"/>
      <c r="P38" s="344"/>
      <c r="Q38" s="344"/>
      <c r="R38" s="344"/>
      <c r="S38" s="344"/>
      <c r="T38" s="344"/>
      <c r="U38" s="344"/>
      <c r="V38" s="344"/>
      <c r="W38" s="345"/>
      <c r="X38" s="240"/>
      <c r="Y38" s="241"/>
      <c r="Z38" s="241"/>
      <c r="AA38" s="241"/>
      <c r="AB38" s="346"/>
      <c r="AC38" s="240"/>
      <c r="AD38" s="241"/>
      <c r="AE38" s="241"/>
      <c r="AF38" s="241"/>
      <c r="AG38" s="242"/>
      <c r="AI38" s="1"/>
    </row>
    <row r="39" spans="1:35" x14ac:dyDescent="0.25">
      <c r="A39" s="120">
        <f t="shared" si="2"/>
        <v>19</v>
      </c>
      <c r="B39" s="223" t="s">
        <v>78</v>
      </c>
      <c r="C39" s="224"/>
      <c r="D39" s="224"/>
      <c r="E39" s="224"/>
      <c r="F39" s="224"/>
      <c r="G39" s="224"/>
      <c r="H39" s="224"/>
      <c r="I39" s="224"/>
      <c r="J39" s="224"/>
      <c r="K39" s="224"/>
      <c r="L39" s="224"/>
      <c r="M39" s="224"/>
      <c r="N39" s="224"/>
      <c r="O39" s="224"/>
      <c r="P39" s="224"/>
      <c r="Q39" s="224"/>
      <c r="R39" s="224"/>
      <c r="S39" s="224"/>
      <c r="T39" s="224"/>
      <c r="U39" s="224"/>
      <c r="V39" s="224"/>
      <c r="W39" s="225"/>
      <c r="X39" s="265" t="str">
        <f>IF(OR(ISNUMBER(X34),ISNUMBER(X35),ISNUMBER(X36),ISNUMBER(X37),ISNUMBER(X38)),SUM(X34:AB38),"")</f>
        <v/>
      </c>
      <c r="Y39" s="265"/>
      <c r="Z39" s="265"/>
      <c r="AA39" s="265"/>
      <c r="AB39" s="342"/>
      <c r="AC39" s="265" t="str">
        <f>IF(OR(ISNUMBER(AC34),ISNUMBER(AC35),ISNUMBER(AC36),ISNUMBER(AC37),ISNUMBER(AC38)),SUM(AC34:AG38),"")</f>
        <v/>
      </c>
      <c r="AD39" s="265"/>
      <c r="AE39" s="265"/>
      <c r="AF39" s="265"/>
      <c r="AG39" s="266"/>
      <c r="AI39" s="1"/>
    </row>
    <row r="40" spans="1:35" x14ac:dyDescent="0.25">
      <c r="A40" s="120">
        <f t="shared" si="2"/>
        <v>20</v>
      </c>
      <c r="B40" s="372" t="s">
        <v>187</v>
      </c>
      <c r="C40" s="370"/>
      <c r="D40" s="370"/>
      <c r="E40" s="370"/>
      <c r="F40" s="370"/>
      <c r="G40" s="370"/>
      <c r="H40" s="370"/>
      <c r="I40" s="370"/>
      <c r="J40" s="370"/>
      <c r="K40" s="370"/>
      <c r="L40" s="370"/>
      <c r="M40" s="370"/>
      <c r="N40" s="370"/>
      <c r="O40" s="328"/>
      <c r="P40" s="328"/>
      <c r="Q40" s="328"/>
      <c r="R40" s="328"/>
      <c r="S40" s="328"/>
      <c r="T40" s="328"/>
      <c r="U40" s="328"/>
      <c r="V40" s="328"/>
      <c r="W40" s="328"/>
      <c r="X40" s="328"/>
      <c r="Y40" s="328"/>
      <c r="Z40" s="328"/>
      <c r="AA40" s="328"/>
      <c r="AB40" s="371"/>
      <c r="AC40" s="369" t="s">
        <v>125</v>
      </c>
      <c r="AD40" s="370"/>
      <c r="AE40" s="370"/>
      <c r="AF40" s="324"/>
      <c r="AG40" s="375"/>
      <c r="AI40" s="1"/>
    </row>
    <row r="41" spans="1:35" x14ac:dyDescent="0.25">
      <c r="A41" s="120">
        <f t="shared" si="2"/>
        <v>21</v>
      </c>
      <c r="B41" s="373" t="s">
        <v>189</v>
      </c>
      <c r="C41" s="365"/>
      <c r="D41" s="365"/>
      <c r="E41" s="365"/>
      <c r="F41" s="365"/>
      <c r="G41" s="365"/>
      <c r="H41" s="365"/>
      <c r="I41" s="365"/>
      <c r="J41" s="365"/>
      <c r="K41" s="365"/>
      <c r="L41" s="374"/>
      <c r="M41" s="374"/>
      <c r="N41" s="374"/>
      <c r="O41" s="374"/>
      <c r="P41" s="374"/>
      <c r="Q41" s="374"/>
      <c r="R41" s="364" t="s">
        <v>190</v>
      </c>
      <c r="S41" s="365"/>
      <c r="T41" s="365"/>
      <c r="U41" s="365"/>
      <c r="V41" s="365"/>
      <c r="W41" s="365"/>
      <c r="X41" s="365"/>
      <c r="Y41" s="365"/>
      <c r="Z41" s="365"/>
      <c r="AA41" s="365"/>
      <c r="AB41" s="365"/>
      <c r="AC41" s="365"/>
      <c r="AD41" s="314"/>
      <c r="AE41" s="314"/>
      <c r="AF41" s="314"/>
      <c r="AG41" s="363"/>
      <c r="AI41" s="1"/>
    </row>
    <row r="42" spans="1:35" x14ac:dyDescent="0.25"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184"/>
      <c r="M42" s="184"/>
      <c r="N42" s="184"/>
      <c r="O42" s="184"/>
      <c r="P42" s="184"/>
      <c r="Q42" s="184"/>
      <c r="R42" s="15"/>
      <c r="S42" s="15"/>
      <c r="T42" s="15"/>
      <c r="U42" s="15"/>
      <c r="V42" s="15"/>
      <c r="W42" s="15"/>
      <c r="X42" s="15"/>
      <c r="Y42" s="15"/>
      <c r="Z42" s="15"/>
      <c r="AA42" s="185"/>
      <c r="AB42" s="185"/>
      <c r="AC42" s="185"/>
      <c r="AD42" s="42"/>
      <c r="AE42" s="42"/>
      <c r="AF42" s="42"/>
      <c r="AG42" s="42"/>
      <c r="AI42" s="166"/>
    </row>
    <row r="43" spans="1:35" x14ac:dyDescent="0.25"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184"/>
      <c r="M43" s="184"/>
      <c r="N43" s="184"/>
      <c r="O43" s="184"/>
      <c r="P43" s="184"/>
      <c r="Q43" s="184"/>
      <c r="R43" s="15"/>
      <c r="S43" s="15"/>
      <c r="T43" s="15"/>
      <c r="U43" s="15"/>
      <c r="V43" s="15"/>
      <c r="W43" s="15"/>
      <c r="X43" s="15"/>
      <c r="Y43" s="15"/>
      <c r="Z43" s="15"/>
      <c r="AA43" s="185"/>
      <c r="AB43" s="185"/>
      <c r="AC43" s="185"/>
      <c r="AD43" s="42"/>
      <c r="AE43" s="42"/>
      <c r="AF43" s="42"/>
      <c r="AG43" s="42"/>
      <c r="AI43" s="167" t="s">
        <v>241</v>
      </c>
    </row>
    <row r="44" spans="1:35" x14ac:dyDescent="0.25">
      <c r="A44" s="8"/>
      <c r="B44" s="274"/>
      <c r="C44" s="274"/>
      <c r="D44" s="274"/>
      <c r="E44" s="274"/>
      <c r="F44" s="274"/>
      <c r="G44" s="274"/>
      <c r="H44" s="27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51"/>
      <c r="T44" s="51"/>
      <c r="U44" s="51"/>
      <c r="V44" s="51"/>
      <c r="W44" s="51"/>
      <c r="X44" s="40"/>
      <c r="Y44" s="40"/>
      <c r="Z44" s="40"/>
      <c r="AA44" s="40"/>
      <c r="AB44" s="40"/>
      <c r="AC44" s="24"/>
      <c r="AD44" s="24"/>
      <c r="AE44" s="24"/>
      <c r="AF44" s="24"/>
      <c r="AG44" s="24"/>
      <c r="AI44" s="168" t="s">
        <v>242</v>
      </c>
    </row>
    <row r="45" spans="1:35" x14ac:dyDescent="0.25">
      <c r="B45" s="275" t="s">
        <v>47</v>
      </c>
      <c r="C45" s="276"/>
      <c r="D45" s="276"/>
      <c r="E45" s="276"/>
      <c r="F45" s="276"/>
      <c r="G45" s="276"/>
      <c r="H45" s="276"/>
      <c r="I45" s="276"/>
      <c r="J45" s="276"/>
      <c r="K45" s="276"/>
      <c r="L45" s="276"/>
      <c r="M45" s="276"/>
      <c r="N45" s="276"/>
      <c r="O45" s="276"/>
      <c r="P45" s="276"/>
      <c r="Q45" s="276"/>
      <c r="R45" s="276"/>
      <c r="S45" s="276"/>
      <c r="T45" s="276"/>
      <c r="U45" s="276"/>
      <c r="V45" s="276"/>
      <c r="W45" s="276"/>
      <c r="X45" s="276"/>
      <c r="Y45" s="276"/>
      <c r="Z45" s="276"/>
      <c r="AA45" s="276"/>
      <c r="AB45" s="276"/>
      <c r="AC45" s="276"/>
      <c r="AD45" s="276"/>
      <c r="AE45" s="276"/>
      <c r="AF45" s="276"/>
      <c r="AG45" s="277"/>
      <c r="AI45" s="1"/>
    </row>
    <row r="46" spans="1:35" x14ac:dyDescent="0.25">
      <c r="A46" s="120">
        <v>22</v>
      </c>
      <c r="B46" s="128" t="s">
        <v>48</v>
      </c>
      <c r="C46" s="55"/>
      <c r="D46" s="55"/>
      <c r="E46" s="55"/>
      <c r="F46" s="55"/>
      <c r="G46" s="55"/>
      <c r="H46" s="55"/>
      <c r="I46" s="55"/>
      <c r="J46" s="55"/>
      <c r="K46" s="55"/>
      <c r="L46" s="118"/>
      <c r="M46" s="200"/>
      <c r="N46" s="200"/>
      <c r="O46" s="200"/>
      <c r="P46" s="200"/>
      <c r="Q46" s="200"/>
      <c r="R46" s="200"/>
      <c r="S46" s="200"/>
      <c r="T46" s="200"/>
      <c r="U46" s="200"/>
      <c r="V46" s="200"/>
      <c r="W46" s="201"/>
      <c r="X46" s="369" t="s">
        <v>125</v>
      </c>
      <c r="Y46" s="370"/>
      <c r="Z46" s="370"/>
      <c r="AA46" s="370"/>
      <c r="AB46" s="370"/>
      <c r="AC46" s="302"/>
      <c r="AD46" s="302"/>
      <c r="AE46" s="302"/>
      <c r="AF46" s="302"/>
      <c r="AG46" s="303"/>
      <c r="AI46" s="1"/>
    </row>
    <row r="47" spans="1:35" x14ac:dyDescent="0.25">
      <c r="A47" s="120">
        <f>1+A46</f>
        <v>23</v>
      </c>
      <c r="B47" s="65" t="s">
        <v>126</v>
      </c>
      <c r="C47" s="56"/>
      <c r="D47" s="56"/>
      <c r="E47" s="56"/>
      <c r="F47" s="56"/>
      <c r="G47" s="56"/>
      <c r="H47" s="56"/>
      <c r="I47" s="80"/>
      <c r="J47" s="129" t="s">
        <v>49</v>
      </c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80"/>
      <c r="Y47" s="129" t="s">
        <v>50</v>
      </c>
      <c r="Z47" s="56"/>
      <c r="AA47" s="56"/>
      <c r="AB47" s="56"/>
      <c r="AC47" s="56"/>
      <c r="AD47" s="56"/>
      <c r="AE47" s="56"/>
      <c r="AF47" s="56"/>
      <c r="AG47" s="57"/>
      <c r="AI47" s="1"/>
    </row>
    <row r="48" spans="1:35" x14ac:dyDescent="0.25">
      <c r="A48" s="120">
        <f t="shared" ref="A48:A51" si="3">1+A47</f>
        <v>24</v>
      </c>
      <c r="B48" s="31" t="s">
        <v>127</v>
      </c>
      <c r="C48" s="59"/>
      <c r="D48" s="59"/>
      <c r="E48" s="59"/>
      <c r="F48" s="59"/>
      <c r="G48" s="59"/>
      <c r="H48" s="59"/>
      <c r="I48" s="202"/>
      <c r="J48" s="203"/>
      <c r="K48" s="203"/>
      <c r="L48" s="203"/>
      <c r="M48" s="203"/>
      <c r="N48" s="58" t="s">
        <v>51</v>
      </c>
      <c r="O48" s="59"/>
      <c r="P48" s="59" t="s">
        <v>128</v>
      </c>
      <c r="Q48" s="59"/>
      <c r="R48" s="59"/>
      <c r="S48" s="59"/>
      <c r="T48" s="59"/>
      <c r="U48" s="59"/>
      <c r="V48" s="59"/>
      <c r="W48" s="59"/>
      <c r="X48" s="338"/>
      <c r="Y48" s="339"/>
      <c r="Z48" s="339"/>
      <c r="AA48" s="339"/>
      <c r="AB48" s="339"/>
      <c r="AC48" s="58" t="s">
        <v>11</v>
      </c>
      <c r="AD48" s="59"/>
      <c r="AE48" s="59"/>
      <c r="AF48" s="59"/>
      <c r="AG48" s="60"/>
      <c r="AI48" s="1"/>
    </row>
    <row r="49" spans="1:42" x14ac:dyDescent="0.25">
      <c r="A49" s="120">
        <f t="shared" si="3"/>
        <v>25</v>
      </c>
      <c r="B49" s="31" t="s">
        <v>129</v>
      </c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246"/>
      <c r="Y49" s="247"/>
      <c r="Z49" s="247"/>
      <c r="AA49" s="247"/>
      <c r="AB49" s="247"/>
      <c r="AC49" s="58" t="s">
        <v>52</v>
      </c>
      <c r="AD49" s="59"/>
      <c r="AE49" s="59"/>
      <c r="AF49" s="59"/>
      <c r="AG49" s="60"/>
      <c r="AI49" s="1" t="s">
        <v>40</v>
      </c>
    </row>
    <row r="50" spans="1:42" x14ac:dyDescent="0.25">
      <c r="A50" s="120">
        <f t="shared" si="3"/>
        <v>26</v>
      </c>
      <c r="B50" s="31" t="s">
        <v>130</v>
      </c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340" t="str">
        <f>IF(AND(ISNUMBER(X48),ISNUMBER(X49)),X49/X48,"")</f>
        <v/>
      </c>
      <c r="Y50" s="341"/>
      <c r="Z50" s="341"/>
      <c r="AA50" s="341"/>
      <c r="AB50" s="341"/>
      <c r="AC50" s="58" t="s">
        <v>12</v>
      </c>
      <c r="AD50" s="59"/>
      <c r="AE50" s="59"/>
      <c r="AF50" s="59"/>
      <c r="AG50" s="60"/>
      <c r="AI50" s="1" t="s">
        <v>41</v>
      </c>
    </row>
    <row r="51" spans="1:42" x14ac:dyDescent="0.25">
      <c r="A51" s="120">
        <f t="shared" si="3"/>
        <v>27</v>
      </c>
      <c r="B51" s="130" t="s">
        <v>131</v>
      </c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367"/>
      <c r="Y51" s="368"/>
      <c r="Z51" s="368"/>
      <c r="AA51" s="368"/>
      <c r="AB51" s="368"/>
      <c r="AC51" s="61" t="s">
        <v>53</v>
      </c>
      <c r="AD51" s="62"/>
      <c r="AE51" s="62"/>
      <c r="AF51" s="62"/>
      <c r="AG51" s="63"/>
      <c r="AI51" s="1" t="s">
        <v>42</v>
      </c>
    </row>
    <row r="52" spans="1:42" x14ac:dyDescent="0.25"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42"/>
      <c r="Y52" s="15"/>
      <c r="Z52" s="15"/>
      <c r="AA52" s="15"/>
      <c r="AB52" s="15"/>
      <c r="AC52" s="42"/>
      <c r="AD52" s="15"/>
      <c r="AE52" s="15"/>
      <c r="AF52" s="15"/>
      <c r="AG52" s="15"/>
      <c r="AI52" s="1" t="s">
        <v>43</v>
      </c>
    </row>
    <row r="53" spans="1:42" x14ac:dyDescent="0.25">
      <c r="B53" s="325" t="s">
        <v>158</v>
      </c>
      <c r="C53" s="326"/>
      <c r="D53" s="326"/>
      <c r="E53" s="326"/>
      <c r="F53" s="326"/>
      <c r="G53" s="326"/>
      <c r="H53" s="326"/>
      <c r="I53" s="326"/>
      <c r="J53" s="326"/>
      <c r="K53" s="326"/>
      <c r="L53" s="326"/>
      <c r="M53" s="326"/>
      <c r="N53" s="326"/>
      <c r="O53" s="326"/>
      <c r="P53" s="326"/>
      <c r="Q53" s="326"/>
      <c r="R53" s="326"/>
      <c r="S53" s="326"/>
      <c r="T53" s="326"/>
      <c r="U53" s="326"/>
      <c r="V53" s="326"/>
      <c r="W53" s="326"/>
      <c r="X53" s="326"/>
      <c r="Y53" s="326"/>
      <c r="Z53" s="326"/>
      <c r="AA53" s="326"/>
      <c r="AB53" s="326"/>
      <c r="AC53" s="326"/>
      <c r="AD53" s="326"/>
      <c r="AE53" s="326"/>
      <c r="AF53" s="326"/>
      <c r="AG53" s="327"/>
      <c r="AI53" s="1" t="s">
        <v>44</v>
      </c>
    </row>
    <row r="54" spans="1:42" x14ac:dyDescent="0.25">
      <c r="A54" s="120">
        <v>28</v>
      </c>
      <c r="B54" s="92" t="s">
        <v>132</v>
      </c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323"/>
      <c r="Y54" s="324"/>
      <c r="Z54" s="324"/>
      <c r="AA54" s="324"/>
      <c r="AB54" s="324"/>
      <c r="AC54" s="103" t="s">
        <v>54</v>
      </c>
      <c r="AD54" s="108"/>
      <c r="AE54" s="108"/>
      <c r="AF54" s="108"/>
      <c r="AG54" s="109"/>
      <c r="AI54" s="1" t="s">
        <v>45</v>
      </c>
    </row>
    <row r="55" spans="1:42" x14ac:dyDescent="0.25">
      <c r="A55" s="120">
        <f>1+A54</f>
        <v>29</v>
      </c>
      <c r="B55" s="104" t="s">
        <v>133</v>
      </c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293"/>
      <c r="Y55" s="294"/>
      <c r="Z55" s="294"/>
      <c r="AA55" s="294"/>
      <c r="AB55" s="294"/>
      <c r="AC55" s="89" t="s">
        <v>54</v>
      </c>
      <c r="AD55" s="90"/>
      <c r="AE55" s="90"/>
      <c r="AF55" s="90"/>
      <c r="AG55" s="100"/>
      <c r="AI55" s="1" t="s">
        <v>46</v>
      </c>
    </row>
    <row r="56" spans="1:42" x14ac:dyDescent="0.25">
      <c r="A56" s="120">
        <f t="shared" ref="A56:A63" si="4">1+A55</f>
        <v>30</v>
      </c>
      <c r="B56" s="104" t="s">
        <v>134</v>
      </c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293"/>
      <c r="Y56" s="294"/>
      <c r="Z56" s="294"/>
      <c r="AA56" s="294"/>
      <c r="AB56" s="294"/>
      <c r="AC56" s="89" t="s">
        <v>54</v>
      </c>
      <c r="AD56" s="90"/>
      <c r="AE56" s="90"/>
      <c r="AF56" s="90"/>
      <c r="AG56" s="100"/>
      <c r="AI56" s="1"/>
    </row>
    <row r="57" spans="1:42" x14ac:dyDescent="0.25">
      <c r="A57" s="120">
        <f t="shared" si="4"/>
        <v>31</v>
      </c>
      <c r="B57" s="104" t="s">
        <v>135</v>
      </c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9"/>
      <c r="Y57" s="89" t="s">
        <v>9</v>
      </c>
      <c r="Z57" s="90"/>
      <c r="AA57" s="90"/>
      <c r="AB57" s="90"/>
      <c r="AC57" s="99"/>
      <c r="AD57" s="89" t="s">
        <v>10</v>
      </c>
      <c r="AE57" s="90"/>
      <c r="AF57" s="90"/>
      <c r="AG57" s="100"/>
      <c r="AI57" s="189"/>
      <c r="AJ57" s="190"/>
      <c r="AK57" s="190"/>
      <c r="AL57" s="190"/>
      <c r="AM57" s="190"/>
      <c r="AN57" s="190"/>
      <c r="AO57" s="190">
        <v>0</v>
      </c>
      <c r="AP57" s="191">
        <v>0</v>
      </c>
    </row>
    <row r="58" spans="1:42" x14ac:dyDescent="0.25">
      <c r="A58" s="120">
        <f t="shared" si="4"/>
        <v>32</v>
      </c>
      <c r="B58" s="318" t="s">
        <v>164</v>
      </c>
      <c r="C58" s="319"/>
      <c r="D58" s="319"/>
      <c r="E58" s="319"/>
      <c r="F58" s="319"/>
      <c r="G58" s="319"/>
      <c r="H58" s="319"/>
      <c r="I58" s="99"/>
      <c r="J58" s="89" t="s">
        <v>159</v>
      </c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322"/>
      <c r="Y58" s="322"/>
      <c r="Z58" s="322"/>
      <c r="AA58" s="322"/>
      <c r="AB58" s="322"/>
      <c r="AC58" s="90"/>
      <c r="AD58" s="90"/>
      <c r="AE58" s="90"/>
      <c r="AF58" s="90"/>
      <c r="AG58" s="100"/>
      <c r="AI58" s="192" t="s">
        <v>76</v>
      </c>
      <c r="AJ58" s="1"/>
      <c r="AK58" s="1"/>
      <c r="AL58" s="1"/>
      <c r="AM58" s="1"/>
      <c r="AN58" s="1"/>
      <c r="AO58" s="1">
        <v>1.2</v>
      </c>
      <c r="AP58" s="193">
        <v>1.2</v>
      </c>
    </row>
    <row r="59" spans="1:42" x14ac:dyDescent="0.25">
      <c r="A59" s="120">
        <f t="shared" si="4"/>
        <v>33</v>
      </c>
      <c r="B59" s="318"/>
      <c r="C59" s="319"/>
      <c r="D59" s="319"/>
      <c r="E59" s="319"/>
      <c r="F59" s="319"/>
      <c r="G59" s="319"/>
      <c r="H59" s="319"/>
      <c r="I59" s="99"/>
      <c r="J59" s="89" t="s">
        <v>160</v>
      </c>
      <c r="K59" s="90"/>
      <c r="L59" s="90"/>
      <c r="M59" s="90"/>
      <c r="N59" s="90"/>
      <c r="O59" s="90"/>
      <c r="P59" s="90"/>
      <c r="Q59" s="90"/>
      <c r="R59" s="90"/>
      <c r="S59" s="90"/>
      <c r="T59" s="90"/>
      <c r="U59" s="90"/>
      <c r="V59" s="90"/>
      <c r="W59" s="90"/>
      <c r="X59" s="105"/>
      <c r="Y59" s="105"/>
      <c r="Z59" s="105"/>
      <c r="AA59" s="105"/>
      <c r="AB59" s="105"/>
      <c r="AC59" s="90"/>
      <c r="AD59" s="90"/>
      <c r="AE59" s="90"/>
      <c r="AF59" s="90"/>
      <c r="AG59" s="100"/>
      <c r="AI59" s="192" t="s">
        <v>66</v>
      </c>
      <c r="AJ59" s="1"/>
      <c r="AK59" s="1"/>
      <c r="AL59" s="1"/>
      <c r="AM59" s="1"/>
      <c r="AN59" s="1"/>
      <c r="AO59" s="1">
        <v>1.1000000000000001</v>
      </c>
      <c r="AP59" s="193">
        <v>1.1000000000000001</v>
      </c>
    </row>
    <row r="60" spans="1:42" x14ac:dyDescent="0.25">
      <c r="A60" s="120">
        <f t="shared" si="4"/>
        <v>34</v>
      </c>
      <c r="B60" s="318"/>
      <c r="C60" s="319"/>
      <c r="D60" s="319"/>
      <c r="E60" s="319"/>
      <c r="F60" s="319"/>
      <c r="G60" s="319"/>
      <c r="H60" s="319"/>
      <c r="I60" s="99"/>
      <c r="J60" s="89" t="s">
        <v>161</v>
      </c>
      <c r="K60" s="90"/>
      <c r="L60" s="90"/>
      <c r="M60" s="90"/>
      <c r="N60" s="90"/>
      <c r="O60" s="90"/>
      <c r="P60" s="90"/>
      <c r="Q60" s="90"/>
      <c r="R60" s="90"/>
      <c r="S60" s="90"/>
      <c r="T60" s="90"/>
      <c r="U60" s="90"/>
      <c r="V60" s="90"/>
      <c r="W60" s="90"/>
      <c r="X60" s="105"/>
      <c r="Y60" s="105"/>
      <c r="Z60" s="105"/>
      <c r="AA60" s="105"/>
      <c r="AB60" s="105"/>
      <c r="AC60" s="90"/>
      <c r="AD60" s="90"/>
      <c r="AE60" s="90"/>
      <c r="AF60" s="90"/>
      <c r="AG60" s="100"/>
      <c r="AI60" s="192" t="s">
        <v>67</v>
      </c>
      <c r="AJ60" s="1"/>
      <c r="AK60" s="1"/>
      <c r="AL60" s="1"/>
      <c r="AM60" s="1"/>
      <c r="AN60" s="1"/>
      <c r="AO60" s="1">
        <v>1.1000000000000001</v>
      </c>
      <c r="AP60" s="193">
        <v>1.1000000000000001</v>
      </c>
    </row>
    <row r="61" spans="1:42" x14ac:dyDescent="0.25">
      <c r="A61" s="120">
        <f t="shared" si="4"/>
        <v>35</v>
      </c>
      <c r="B61" s="318"/>
      <c r="C61" s="319"/>
      <c r="D61" s="319"/>
      <c r="E61" s="319"/>
      <c r="F61" s="319"/>
      <c r="G61" s="319"/>
      <c r="H61" s="319"/>
      <c r="I61" s="99"/>
      <c r="J61" s="89" t="s">
        <v>162</v>
      </c>
      <c r="K61" s="90"/>
      <c r="L61" s="90"/>
      <c r="M61" s="9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105"/>
      <c r="Y61" s="105"/>
      <c r="Z61" s="105"/>
      <c r="AA61" s="105"/>
      <c r="AB61" s="105"/>
      <c r="AC61" s="90"/>
      <c r="AD61" s="90"/>
      <c r="AE61" s="90"/>
      <c r="AF61" s="90"/>
      <c r="AG61" s="100"/>
      <c r="AI61" s="192" t="s">
        <v>68</v>
      </c>
      <c r="AJ61" s="1"/>
      <c r="AK61" s="1"/>
      <c r="AL61" s="1"/>
      <c r="AM61" s="1"/>
      <c r="AN61" s="1"/>
      <c r="AO61" s="1">
        <v>1.1000000000000001</v>
      </c>
      <c r="AP61" s="193">
        <v>1.1000000000000001</v>
      </c>
    </row>
    <row r="62" spans="1:42" x14ac:dyDescent="0.25">
      <c r="A62" s="120">
        <f t="shared" si="4"/>
        <v>36</v>
      </c>
      <c r="B62" s="318"/>
      <c r="C62" s="319"/>
      <c r="D62" s="319"/>
      <c r="E62" s="319"/>
      <c r="F62" s="319"/>
      <c r="G62" s="319"/>
      <c r="H62" s="319"/>
      <c r="I62" s="99"/>
      <c r="J62" s="89" t="s">
        <v>163</v>
      </c>
      <c r="K62" s="90"/>
      <c r="L62" s="90"/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322"/>
      <c r="Y62" s="322"/>
      <c r="Z62" s="322"/>
      <c r="AA62" s="322"/>
      <c r="AB62" s="322"/>
      <c r="AC62" s="90"/>
      <c r="AD62" s="90"/>
      <c r="AE62" s="90"/>
      <c r="AF62" s="90"/>
      <c r="AG62" s="100"/>
      <c r="AI62" s="192" t="s">
        <v>71</v>
      </c>
      <c r="AJ62" s="1"/>
      <c r="AK62" s="1"/>
      <c r="AL62" s="1"/>
      <c r="AM62" s="1"/>
      <c r="AN62" s="1"/>
      <c r="AO62" s="1">
        <v>3.2</v>
      </c>
      <c r="AP62" s="193">
        <v>3</v>
      </c>
    </row>
    <row r="63" spans="1:42" x14ac:dyDescent="0.25">
      <c r="A63" s="120">
        <f t="shared" si="4"/>
        <v>37</v>
      </c>
      <c r="B63" s="320"/>
      <c r="C63" s="321"/>
      <c r="D63" s="321"/>
      <c r="E63" s="321"/>
      <c r="F63" s="321"/>
      <c r="G63" s="321"/>
      <c r="H63" s="321"/>
      <c r="I63" s="110"/>
      <c r="J63" s="364" t="s">
        <v>224</v>
      </c>
      <c r="K63" s="365"/>
      <c r="L63" s="365"/>
      <c r="M63" s="365"/>
      <c r="N63" s="365"/>
      <c r="O63" s="365"/>
      <c r="P63" s="365"/>
      <c r="Q63" s="365"/>
      <c r="R63" s="365"/>
      <c r="S63" s="365"/>
      <c r="T63" s="365"/>
      <c r="U63" s="365"/>
      <c r="V63" s="365"/>
      <c r="W63" s="365"/>
      <c r="X63" s="365"/>
      <c r="Y63" s="365"/>
      <c r="Z63" s="365"/>
      <c r="AA63" s="365"/>
      <c r="AB63" s="365"/>
      <c r="AC63" s="365"/>
      <c r="AD63" s="365"/>
      <c r="AE63" s="365"/>
      <c r="AF63" s="365"/>
      <c r="AG63" s="366"/>
      <c r="AI63" s="192" t="s">
        <v>72</v>
      </c>
      <c r="AJ63" s="1"/>
      <c r="AK63" s="1"/>
      <c r="AL63" s="1"/>
      <c r="AM63" s="1"/>
      <c r="AN63" s="1"/>
      <c r="AO63" s="1">
        <v>1.2</v>
      </c>
      <c r="AP63" s="193">
        <v>0.2</v>
      </c>
    </row>
    <row r="64" spans="1:42" x14ac:dyDescent="0.25"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42"/>
      <c r="Y64" s="15"/>
      <c r="Z64" s="15"/>
      <c r="AA64" s="15"/>
      <c r="AB64" s="15"/>
      <c r="AC64" s="42"/>
      <c r="AD64" s="15"/>
      <c r="AE64" s="15"/>
      <c r="AF64" s="15"/>
      <c r="AG64" s="15"/>
      <c r="AI64" s="192" t="s">
        <v>73</v>
      </c>
      <c r="AJ64" s="1"/>
      <c r="AK64" s="1"/>
      <c r="AL64" s="1"/>
      <c r="AM64" s="1"/>
      <c r="AN64" s="1"/>
      <c r="AO64" s="1">
        <v>1.1000000000000001</v>
      </c>
      <c r="AP64" s="193">
        <v>0.1</v>
      </c>
    </row>
    <row r="65" spans="1:42" x14ac:dyDescent="0.25">
      <c r="B65" s="325" t="s">
        <v>203</v>
      </c>
      <c r="C65" s="326"/>
      <c r="D65" s="326"/>
      <c r="E65" s="326"/>
      <c r="F65" s="326"/>
      <c r="G65" s="326"/>
      <c r="H65" s="326"/>
      <c r="I65" s="326"/>
      <c r="J65" s="326"/>
      <c r="K65" s="326"/>
      <c r="L65" s="326"/>
      <c r="M65" s="326"/>
      <c r="N65" s="326"/>
      <c r="O65" s="326"/>
      <c r="P65" s="326"/>
      <c r="Q65" s="326"/>
      <c r="R65" s="326"/>
      <c r="S65" s="326"/>
      <c r="T65" s="326"/>
      <c r="U65" s="326"/>
      <c r="V65" s="326"/>
      <c r="W65" s="326"/>
      <c r="X65" s="326"/>
      <c r="Y65" s="326"/>
      <c r="Z65" s="326"/>
      <c r="AA65" s="326"/>
      <c r="AB65" s="326"/>
      <c r="AC65" s="326"/>
      <c r="AD65" s="326"/>
      <c r="AE65" s="326"/>
      <c r="AF65" s="326"/>
      <c r="AG65" s="327"/>
      <c r="AI65" s="192" t="s">
        <v>74</v>
      </c>
      <c r="AJ65" s="1"/>
      <c r="AK65" s="1"/>
      <c r="AL65" s="1"/>
      <c r="AM65" s="1"/>
      <c r="AN65" s="1"/>
      <c r="AO65" s="1">
        <v>1</v>
      </c>
      <c r="AP65" s="193">
        <v>0</v>
      </c>
    </row>
    <row r="66" spans="1:42" x14ac:dyDescent="0.25">
      <c r="A66" s="120">
        <v>38</v>
      </c>
      <c r="B66" s="111" t="s">
        <v>48</v>
      </c>
      <c r="C66" s="112"/>
      <c r="D66" s="112"/>
      <c r="E66" s="112"/>
      <c r="F66" s="112"/>
      <c r="G66" s="112"/>
      <c r="H66" s="112"/>
      <c r="I66" s="112"/>
      <c r="J66" s="112"/>
      <c r="K66" s="112"/>
      <c r="L66" s="112"/>
      <c r="M66" s="328"/>
      <c r="N66" s="328"/>
      <c r="O66" s="328"/>
      <c r="P66" s="328"/>
      <c r="Q66" s="328"/>
      <c r="R66" s="328"/>
      <c r="S66" s="328"/>
      <c r="T66" s="328"/>
      <c r="U66" s="328"/>
      <c r="V66" s="328"/>
      <c r="W66" s="328"/>
      <c r="X66" s="328"/>
      <c r="Y66" s="328"/>
      <c r="Z66" s="328"/>
      <c r="AA66" s="328"/>
      <c r="AB66" s="328"/>
      <c r="AC66" s="328"/>
      <c r="AD66" s="328"/>
      <c r="AE66" s="328"/>
      <c r="AF66" s="328"/>
      <c r="AG66" s="329"/>
      <c r="AI66" s="192" t="s">
        <v>69</v>
      </c>
      <c r="AJ66" s="1"/>
      <c r="AK66" s="1"/>
      <c r="AL66" s="1"/>
      <c r="AM66" s="1"/>
      <c r="AN66" s="1"/>
      <c r="AO66" s="1">
        <v>1.2</v>
      </c>
      <c r="AP66" s="193">
        <v>1.2</v>
      </c>
    </row>
    <row r="67" spans="1:42" x14ac:dyDescent="0.25">
      <c r="A67" s="120">
        <f>1+A66</f>
        <v>39</v>
      </c>
      <c r="B67" s="332" t="s">
        <v>126</v>
      </c>
      <c r="C67" s="333"/>
      <c r="D67" s="333"/>
      <c r="E67" s="333"/>
      <c r="F67" s="333"/>
      <c r="G67" s="333"/>
      <c r="H67" s="330"/>
      <c r="I67" s="142"/>
      <c r="J67" s="293"/>
      <c r="K67" s="357" t="s">
        <v>165</v>
      </c>
      <c r="L67" s="333"/>
      <c r="M67" s="333"/>
      <c r="N67" s="333"/>
      <c r="O67" s="333"/>
      <c r="P67" s="333"/>
      <c r="Q67" s="333"/>
      <c r="R67" s="333"/>
      <c r="S67" s="333"/>
      <c r="T67" s="333"/>
      <c r="U67" s="333"/>
      <c r="V67" s="358"/>
      <c r="W67" s="138"/>
      <c r="X67" s="136" t="s">
        <v>166</v>
      </c>
      <c r="Y67" s="87"/>
      <c r="Z67" s="88"/>
      <c r="AA67" s="88"/>
      <c r="AB67" s="88"/>
      <c r="AC67" s="88"/>
      <c r="AD67" s="88"/>
      <c r="AE67" s="88"/>
      <c r="AF67" s="88"/>
      <c r="AG67" s="102"/>
      <c r="AI67" s="192" t="s">
        <v>70</v>
      </c>
      <c r="AJ67" s="1"/>
      <c r="AK67" s="1"/>
      <c r="AL67" s="1"/>
      <c r="AM67" s="1"/>
      <c r="AN67" s="1"/>
      <c r="AO67" s="1">
        <v>1.2</v>
      </c>
      <c r="AP67" s="193">
        <v>1.2</v>
      </c>
    </row>
    <row r="68" spans="1:42" x14ac:dyDescent="0.25">
      <c r="A68" s="120">
        <f t="shared" ref="A68:A74" si="5">1+A67</f>
        <v>40</v>
      </c>
      <c r="B68" s="334"/>
      <c r="C68" s="335"/>
      <c r="D68" s="335"/>
      <c r="E68" s="335"/>
      <c r="F68" s="335"/>
      <c r="G68" s="335"/>
      <c r="H68" s="331"/>
      <c r="I68" s="143"/>
      <c r="J68" s="293"/>
      <c r="K68" s="359"/>
      <c r="L68" s="335"/>
      <c r="M68" s="335"/>
      <c r="N68" s="335"/>
      <c r="O68" s="335"/>
      <c r="P68" s="335"/>
      <c r="Q68" s="335"/>
      <c r="R68" s="335"/>
      <c r="S68" s="335"/>
      <c r="T68" s="335"/>
      <c r="U68" s="335"/>
      <c r="V68" s="360"/>
      <c r="W68" s="138"/>
      <c r="X68" s="136" t="s">
        <v>167</v>
      </c>
      <c r="Y68" s="87"/>
      <c r="Z68" s="88"/>
      <c r="AA68" s="88"/>
      <c r="AB68" s="88"/>
      <c r="AC68" s="88"/>
      <c r="AD68" s="88"/>
      <c r="AE68" s="88"/>
      <c r="AF68" s="88"/>
      <c r="AG68" s="102"/>
      <c r="AI68" s="192" t="s">
        <v>75</v>
      </c>
      <c r="AJ68" s="1"/>
      <c r="AK68" s="1"/>
      <c r="AL68" s="1"/>
      <c r="AM68" s="1"/>
      <c r="AN68" s="1"/>
      <c r="AO68" s="1">
        <v>-3.2</v>
      </c>
      <c r="AP68" s="193">
        <v>-3</v>
      </c>
    </row>
    <row r="69" spans="1:42" x14ac:dyDescent="0.25">
      <c r="A69" s="120">
        <f t="shared" si="5"/>
        <v>41</v>
      </c>
      <c r="B69" s="334"/>
      <c r="C69" s="335"/>
      <c r="D69" s="335"/>
      <c r="E69" s="335"/>
      <c r="F69" s="335"/>
      <c r="G69" s="335"/>
      <c r="H69" s="331"/>
      <c r="I69" s="143"/>
      <c r="J69" s="293"/>
      <c r="K69" s="361"/>
      <c r="L69" s="337"/>
      <c r="M69" s="337"/>
      <c r="N69" s="337"/>
      <c r="O69" s="337"/>
      <c r="P69" s="337"/>
      <c r="Q69" s="337"/>
      <c r="R69" s="337"/>
      <c r="S69" s="337"/>
      <c r="T69" s="337"/>
      <c r="U69" s="337"/>
      <c r="V69" s="362"/>
      <c r="W69" s="138"/>
      <c r="X69" s="136" t="s">
        <v>168</v>
      </c>
      <c r="Y69" s="87"/>
      <c r="Z69" s="88"/>
      <c r="AA69" s="88"/>
      <c r="AB69" s="88"/>
      <c r="AC69" s="88"/>
      <c r="AD69" s="88"/>
      <c r="AE69" s="88"/>
      <c r="AF69" s="88"/>
      <c r="AG69" s="102"/>
      <c r="AI69" s="192" t="s">
        <v>77</v>
      </c>
      <c r="AJ69" s="1"/>
      <c r="AK69" s="1"/>
      <c r="AL69" s="1"/>
      <c r="AM69" s="1"/>
      <c r="AN69" s="1"/>
      <c r="AO69" s="1">
        <v>-1.1000000000000001</v>
      </c>
      <c r="AP69" s="193">
        <v>-1</v>
      </c>
    </row>
    <row r="70" spans="1:42" x14ac:dyDescent="0.25">
      <c r="A70" s="120">
        <f t="shared" si="5"/>
        <v>42</v>
      </c>
      <c r="B70" s="336"/>
      <c r="C70" s="337"/>
      <c r="D70" s="337"/>
      <c r="E70" s="337"/>
      <c r="F70" s="337"/>
      <c r="G70" s="337"/>
      <c r="H70" s="182"/>
      <c r="I70" s="144"/>
      <c r="J70" s="139"/>
      <c r="K70" s="137" t="s">
        <v>169</v>
      </c>
      <c r="L70" s="101"/>
      <c r="M70" s="101"/>
      <c r="N70" s="131"/>
      <c r="O70" s="132"/>
      <c r="P70" s="95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  <c r="AC70" s="91"/>
      <c r="AD70" s="91"/>
      <c r="AE70" s="91"/>
      <c r="AF70" s="91"/>
      <c r="AG70" s="96"/>
      <c r="AI70" s="192" t="s">
        <v>252</v>
      </c>
      <c r="AJ70" s="1"/>
      <c r="AK70" s="1"/>
      <c r="AL70" s="1"/>
      <c r="AM70" s="1"/>
      <c r="AN70" s="1"/>
      <c r="AO70" s="1">
        <v>1.1000000000000001</v>
      </c>
      <c r="AP70" s="193">
        <v>0.1</v>
      </c>
    </row>
    <row r="71" spans="1:42" ht="15" customHeight="1" x14ac:dyDescent="0.25">
      <c r="A71" s="120">
        <f t="shared" si="5"/>
        <v>43</v>
      </c>
      <c r="B71" s="351" t="s">
        <v>246</v>
      </c>
      <c r="C71" s="352"/>
      <c r="D71" s="352"/>
      <c r="E71" s="352"/>
      <c r="F71" s="352"/>
      <c r="G71" s="352"/>
      <c r="H71" s="352"/>
      <c r="I71" s="353"/>
      <c r="J71" s="99"/>
      <c r="K71" s="87" t="s">
        <v>170</v>
      </c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99"/>
      <c r="X71" s="89" t="s">
        <v>171</v>
      </c>
      <c r="Y71" s="88"/>
      <c r="Z71" s="88"/>
      <c r="AA71" s="88"/>
      <c r="AB71" s="88"/>
      <c r="AC71" s="88"/>
      <c r="AD71" s="88"/>
      <c r="AE71" s="88"/>
      <c r="AF71" s="88"/>
      <c r="AG71" s="102"/>
      <c r="AI71" s="192" t="s">
        <v>253</v>
      </c>
      <c r="AJ71" s="1"/>
      <c r="AK71" s="1"/>
      <c r="AL71" s="1"/>
      <c r="AM71" s="1"/>
      <c r="AN71" s="1"/>
      <c r="AO71" s="1">
        <v>1.1000000000000001</v>
      </c>
      <c r="AP71" s="193">
        <v>0.3</v>
      </c>
    </row>
    <row r="72" spans="1:42" x14ac:dyDescent="0.25">
      <c r="A72" s="120">
        <f t="shared" si="5"/>
        <v>44</v>
      </c>
      <c r="B72" s="354"/>
      <c r="C72" s="355"/>
      <c r="D72" s="355"/>
      <c r="E72" s="355"/>
      <c r="F72" s="355"/>
      <c r="G72" s="355"/>
      <c r="H72" s="355"/>
      <c r="I72" s="356"/>
      <c r="J72" s="99"/>
      <c r="K72" s="87" t="s">
        <v>172</v>
      </c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99"/>
      <c r="X72" s="89" t="s">
        <v>202</v>
      </c>
      <c r="Y72" s="88"/>
      <c r="Z72" s="88"/>
      <c r="AA72" s="88"/>
      <c r="AB72" s="88"/>
      <c r="AC72" s="88"/>
      <c r="AD72" s="88"/>
      <c r="AE72" s="88"/>
      <c r="AF72" s="88"/>
      <c r="AG72" s="102"/>
      <c r="AI72" s="194" t="s">
        <v>254</v>
      </c>
      <c r="AJ72" s="195"/>
      <c r="AK72" s="195"/>
      <c r="AL72" s="195"/>
      <c r="AM72" s="195"/>
      <c r="AN72" s="195"/>
      <c r="AO72" s="195">
        <v>1.1000000000000001</v>
      </c>
      <c r="AP72" s="196">
        <v>1</v>
      </c>
    </row>
    <row r="73" spans="1:42" x14ac:dyDescent="0.25">
      <c r="A73" s="120">
        <f t="shared" si="5"/>
        <v>45</v>
      </c>
      <c r="B73" s="98" t="s">
        <v>127</v>
      </c>
      <c r="C73" s="56"/>
      <c r="D73" s="56"/>
      <c r="E73" s="56"/>
      <c r="F73" s="56"/>
      <c r="G73" s="56"/>
      <c r="H73" s="56"/>
      <c r="I73" s="183"/>
      <c r="J73" s="293"/>
      <c r="K73" s="294"/>
      <c r="L73" s="294"/>
      <c r="M73" s="295"/>
      <c r="N73" s="87" t="s">
        <v>51</v>
      </c>
      <c r="O73" s="88"/>
      <c r="P73" s="88"/>
      <c r="Q73" s="88"/>
      <c r="R73" s="88" t="s">
        <v>247</v>
      </c>
      <c r="S73" s="88"/>
      <c r="T73" s="88"/>
      <c r="U73" s="88"/>
      <c r="V73" s="88"/>
      <c r="W73" s="88"/>
      <c r="X73" s="293"/>
      <c r="Y73" s="294"/>
      <c r="Z73" s="294"/>
      <c r="AA73" s="294"/>
      <c r="AB73" s="294"/>
      <c r="AC73" s="87" t="s">
        <v>11</v>
      </c>
      <c r="AD73" s="88"/>
      <c r="AE73" s="88"/>
      <c r="AF73" s="88"/>
      <c r="AG73" s="102"/>
      <c r="AI73" s="1"/>
    </row>
    <row r="74" spans="1:42" x14ac:dyDescent="0.25">
      <c r="A74" s="120">
        <f t="shared" si="5"/>
        <v>46</v>
      </c>
      <c r="B74" s="93" t="s">
        <v>245</v>
      </c>
      <c r="C74" s="94"/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313"/>
      <c r="Y74" s="314"/>
      <c r="Z74" s="314"/>
      <c r="AA74" s="314"/>
      <c r="AB74" s="314"/>
      <c r="AC74" s="86" t="s">
        <v>173</v>
      </c>
      <c r="AD74" s="94"/>
      <c r="AE74" s="94"/>
      <c r="AF74" s="94"/>
      <c r="AG74" s="97"/>
      <c r="AI74" s="166"/>
    </row>
    <row r="75" spans="1:42" x14ac:dyDescent="0.25">
      <c r="B75" s="85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42"/>
      <c r="Y75" s="42"/>
      <c r="Z75" s="42"/>
      <c r="AA75" s="42"/>
      <c r="AB75" s="42"/>
      <c r="AC75" s="15"/>
      <c r="AD75" s="15"/>
      <c r="AE75" s="15"/>
      <c r="AF75" s="15"/>
      <c r="AG75" s="15"/>
      <c r="AI75" s="5" t="s">
        <v>103</v>
      </c>
    </row>
    <row r="76" spans="1:42" x14ac:dyDescent="0.25">
      <c r="B76" s="275" t="s">
        <v>55</v>
      </c>
      <c r="C76" s="276"/>
      <c r="D76" s="276"/>
      <c r="E76" s="276"/>
      <c r="F76" s="276"/>
      <c r="G76" s="276"/>
      <c r="H76" s="276"/>
      <c r="I76" s="276"/>
      <c r="J76" s="276"/>
      <c r="K76" s="276"/>
      <c r="L76" s="276"/>
      <c r="M76" s="276"/>
      <c r="N76" s="276"/>
      <c r="O76" s="276"/>
      <c r="P76" s="276"/>
      <c r="Q76" s="276"/>
      <c r="R76" s="276"/>
      <c r="S76" s="276"/>
      <c r="T76" s="276"/>
      <c r="U76" s="276"/>
      <c r="V76" s="276"/>
      <c r="W76" s="276"/>
      <c r="X76" s="276"/>
      <c r="Y76" s="276"/>
      <c r="Z76" s="276"/>
      <c r="AA76" s="276"/>
      <c r="AB76" s="276"/>
      <c r="AC76" s="276"/>
      <c r="AD76" s="276"/>
      <c r="AE76" s="276"/>
      <c r="AF76" s="276"/>
      <c r="AG76" s="277"/>
      <c r="AI76" s="5" t="s">
        <v>104</v>
      </c>
    </row>
    <row r="77" spans="1:42" x14ac:dyDescent="0.25">
      <c r="A77" s="120">
        <v>47</v>
      </c>
      <c r="B77" s="52" t="s">
        <v>56</v>
      </c>
      <c r="C77" s="14"/>
      <c r="D77" s="14"/>
      <c r="E77" s="14"/>
      <c r="F77" s="14"/>
      <c r="G77" s="14"/>
      <c r="H77" s="14"/>
      <c r="I77" s="14"/>
      <c r="J77" s="14"/>
      <c r="K77" s="14"/>
      <c r="L77" s="118"/>
      <c r="M77" s="200"/>
      <c r="N77" s="200"/>
      <c r="O77" s="200"/>
      <c r="P77" s="200"/>
      <c r="Q77" s="200"/>
      <c r="R77" s="200"/>
      <c r="S77" s="200"/>
      <c r="T77" s="200"/>
      <c r="U77" s="200"/>
      <c r="V77" s="200"/>
      <c r="W77" s="200"/>
      <c r="X77" s="200"/>
      <c r="Y77" s="201"/>
      <c r="Z77" s="53" t="s">
        <v>125</v>
      </c>
      <c r="AA77" s="14"/>
      <c r="AB77" s="14"/>
      <c r="AC77" s="14"/>
      <c r="AD77" s="200"/>
      <c r="AE77" s="200"/>
      <c r="AF77" s="200"/>
      <c r="AG77" s="232"/>
      <c r="AI77" s="5" t="s">
        <v>105</v>
      </c>
    </row>
    <row r="78" spans="1:42" ht="15" customHeight="1" x14ac:dyDescent="0.25">
      <c r="A78" s="120">
        <f>1+A77</f>
        <v>48</v>
      </c>
      <c r="B78" s="296" t="s">
        <v>248</v>
      </c>
      <c r="C78" s="297"/>
      <c r="D78" s="297"/>
      <c r="E78" s="297"/>
      <c r="F78" s="297"/>
      <c r="G78" s="297"/>
      <c r="H78" s="298"/>
      <c r="I78" s="299"/>
      <c r="J78" s="299"/>
      <c r="K78" s="299"/>
      <c r="L78" s="299"/>
      <c r="M78" s="299"/>
      <c r="N78" s="299"/>
      <c r="O78" s="299"/>
      <c r="P78" s="299"/>
      <c r="Q78" s="299"/>
      <c r="R78" s="299"/>
      <c r="S78" s="299"/>
      <c r="T78" s="299"/>
      <c r="U78" s="299"/>
      <c r="V78" s="299"/>
      <c r="W78" s="299"/>
      <c r="X78" s="299"/>
      <c r="Y78" s="299"/>
      <c r="Z78" s="299"/>
      <c r="AA78" s="299"/>
      <c r="AB78" s="299"/>
      <c r="AC78" s="299"/>
      <c r="AD78" s="299"/>
      <c r="AE78" s="299"/>
      <c r="AF78" s="299"/>
      <c r="AG78" s="300"/>
      <c r="AI78" s="5" t="s">
        <v>106</v>
      </c>
    </row>
    <row r="79" spans="1:42" ht="15" customHeight="1" x14ac:dyDescent="0.25">
      <c r="A79" s="120">
        <f t="shared" ref="A79:A80" si="6">1+A78</f>
        <v>49</v>
      </c>
      <c r="B79" s="98" t="s">
        <v>249</v>
      </c>
      <c r="C79" s="88"/>
      <c r="D79" s="88"/>
      <c r="E79" s="88"/>
      <c r="F79" s="88"/>
      <c r="G79" s="88"/>
      <c r="H79" s="99"/>
      <c r="I79" s="106" t="s">
        <v>174</v>
      </c>
      <c r="J79" s="107"/>
      <c r="K79" s="121"/>
      <c r="L79" s="121"/>
      <c r="M79" s="99"/>
      <c r="N79" s="106" t="s">
        <v>175</v>
      </c>
      <c r="O79" s="107"/>
      <c r="P79" s="88"/>
      <c r="Q79" s="88"/>
      <c r="R79" s="88"/>
      <c r="S79" s="88"/>
      <c r="T79" s="88"/>
      <c r="U79" s="88"/>
      <c r="V79" s="88"/>
      <c r="W79" s="88"/>
      <c r="X79" s="90"/>
      <c r="Y79" s="88"/>
      <c r="Z79" s="88"/>
      <c r="AA79" s="88"/>
      <c r="AB79" s="88"/>
      <c r="AC79" s="88"/>
      <c r="AD79" s="88"/>
      <c r="AE79" s="88"/>
      <c r="AF79" s="88"/>
      <c r="AG79" s="102"/>
      <c r="AI79" s="5" t="s">
        <v>107</v>
      </c>
    </row>
    <row r="80" spans="1:42" ht="15" customHeight="1" x14ac:dyDescent="0.25">
      <c r="A80" s="120">
        <f t="shared" si="6"/>
        <v>50</v>
      </c>
      <c r="B80" s="66" t="s">
        <v>101</v>
      </c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18"/>
      <c r="X80" s="310"/>
      <c r="Y80" s="311"/>
      <c r="Z80" s="311"/>
      <c r="AA80" s="311"/>
      <c r="AB80" s="311"/>
      <c r="AC80" s="19" t="s">
        <v>53</v>
      </c>
      <c r="AD80" s="18"/>
      <c r="AE80" s="18"/>
      <c r="AF80" s="18"/>
      <c r="AG80" s="73"/>
      <c r="AI80" s="5" t="s">
        <v>108</v>
      </c>
    </row>
    <row r="81" spans="1:35" ht="15" customHeight="1" x14ac:dyDescent="0.25">
      <c r="B81" s="43"/>
      <c r="C81" s="84"/>
      <c r="D81" s="84"/>
      <c r="E81" s="84"/>
      <c r="F81" s="84"/>
      <c r="G81" s="84"/>
      <c r="H81" s="84"/>
      <c r="I81" s="84"/>
      <c r="J81" s="84"/>
      <c r="K81" s="84"/>
      <c r="L81" s="84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15"/>
      <c r="X81" s="42"/>
      <c r="Y81" s="42"/>
      <c r="Z81" s="42"/>
      <c r="AA81" s="42"/>
      <c r="AB81" s="42"/>
      <c r="AC81" s="15"/>
      <c r="AD81" s="15"/>
      <c r="AE81" s="15"/>
      <c r="AF81" s="15"/>
      <c r="AG81" s="15"/>
      <c r="AI81" s="6" t="s">
        <v>109</v>
      </c>
    </row>
    <row r="82" spans="1:35" x14ac:dyDescent="0.25">
      <c r="B82" s="275" t="s">
        <v>148</v>
      </c>
      <c r="C82" s="276"/>
      <c r="D82" s="276"/>
      <c r="E82" s="276"/>
      <c r="F82" s="276"/>
      <c r="G82" s="276"/>
      <c r="H82" s="276"/>
      <c r="I82" s="276"/>
      <c r="J82" s="276"/>
      <c r="K82" s="276"/>
      <c r="L82" s="276"/>
      <c r="M82" s="276"/>
      <c r="N82" s="276"/>
      <c r="O82" s="276"/>
      <c r="P82" s="276"/>
      <c r="Q82" s="276"/>
      <c r="R82" s="276"/>
      <c r="S82" s="276"/>
      <c r="T82" s="276"/>
      <c r="U82" s="276"/>
      <c r="V82" s="276"/>
      <c r="W82" s="276"/>
      <c r="X82" s="276"/>
      <c r="Y82" s="276"/>
      <c r="Z82" s="276"/>
      <c r="AA82" s="276"/>
      <c r="AB82" s="276"/>
      <c r="AC82" s="276"/>
      <c r="AD82" s="276"/>
      <c r="AE82" s="276"/>
      <c r="AF82" s="276"/>
      <c r="AG82" s="277"/>
      <c r="AI82" s="1"/>
    </row>
    <row r="83" spans="1:35" ht="30" customHeight="1" x14ac:dyDescent="0.25">
      <c r="B83" s="278" t="s">
        <v>198</v>
      </c>
      <c r="C83" s="279"/>
      <c r="D83" s="279"/>
      <c r="E83" s="279"/>
      <c r="F83" s="279"/>
      <c r="G83" s="279"/>
      <c r="H83" s="279"/>
      <c r="I83" s="279"/>
      <c r="J83" s="279"/>
      <c r="K83" s="279"/>
      <c r="L83" s="279"/>
      <c r="M83" s="279"/>
      <c r="N83" s="279"/>
      <c r="O83" s="279"/>
      <c r="P83" s="279"/>
      <c r="Q83" s="279"/>
      <c r="R83" s="279"/>
      <c r="S83" s="279"/>
      <c r="T83" s="279"/>
      <c r="U83" s="279"/>
      <c r="V83" s="279"/>
      <c r="W83" s="279"/>
      <c r="X83" s="279"/>
      <c r="Y83" s="279"/>
      <c r="Z83" s="279"/>
      <c r="AA83" s="279"/>
      <c r="AB83" s="279"/>
      <c r="AC83" s="279"/>
      <c r="AD83" s="279"/>
      <c r="AE83" s="279"/>
      <c r="AF83" s="279"/>
      <c r="AG83" s="280"/>
      <c r="AI83" s="4"/>
    </row>
    <row r="84" spans="1:35" x14ac:dyDescent="0.25">
      <c r="A84" s="8">
        <v>51</v>
      </c>
      <c r="B84" s="44" t="s">
        <v>123</v>
      </c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283"/>
      <c r="Y84" s="284"/>
      <c r="Z84" s="284"/>
      <c r="AA84" s="284"/>
      <c r="AB84" s="284"/>
      <c r="AC84" s="46" t="s">
        <v>15</v>
      </c>
      <c r="AD84" s="45"/>
      <c r="AE84" s="45"/>
      <c r="AF84" s="45"/>
      <c r="AG84" s="47"/>
      <c r="AI84" s="115" t="s">
        <v>149</v>
      </c>
    </row>
    <row r="85" spans="1:35" x14ac:dyDescent="0.25">
      <c r="A85" s="8">
        <v>52</v>
      </c>
      <c r="B85" s="41" t="s">
        <v>124</v>
      </c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281"/>
      <c r="Y85" s="282"/>
      <c r="Z85" s="282"/>
      <c r="AA85" s="282"/>
      <c r="AB85" s="282"/>
      <c r="AC85" s="49" t="s">
        <v>15</v>
      </c>
      <c r="AD85" s="48"/>
      <c r="AE85" s="48"/>
      <c r="AF85" s="48"/>
      <c r="AG85" s="50"/>
      <c r="AI85" s="115" t="s">
        <v>150</v>
      </c>
    </row>
    <row r="86" spans="1:35" x14ac:dyDescent="0.25">
      <c r="A86" s="8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51"/>
      <c r="T86" s="51"/>
      <c r="U86" s="51"/>
      <c r="V86" s="51"/>
      <c r="W86" s="51"/>
      <c r="X86" s="40"/>
      <c r="Y86" s="40"/>
      <c r="Z86" s="40"/>
      <c r="AA86" s="40"/>
      <c r="AB86" s="40"/>
      <c r="AC86" s="24"/>
      <c r="AD86" s="24"/>
      <c r="AE86" s="24"/>
      <c r="AF86" s="24"/>
      <c r="AG86" s="24"/>
      <c r="AI86" s="115" t="s">
        <v>188</v>
      </c>
    </row>
    <row r="87" spans="1:35" ht="15" customHeight="1" x14ac:dyDescent="0.25">
      <c r="B87" s="43"/>
      <c r="C87" s="84"/>
      <c r="D87" s="84"/>
      <c r="E87" s="84"/>
      <c r="F87" s="84"/>
      <c r="G87" s="84"/>
      <c r="H87" s="84"/>
      <c r="I87" s="84"/>
      <c r="J87" s="84"/>
      <c r="K87" s="84"/>
      <c r="L87" s="84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15"/>
      <c r="X87" s="42"/>
      <c r="Y87" s="42"/>
      <c r="Z87" s="42"/>
      <c r="AA87" s="42"/>
      <c r="AB87" s="42"/>
      <c r="AC87" s="15"/>
      <c r="AD87" s="15"/>
      <c r="AE87" s="15"/>
      <c r="AF87" s="15"/>
      <c r="AG87" s="15"/>
      <c r="AI87" s="115" t="s">
        <v>151</v>
      </c>
    </row>
    <row r="88" spans="1:35" ht="15" customHeight="1" x14ac:dyDescent="0.25">
      <c r="B88" s="43"/>
      <c r="C88" s="84"/>
      <c r="D88" s="84"/>
      <c r="E88" s="84"/>
      <c r="F88" s="84"/>
      <c r="G88" s="84"/>
      <c r="H88" s="84"/>
      <c r="I88" s="84"/>
      <c r="J88" s="84"/>
      <c r="K88" s="84"/>
      <c r="L88" s="84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15"/>
      <c r="X88" s="42"/>
      <c r="Y88" s="42"/>
      <c r="Z88" s="42"/>
      <c r="AA88" s="42"/>
      <c r="AB88" s="42"/>
      <c r="AC88" s="15"/>
      <c r="AD88" s="15"/>
      <c r="AE88" s="15"/>
      <c r="AF88" s="15"/>
      <c r="AG88" s="15"/>
      <c r="AI88" s="115" t="s">
        <v>152</v>
      </c>
    </row>
    <row r="89" spans="1:35" ht="11.25" customHeight="1" x14ac:dyDescent="0.25">
      <c r="B89" s="133"/>
      <c r="AI89" s="115" t="s">
        <v>153</v>
      </c>
    </row>
    <row r="90" spans="1:35" x14ac:dyDescent="0.25">
      <c r="B90" s="216" t="s">
        <v>88</v>
      </c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  <c r="N90" s="217"/>
      <c r="O90" s="217"/>
      <c r="P90" s="217"/>
      <c r="Q90" s="217"/>
      <c r="R90" s="217"/>
      <c r="S90" s="217"/>
      <c r="T90" s="217"/>
      <c r="U90" s="217"/>
      <c r="V90" s="217"/>
      <c r="W90" s="217"/>
      <c r="X90" s="217"/>
      <c r="Y90" s="217"/>
      <c r="Z90" s="217"/>
      <c r="AA90" s="217"/>
      <c r="AB90" s="217"/>
      <c r="AC90" s="217"/>
      <c r="AD90" s="217"/>
      <c r="AE90" s="217"/>
      <c r="AF90" s="217"/>
      <c r="AG90" s="218"/>
      <c r="AI90" s="115" t="s">
        <v>154</v>
      </c>
    </row>
    <row r="91" spans="1:35" x14ac:dyDescent="0.25">
      <c r="B91" s="27" t="s">
        <v>81</v>
      </c>
      <c r="C91" s="126"/>
      <c r="D91" s="126"/>
      <c r="E91" s="126"/>
      <c r="F91" s="126"/>
      <c r="G91" s="126"/>
      <c r="H91" s="126"/>
      <c r="I91" s="126"/>
      <c r="J91" s="126"/>
      <c r="K91" s="126"/>
      <c r="L91" s="126"/>
      <c r="M91" s="126"/>
      <c r="N91" s="126"/>
      <c r="O91" s="126"/>
      <c r="P91" s="126"/>
      <c r="Q91" s="126"/>
      <c r="R91" s="126"/>
      <c r="S91" s="126"/>
      <c r="T91" s="126"/>
      <c r="U91" s="126"/>
      <c r="V91" s="126"/>
      <c r="W91" s="126"/>
      <c r="X91" s="126"/>
      <c r="Y91" s="126"/>
      <c r="Z91" s="126"/>
      <c r="AA91" s="126"/>
      <c r="AB91" s="126"/>
      <c r="AC91" s="126"/>
      <c r="AD91" s="126"/>
      <c r="AE91" s="126"/>
      <c r="AF91" s="126"/>
      <c r="AG91" s="127"/>
      <c r="AI91" s="115" t="s">
        <v>155</v>
      </c>
    </row>
    <row r="92" spans="1:35" ht="48.75" customHeight="1" x14ac:dyDescent="0.25">
      <c r="B92" s="308" t="s">
        <v>141</v>
      </c>
      <c r="C92" s="309"/>
      <c r="D92" s="309"/>
      <c r="E92" s="309"/>
      <c r="F92" s="309"/>
      <c r="G92" s="309"/>
      <c r="H92" s="309"/>
      <c r="I92" s="309"/>
      <c r="J92" s="309"/>
      <c r="K92" s="309"/>
      <c r="L92" s="309"/>
      <c r="M92" s="309"/>
      <c r="N92" s="309"/>
      <c r="O92" s="309"/>
      <c r="P92" s="309"/>
      <c r="Q92" s="309"/>
      <c r="R92" s="309"/>
      <c r="S92" s="309"/>
      <c r="T92" s="309"/>
      <c r="U92" s="83"/>
      <c r="V92" s="83"/>
      <c r="W92" s="82"/>
      <c r="X92" s="376" t="s">
        <v>80</v>
      </c>
      <c r="Y92" s="377"/>
      <c r="Z92" s="377"/>
      <c r="AA92" s="377"/>
      <c r="AB92" s="377"/>
      <c r="AC92" s="259" t="s">
        <v>79</v>
      </c>
      <c r="AD92" s="256"/>
      <c r="AE92" s="256"/>
      <c r="AF92" s="256"/>
      <c r="AG92" s="260"/>
      <c r="AI92" s="115" t="s">
        <v>243</v>
      </c>
    </row>
    <row r="93" spans="1:35" x14ac:dyDescent="0.25">
      <c r="A93" s="120">
        <v>53</v>
      </c>
      <c r="B93" s="28" t="s">
        <v>60</v>
      </c>
      <c r="C93" s="315"/>
      <c r="D93" s="316"/>
      <c r="E93" s="316"/>
      <c r="F93" s="316"/>
      <c r="G93" s="316"/>
      <c r="H93" s="316"/>
      <c r="I93" s="316"/>
      <c r="J93" s="316"/>
      <c r="K93" s="316"/>
      <c r="L93" s="316"/>
      <c r="M93" s="316"/>
      <c r="N93" s="316"/>
      <c r="O93" s="316"/>
      <c r="P93" s="316"/>
      <c r="Q93" s="316"/>
      <c r="R93" s="316"/>
      <c r="S93" s="316"/>
      <c r="T93" s="316"/>
      <c r="U93" s="316"/>
      <c r="V93" s="316"/>
      <c r="W93" s="317"/>
      <c r="X93" s="209"/>
      <c r="Y93" s="209"/>
      <c r="Z93" s="209"/>
      <c r="AA93" s="209"/>
      <c r="AB93" s="202"/>
      <c r="AC93" s="205" t="str">
        <f>IF(ISNUMBER(X93),IF(ISTEXT(C93),(VLOOKUP(C93,$AI$57:$AP$72,8,FALSE))*X93,""),"")</f>
        <v/>
      </c>
      <c r="AD93" s="206"/>
      <c r="AE93" s="206"/>
      <c r="AF93" s="206"/>
      <c r="AG93" s="207"/>
      <c r="AI93" s="115" t="s">
        <v>181</v>
      </c>
    </row>
    <row r="94" spans="1:35" x14ac:dyDescent="0.25">
      <c r="A94" s="120">
        <f>1+A93</f>
        <v>54</v>
      </c>
      <c r="B94" s="29" t="s">
        <v>61</v>
      </c>
      <c r="C94" s="315"/>
      <c r="D94" s="316"/>
      <c r="E94" s="316"/>
      <c r="F94" s="316"/>
      <c r="G94" s="316"/>
      <c r="H94" s="316"/>
      <c r="I94" s="316"/>
      <c r="J94" s="316"/>
      <c r="K94" s="316"/>
      <c r="L94" s="316"/>
      <c r="M94" s="316"/>
      <c r="N94" s="316"/>
      <c r="O94" s="316"/>
      <c r="P94" s="316"/>
      <c r="Q94" s="316"/>
      <c r="R94" s="316"/>
      <c r="S94" s="316"/>
      <c r="T94" s="316"/>
      <c r="U94" s="316"/>
      <c r="V94" s="316"/>
      <c r="W94" s="317"/>
      <c r="X94" s="209"/>
      <c r="Y94" s="209"/>
      <c r="Z94" s="209"/>
      <c r="AA94" s="209"/>
      <c r="AB94" s="202"/>
      <c r="AC94" s="205" t="str">
        <f t="shared" ref="AC94:AC98" si="7">IF(ISNUMBER(X94),IF(ISTEXT(C94),(VLOOKUP(C94,$AI$57:$AP$72,8,FALSE))*X94,""),"")</f>
        <v/>
      </c>
      <c r="AD94" s="206"/>
      <c r="AE94" s="206"/>
      <c r="AF94" s="206"/>
      <c r="AG94" s="207"/>
      <c r="AI94" s="115" t="s">
        <v>182</v>
      </c>
    </row>
    <row r="95" spans="1:35" x14ac:dyDescent="0.25">
      <c r="A95" s="120">
        <f t="shared" ref="A95:A103" si="8">1+A94</f>
        <v>55</v>
      </c>
      <c r="B95" s="29" t="s">
        <v>62</v>
      </c>
      <c r="C95" s="315"/>
      <c r="D95" s="316"/>
      <c r="E95" s="316"/>
      <c r="F95" s="316"/>
      <c r="G95" s="316"/>
      <c r="H95" s="316"/>
      <c r="I95" s="316"/>
      <c r="J95" s="316"/>
      <c r="K95" s="316"/>
      <c r="L95" s="316"/>
      <c r="M95" s="316"/>
      <c r="N95" s="316"/>
      <c r="O95" s="316"/>
      <c r="P95" s="316"/>
      <c r="Q95" s="316"/>
      <c r="R95" s="316"/>
      <c r="S95" s="316"/>
      <c r="T95" s="316"/>
      <c r="U95" s="316"/>
      <c r="V95" s="316"/>
      <c r="W95" s="317"/>
      <c r="X95" s="202"/>
      <c r="Y95" s="203"/>
      <c r="Z95" s="203"/>
      <c r="AA95" s="203"/>
      <c r="AB95" s="204"/>
      <c r="AC95" s="205" t="str">
        <f t="shared" si="7"/>
        <v/>
      </c>
      <c r="AD95" s="206"/>
      <c r="AE95" s="206"/>
      <c r="AF95" s="206"/>
      <c r="AG95" s="207"/>
      <c r="AI95" s="115" t="s">
        <v>156</v>
      </c>
    </row>
    <row r="96" spans="1:35" x14ac:dyDescent="0.25">
      <c r="A96" s="120">
        <f t="shared" si="8"/>
        <v>56</v>
      </c>
      <c r="B96" s="29" t="s">
        <v>63</v>
      </c>
      <c r="C96" s="315"/>
      <c r="D96" s="316"/>
      <c r="E96" s="316"/>
      <c r="F96" s="316"/>
      <c r="G96" s="316"/>
      <c r="H96" s="316"/>
      <c r="I96" s="316"/>
      <c r="J96" s="316"/>
      <c r="K96" s="316"/>
      <c r="L96" s="316"/>
      <c r="M96" s="316"/>
      <c r="N96" s="316"/>
      <c r="O96" s="316"/>
      <c r="P96" s="316"/>
      <c r="Q96" s="316"/>
      <c r="R96" s="316"/>
      <c r="S96" s="316"/>
      <c r="T96" s="316"/>
      <c r="U96" s="316"/>
      <c r="V96" s="316"/>
      <c r="W96" s="317"/>
      <c r="X96" s="202"/>
      <c r="Y96" s="203"/>
      <c r="Z96" s="203"/>
      <c r="AA96" s="203"/>
      <c r="AB96" s="204"/>
      <c r="AC96" s="205" t="str">
        <f t="shared" si="7"/>
        <v/>
      </c>
      <c r="AD96" s="206"/>
      <c r="AE96" s="206"/>
      <c r="AF96" s="206"/>
      <c r="AG96" s="207"/>
      <c r="AI96" s="115" t="s">
        <v>157</v>
      </c>
    </row>
    <row r="97" spans="1:35" x14ac:dyDescent="0.25">
      <c r="A97" s="120">
        <f t="shared" si="8"/>
        <v>57</v>
      </c>
      <c r="B97" s="29" t="s">
        <v>64</v>
      </c>
      <c r="C97" s="315"/>
      <c r="D97" s="316"/>
      <c r="E97" s="316"/>
      <c r="F97" s="316"/>
      <c r="G97" s="316"/>
      <c r="H97" s="316"/>
      <c r="I97" s="316"/>
      <c r="J97" s="316"/>
      <c r="K97" s="316"/>
      <c r="L97" s="316"/>
      <c r="M97" s="316"/>
      <c r="N97" s="316"/>
      <c r="O97" s="316"/>
      <c r="P97" s="316"/>
      <c r="Q97" s="316"/>
      <c r="R97" s="316"/>
      <c r="S97" s="316"/>
      <c r="T97" s="316"/>
      <c r="U97" s="316"/>
      <c r="V97" s="316"/>
      <c r="W97" s="317"/>
      <c r="X97" s="202"/>
      <c r="Y97" s="203"/>
      <c r="Z97" s="203"/>
      <c r="AA97" s="203"/>
      <c r="AB97" s="204"/>
      <c r="AC97" s="205" t="str">
        <f t="shared" si="7"/>
        <v/>
      </c>
      <c r="AD97" s="206"/>
      <c r="AE97" s="206"/>
      <c r="AF97" s="206"/>
      <c r="AG97" s="207"/>
      <c r="AI97" s="115" t="s">
        <v>176</v>
      </c>
    </row>
    <row r="98" spans="1:35" x14ac:dyDescent="0.25">
      <c r="A98" s="120">
        <f t="shared" si="8"/>
        <v>58</v>
      </c>
      <c r="B98" s="29" t="s">
        <v>65</v>
      </c>
      <c r="C98" s="315"/>
      <c r="D98" s="316"/>
      <c r="E98" s="316"/>
      <c r="F98" s="316"/>
      <c r="G98" s="316"/>
      <c r="H98" s="316"/>
      <c r="I98" s="316"/>
      <c r="J98" s="316"/>
      <c r="K98" s="316"/>
      <c r="L98" s="316"/>
      <c r="M98" s="316"/>
      <c r="N98" s="316"/>
      <c r="O98" s="316"/>
      <c r="P98" s="316"/>
      <c r="Q98" s="316"/>
      <c r="R98" s="316"/>
      <c r="S98" s="316"/>
      <c r="T98" s="316"/>
      <c r="U98" s="316"/>
      <c r="V98" s="316"/>
      <c r="W98" s="317"/>
      <c r="X98" s="202"/>
      <c r="Y98" s="203"/>
      <c r="Z98" s="203"/>
      <c r="AA98" s="203"/>
      <c r="AB98" s="204"/>
      <c r="AC98" s="205" t="str">
        <f t="shared" si="7"/>
        <v/>
      </c>
      <c r="AD98" s="206"/>
      <c r="AE98" s="206"/>
      <c r="AF98" s="206"/>
      <c r="AG98" s="207"/>
      <c r="AI98" s="115" t="s">
        <v>177</v>
      </c>
    </row>
    <row r="99" spans="1:35" x14ac:dyDescent="0.25">
      <c r="A99" s="120">
        <f t="shared" si="8"/>
        <v>59</v>
      </c>
      <c r="B99" s="223" t="s">
        <v>78</v>
      </c>
      <c r="C99" s="224"/>
      <c r="D99" s="224"/>
      <c r="E99" s="224"/>
      <c r="F99" s="224"/>
      <c r="G99" s="224"/>
      <c r="H99" s="224"/>
      <c r="I99" s="224"/>
      <c r="J99" s="224"/>
      <c r="K99" s="224"/>
      <c r="L99" s="224"/>
      <c r="M99" s="224"/>
      <c r="N99" s="224"/>
      <c r="O99" s="224"/>
      <c r="P99" s="224"/>
      <c r="Q99" s="224"/>
      <c r="R99" s="224"/>
      <c r="S99" s="224"/>
      <c r="T99" s="224"/>
      <c r="U99" s="224"/>
      <c r="V99" s="224"/>
      <c r="W99" s="225"/>
      <c r="X99" s="219" t="str">
        <f>IF(ISNUMBER(X93),IF(OR(C93="Elektřina - dodávka mimo budovu",C93="Teplo - dodávka mimo budovu"),0,X93)+IF(OR(C94="Elektřina - dodávka mimo budovu",C94="Teplo - dodávka mimo budovu"),0,X94)+IF(OR(C95="Elektřina - dodávka mimo budovu",C95="Teplo - dodávka mimo budovu"),0,X95)+IF(OR(C96="Elektřina - dodávka mimo budovu",C96="Teplo - dodávka mimo budovu"),0,X96)+IF(OR(C97="Elektřina - dodávka mimo budovu",C97="Teplo - dodávka mimo budovu"),0,X97)+IF(OR(C98="Elektřina - dodávka mimo budovu",C98="Teplo - dodávka mimo budovu"),0,X98),"")</f>
        <v/>
      </c>
      <c r="Y99" s="219"/>
      <c r="Z99" s="219"/>
      <c r="AA99" s="219"/>
      <c r="AB99" s="220"/>
      <c r="AC99" s="220" t="str">
        <f>IF(ISNUMBER(AC93),SUM(AC93:AG98),"")</f>
        <v/>
      </c>
      <c r="AD99" s="221"/>
      <c r="AE99" s="221"/>
      <c r="AF99" s="221"/>
      <c r="AG99" s="222"/>
      <c r="AI99" s="115" t="s">
        <v>178</v>
      </c>
    </row>
    <row r="100" spans="1:35" x14ac:dyDescent="0.25">
      <c r="A100" s="120">
        <f t="shared" si="8"/>
        <v>60</v>
      </c>
      <c r="B100" s="70" t="s">
        <v>137</v>
      </c>
      <c r="C100" s="134"/>
      <c r="D100" s="134"/>
      <c r="E100" s="134"/>
      <c r="F100" s="134"/>
      <c r="G100" s="134"/>
      <c r="H100" s="134"/>
      <c r="I100" s="134"/>
      <c r="J100" s="134"/>
      <c r="K100" s="134"/>
      <c r="L100" s="134"/>
      <c r="M100" s="134"/>
      <c r="N100" s="134"/>
      <c r="O100" s="134"/>
      <c r="P100" s="134"/>
      <c r="Q100" s="134"/>
      <c r="R100" s="134"/>
      <c r="S100" s="134"/>
      <c r="T100" s="134"/>
      <c r="U100" s="134"/>
      <c r="V100" s="134"/>
      <c r="W100" s="134"/>
      <c r="X100" s="305"/>
      <c r="Y100" s="306"/>
      <c r="Z100" s="306"/>
      <c r="AA100" s="306"/>
      <c r="AB100" s="306"/>
      <c r="AC100" s="306"/>
      <c r="AD100" s="306"/>
      <c r="AE100" s="306"/>
      <c r="AF100" s="306"/>
      <c r="AG100" s="307"/>
      <c r="AI100" s="115" t="s">
        <v>179</v>
      </c>
    </row>
    <row r="101" spans="1:35" x14ac:dyDescent="0.25">
      <c r="A101" s="120">
        <f t="shared" si="8"/>
        <v>61</v>
      </c>
      <c r="B101" s="30" t="s">
        <v>138</v>
      </c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202"/>
      <c r="Y101" s="203"/>
      <c r="Z101" s="203"/>
      <c r="AA101" s="203"/>
      <c r="AB101" s="204"/>
      <c r="AC101" s="249" t="s">
        <v>255</v>
      </c>
      <c r="AD101" s="214"/>
      <c r="AE101" s="214"/>
      <c r="AF101" s="214"/>
      <c r="AG101" s="250"/>
      <c r="AI101" s="116" t="s">
        <v>180</v>
      </c>
    </row>
    <row r="102" spans="1:35" x14ac:dyDescent="0.2">
      <c r="A102" s="120">
        <f t="shared" si="8"/>
        <v>62</v>
      </c>
      <c r="B102" s="12" t="s">
        <v>139</v>
      </c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02"/>
      <c r="Y102" s="203"/>
      <c r="Z102" s="203"/>
      <c r="AA102" s="203"/>
      <c r="AB102" s="203"/>
      <c r="AC102" s="203"/>
      <c r="AD102" s="203"/>
      <c r="AE102" s="203"/>
      <c r="AF102" s="203"/>
      <c r="AG102" s="264"/>
      <c r="AI102" s="114"/>
    </row>
    <row r="103" spans="1:35" x14ac:dyDescent="0.25">
      <c r="A103" s="120">
        <f t="shared" si="8"/>
        <v>63</v>
      </c>
      <c r="B103" s="22" t="s">
        <v>140</v>
      </c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43"/>
      <c r="Y103" s="244"/>
      <c r="Z103" s="244"/>
      <c r="AA103" s="244"/>
      <c r="AB103" s="245"/>
      <c r="AC103" s="251" t="s">
        <v>255</v>
      </c>
      <c r="AD103" s="252"/>
      <c r="AE103" s="252"/>
      <c r="AF103" s="252"/>
      <c r="AG103" s="253"/>
    </row>
    <row r="104" spans="1:35" x14ac:dyDescent="0.25">
      <c r="B104" s="304"/>
      <c r="C104" s="304"/>
      <c r="D104" s="304"/>
      <c r="E104" s="304"/>
      <c r="F104" s="304"/>
      <c r="G104" s="304"/>
      <c r="H104" s="304"/>
      <c r="I104" s="304"/>
      <c r="J104" s="304"/>
      <c r="K104" s="304"/>
      <c r="L104" s="304"/>
      <c r="M104" s="304"/>
      <c r="N104" s="304"/>
      <c r="O104" s="304"/>
      <c r="P104" s="304"/>
      <c r="Q104" s="304"/>
      <c r="R104" s="304"/>
      <c r="S104" s="304"/>
      <c r="T104" s="304"/>
      <c r="U104" s="304"/>
      <c r="V104" s="304"/>
      <c r="W104" s="304"/>
      <c r="X104" s="304"/>
      <c r="Y104" s="304"/>
      <c r="Z104" s="304"/>
      <c r="AA104" s="304"/>
      <c r="AB104" s="304"/>
      <c r="AC104" s="304"/>
      <c r="AD104" s="304"/>
      <c r="AE104" s="304"/>
      <c r="AF104" s="304"/>
      <c r="AG104" s="304"/>
    </row>
    <row r="105" spans="1:35" x14ac:dyDescent="0.25">
      <c r="B105" s="216" t="s">
        <v>95</v>
      </c>
      <c r="C105" s="217"/>
      <c r="D105" s="217"/>
      <c r="E105" s="217"/>
      <c r="F105" s="217"/>
      <c r="G105" s="217"/>
      <c r="H105" s="217"/>
      <c r="I105" s="217"/>
      <c r="J105" s="217"/>
      <c r="K105" s="217"/>
      <c r="L105" s="217"/>
      <c r="M105" s="217"/>
      <c r="N105" s="217"/>
      <c r="O105" s="217"/>
      <c r="P105" s="217"/>
      <c r="Q105" s="217"/>
      <c r="R105" s="217"/>
      <c r="S105" s="217"/>
      <c r="T105" s="217"/>
      <c r="U105" s="217"/>
      <c r="V105" s="217"/>
      <c r="W105" s="217"/>
      <c r="X105" s="217"/>
      <c r="Y105" s="217"/>
      <c r="Z105" s="217"/>
      <c r="AA105" s="217"/>
      <c r="AB105" s="217"/>
      <c r="AC105" s="217"/>
      <c r="AD105" s="217"/>
      <c r="AE105" s="217"/>
      <c r="AF105" s="217"/>
      <c r="AG105" s="218"/>
    </row>
    <row r="106" spans="1:35" x14ac:dyDescent="0.25">
      <c r="B106" s="27" t="s">
        <v>96</v>
      </c>
      <c r="C106" s="126"/>
      <c r="D106" s="126"/>
      <c r="E106" s="126"/>
      <c r="F106" s="126"/>
      <c r="G106" s="126"/>
      <c r="H106" s="126"/>
      <c r="I106" s="126"/>
      <c r="J106" s="126"/>
      <c r="K106" s="126"/>
      <c r="L106" s="126"/>
      <c r="M106" s="126"/>
      <c r="N106" s="126"/>
      <c r="O106" s="126"/>
      <c r="P106" s="126"/>
      <c r="Q106" s="126"/>
      <c r="R106" s="126"/>
      <c r="S106" s="126"/>
      <c r="T106" s="126"/>
      <c r="U106" s="126"/>
      <c r="V106" s="126"/>
      <c r="W106" s="126"/>
      <c r="X106" s="126"/>
      <c r="Y106" s="126"/>
      <c r="Z106" s="126"/>
      <c r="AA106" s="126"/>
      <c r="AB106" s="126"/>
      <c r="AC106" s="126"/>
      <c r="AD106" s="126"/>
      <c r="AE106" s="126"/>
      <c r="AF106" s="126"/>
      <c r="AG106" s="127"/>
    </row>
    <row r="107" spans="1:35" ht="37.5" customHeight="1" x14ac:dyDescent="0.25">
      <c r="B107" s="254" t="s">
        <v>97</v>
      </c>
      <c r="C107" s="255"/>
      <c r="D107" s="255"/>
      <c r="E107" s="255"/>
      <c r="F107" s="255"/>
      <c r="G107" s="255"/>
      <c r="H107" s="255"/>
      <c r="I107" s="255"/>
      <c r="J107" s="255"/>
      <c r="K107" s="255"/>
      <c r="L107" s="255"/>
      <c r="M107" s="255"/>
      <c r="N107" s="255"/>
      <c r="O107" s="255"/>
      <c r="P107" s="255"/>
      <c r="Q107" s="255"/>
      <c r="R107" s="255"/>
      <c r="S107" s="256"/>
      <c r="T107" s="256"/>
      <c r="U107" s="256"/>
      <c r="V107" s="256"/>
      <c r="W107" s="257"/>
      <c r="X107" s="258" t="s">
        <v>98</v>
      </c>
      <c r="Y107" s="258"/>
      <c r="Z107" s="258"/>
      <c r="AA107" s="258"/>
      <c r="AB107" s="258"/>
      <c r="AC107" s="259" t="s">
        <v>99</v>
      </c>
      <c r="AD107" s="256"/>
      <c r="AE107" s="256"/>
      <c r="AF107" s="256"/>
      <c r="AG107" s="260"/>
    </row>
    <row r="108" spans="1:35" x14ac:dyDescent="0.25">
      <c r="A108" s="120">
        <v>64</v>
      </c>
      <c r="B108" s="213" t="s">
        <v>89</v>
      </c>
      <c r="C108" s="214"/>
      <c r="D108" s="214"/>
      <c r="E108" s="214"/>
      <c r="F108" s="214"/>
      <c r="G108" s="214"/>
      <c r="H108" s="214"/>
      <c r="I108" s="214"/>
      <c r="J108" s="214"/>
      <c r="K108" s="214"/>
      <c r="L108" s="214"/>
      <c r="M108" s="214"/>
      <c r="N108" s="214"/>
      <c r="O108" s="214"/>
      <c r="P108" s="214"/>
      <c r="Q108" s="214"/>
      <c r="R108" s="214"/>
      <c r="S108" s="214"/>
      <c r="T108" s="214"/>
      <c r="U108" s="214"/>
      <c r="V108" s="214"/>
      <c r="W108" s="215"/>
      <c r="X108" s="209"/>
      <c r="Y108" s="209"/>
      <c r="Z108" s="209"/>
      <c r="AA108" s="209"/>
      <c r="AB108" s="209"/>
      <c r="AC108" s="210" t="str">
        <f>IF(ISNUMBER(X108),X108/$X$114,"")</f>
        <v/>
      </c>
      <c r="AD108" s="211"/>
      <c r="AE108" s="211"/>
      <c r="AF108" s="211"/>
      <c r="AG108" s="212"/>
    </row>
    <row r="109" spans="1:35" x14ac:dyDescent="0.25">
      <c r="A109" s="120">
        <f>1+A108</f>
        <v>65</v>
      </c>
      <c r="B109" s="213" t="s">
        <v>90</v>
      </c>
      <c r="C109" s="214"/>
      <c r="D109" s="214"/>
      <c r="E109" s="214"/>
      <c r="F109" s="214"/>
      <c r="G109" s="214"/>
      <c r="H109" s="214"/>
      <c r="I109" s="214"/>
      <c r="J109" s="214"/>
      <c r="K109" s="214"/>
      <c r="L109" s="214"/>
      <c r="M109" s="214"/>
      <c r="N109" s="214"/>
      <c r="O109" s="214"/>
      <c r="P109" s="214"/>
      <c r="Q109" s="214"/>
      <c r="R109" s="214"/>
      <c r="S109" s="214"/>
      <c r="T109" s="214"/>
      <c r="U109" s="214"/>
      <c r="V109" s="214"/>
      <c r="W109" s="215"/>
      <c r="X109" s="209"/>
      <c r="Y109" s="209"/>
      <c r="Z109" s="209"/>
      <c r="AA109" s="209"/>
      <c r="AB109" s="209"/>
      <c r="AC109" s="210" t="str">
        <f t="shared" ref="AC109:AC113" si="9">IF(ISNUMBER(X109),X109/$X$114,"")</f>
        <v/>
      </c>
      <c r="AD109" s="211"/>
      <c r="AE109" s="211"/>
      <c r="AF109" s="211"/>
      <c r="AG109" s="212"/>
    </row>
    <row r="110" spans="1:35" x14ac:dyDescent="0.25">
      <c r="A110" s="120">
        <f t="shared" ref="A110:A114" si="10">1+A109</f>
        <v>66</v>
      </c>
      <c r="B110" s="213" t="s">
        <v>91</v>
      </c>
      <c r="C110" s="214"/>
      <c r="D110" s="214"/>
      <c r="E110" s="214"/>
      <c r="F110" s="214"/>
      <c r="G110" s="214"/>
      <c r="H110" s="214"/>
      <c r="I110" s="214"/>
      <c r="J110" s="214"/>
      <c r="K110" s="214"/>
      <c r="L110" s="214"/>
      <c r="M110" s="214"/>
      <c r="N110" s="214"/>
      <c r="O110" s="214"/>
      <c r="P110" s="214"/>
      <c r="Q110" s="214"/>
      <c r="R110" s="214"/>
      <c r="S110" s="214"/>
      <c r="T110" s="214"/>
      <c r="U110" s="214"/>
      <c r="V110" s="214"/>
      <c r="W110" s="215"/>
      <c r="X110" s="209"/>
      <c r="Y110" s="209"/>
      <c r="Z110" s="209"/>
      <c r="AA110" s="209"/>
      <c r="AB110" s="209"/>
      <c r="AC110" s="210" t="str">
        <f t="shared" si="9"/>
        <v/>
      </c>
      <c r="AD110" s="211"/>
      <c r="AE110" s="211"/>
      <c r="AF110" s="211"/>
      <c r="AG110" s="212"/>
    </row>
    <row r="111" spans="1:35" x14ac:dyDescent="0.25">
      <c r="A111" s="120">
        <f t="shared" si="10"/>
        <v>67</v>
      </c>
      <c r="B111" s="213" t="s">
        <v>92</v>
      </c>
      <c r="C111" s="214"/>
      <c r="D111" s="214"/>
      <c r="E111" s="214"/>
      <c r="F111" s="214"/>
      <c r="G111" s="214"/>
      <c r="H111" s="214"/>
      <c r="I111" s="214"/>
      <c r="J111" s="214"/>
      <c r="K111" s="214"/>
      <c r="L111" s="214"/>
      <c r="M111" s="214"/>
      <c r="N111" s="214"/>
      <c r="O111" s="214"/>
      <c r="P111" s="214"/>
      <c r="Q111" s="214"/>
      <c r="R111" s="214"/>
      <c r="S111" s="214"/>
      <c r="T111" s="214"/>
      <c r="U111" s="214"/>
      <c r="V111" s="214"/>
      <c r="W111" s="215"/>
      <c r="X111" s="209"/>
      <c r="Y111" s="209"/>
      <c r="Z111" s="209"/>
      <c r="AA111" s="209"/>
      <c r="AB111" s="209"/>
      <c r="AC111" s="210" t="str">
        <f t="shared" si="9"/>
        <v/>
      </c>
      <c r="AD111" s="211"/>
      <c r="AE111" s="211"/>
      <c r="AF111" s="211"/>
      <c r="AG111" s="212"/>
    </row>
    <row r="112" spans="1:35" x14ac:dyDescent="0.25">
      <c r="A112" s="120">
        <f t="shared" si="10"/>
        <v>68</v>
      </c>
      <c r="B112" s="213" t="s">
        <v>93</v>
      </c>
      <c r="C112" s="214"/>
      <c r="D112" s="214"/>
      <c r="E112" s="214"/>
      <c r="F112" s="214"/>
      <c r="G112" s="214"/>
      <c r="H112" s="214"/>
      <c r="I112" s="214"/>
      <c r="J112" s="214"/>
      <c r="K112" s="214"/>
      <c r="L112" s="214"/>
      <c r="M112" s="214"/>
      <c r="N112" s="214"/>
      <c r="O112" s="214"/>
      <c r="P112" s="214"/>
      <c r="Q112" s="214"/>
      <c r="R112" s="214"/>
      <c r="S112" s="214"/>
      <c r="T112" s="214"/>
      <c r="U112" s="214"/>
      <c r="V112" s="214"/>
      <c r="W112" s="215"/>
      <c r="X112" s="209"/>
      <c r="Y112" s="209"/>
      <c r="Z112" s="209"/>
      <c r="AA112" s="209"/>
      <c r="AB112" s="209"/>
      <c r="AC112" s="210" t="str">
        <f t="shared" si="9"/>
        <v/>
      </c>
      <c r="AD112" s="211"/>
      <c r="AE112" s="211"/>
      <c r="AF112" s="211"/>
      <c r="AG112" s="212"/>
    </row>
    <row r="113" spans="1:33" x14ac:dyDescent="0.25">
      <c r="A113" s="120">
        <f t="shared" si="10"/>
        <v>69</v>
      </c>
      <c r="B113" s="213" t="s">
        <v>94</v>
      </c>
      <c r="C113" s="214"/>
      <c r="D113" s="214"/>
      <c r="E113" s="214"/>
      <c r="F113" s="214"/>
      <c r="G113" s="214"/>
      <c r="H113" s="214"/>
      <c r="I113" s="214"/>
      <c r="J113" s="214"/>
      <c r="K113" s="214"/>
      <c r="L113" s="214"/>
      <c r="M113" s="214"/>
      <c r="N113" s="214"/>
      <c r="O113" s="214"/>
      <c r="P113" s="214"/>
      <c r="Q113" s="214"/>
      <c r="R113" s="214"/>
      <c r="S113" s="214"/>
      <c r="T113" s="214"/>
      <c r="U113" s="214"/>
      <c r="V113" s="214"/>
      <c r="W113" s="215"/>
      <c r="X113" s="208"/>
      <c r="Y113" s="209"/>
      <c r="Z113" s="209"/>
      <c r="AA113" s="209"/>
      <c r="AB113" s="209"/>
      <c r="AC113" s="210" t="str">
        <f t="shared" si="9"/>
        <v/>
      </c>
      <c r="AD113" s="211"/>
      <c r="AE113" s="211"/>
      <c r="AF113" s="211"/>
      <c r="AG113" s="212"/>
    </row>
    <row r="114" spans="1:33" x14ac:dyDescent="0.25">
      <c r="A114" s="120">
        <f t="shared" si="10"/>
        <v>70</v>
      </c>
      <c r="B114" s="261" t="s">
        <v>78</v>
      </c>
      <c r="C114" s="262"/>
      <c r="D114" s="262"/>
      <c r="E114" s="262"/>
      <c r="F114" s="262"/>
      <c r="G114" s="262"/>
      <c r="H114" s="262"/>
      <c r="I114" s="262"/>
      <c r="J114" s="262"/>
      <c r="K114" s="262"/>
      <c r="L114" s="262"/>
      <c r="M114" s="262"/>
      <c r="N114" s="262"/>
      <c r="O114" s="262"/>
      <c r="P114" s="262"/>
      <c r="Q114" s="262"/>
      <c r="R114" s="262"/>
      <c r="S114" s="262"/>
      <c r="T114" s="262"/>
      <c r="U114" s="262"/>
      <c r="V114" s="262"/>
      <c r="W114" s="263"/>
      <c r="X114" s="226" t="str">
        <f>IF((SUM(X108:AB113)&gt;0),SUM(X108:AB113),"")</f>
        <v/>
      </c>
      <c r="Y114" s="226"/>
      <c r="Z114" s="226"/>
      <c r="AA114" s="226"/>
      <c r="AB114" s="226"/>
      <c r="AC114" s="265" t="str">
        <f>IF(ISNUMBER(AC108),SUM(AC108:AG113),"")</f>
        <v/>
      </c>
      <c r="AD114" s="265"/>
      <c r="AE114" s="265"/>
      <c r="AF114" s="265"/>
      <c r="AG114" s="266"/>
    </row>
    <row r="115" spans="1:33" x14ac:dyDescent="0.25"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3"/>
      <c r="Y115" s="33"/>
      <c r="Z115" s="33"/>
      <c r="AA115" s="33"/>
      <c r="AB115" s="33"/>
      <c r="AC115" s="34"/>
      <c r="AD115" s="34"/>
      <c r="AE115" s="34"/>
      <c r="AF115" s="34"/>
      <c r="AG115" s="34"/>
    </row>
    <row r="116" spans="1:33" x14ac:dyDescent="0.25">
      <c r="B116" s="216" t="s">
        <v>194</v>
      </c>
      <c r="C116" s="217"/>
      <c r="D116" s="217"/>
      <c r="E116" s="217"/>
      <c r="F116" s="217"/>
      <c r="G116" s="217"/>
      <c r="H116" s="217"/>
      <c r="I116" s="217"/>
      <c r="J116" s="217"/>
      <c r="K116" s="217"/>
      <c r="L116" s="217"/>
      <c r="M116" s="217"/>
      <c r="N116" s="217"/>
      <c r="O116" s="217"/>
      <c r="P116" s="217"/>
      <c r="Q116" s="217"/>
      <c r="R116" s="217"/>
      <c r="S116" s="217"/>
      <c r="T116" s="217"/>
      <c r="U116" s="217"/>
      <c r="V116" s="217"/>
      <c r="W116" s="217"/>
      <c r="X116" s="217"/>
      <c r="Y116" s="217"/>
      <c r="Z116" s="217"/>
      <c r="AA116" s="217"/>
      <c r="AB116" s="217"/>
      <c r="AC116" s="217"/>
      <c r="AD116" s="217"/>
      <c r="AE116" s="217"/>
      <c r="AF116" s="217"/>
      <c r="AG116" s="218"/>
    </row>
    <row r="117" spans="1:33" s="7" customFormat="1" x14ac:dyDescent="0.25">
      <c r="A117" s="81">
        <v>71</v>
      </c>
      <c r="B117" s="181" t="s">
        <v>142</v>
      </c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301"/>
      <c r="Y117" s="302"/>
      <c r="Z117" s="302"/>
      <c r="AA117" s="302"/>
      <c r="AB117" s="302"/>
      <c r="AC117" s="302"/>
      <c r="AD117" s="302"/>
      <c r="AE117" s="302"/>
      <c r="AF117" s="302"/>
      <c r="AG117" s="303"/>
    </row>
    <row r="118" spans="1:33" x14ac:dyDescent="0.25">
      <c r="A118" s="120">
        <f>1+A117</f>
        <v>72</v>
      </c>
      <c r="B118" s="12" t="s">
        <v>145</v>
      </c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197"/>
      <c r="Y118" s="198"/>
      <c r="Z118" s="198"/>
      <c r="AA118" s="198"/>
      <c r="AB118" s="199"/>
      <c r="AC118" s="140" t="s">
        <v>11</v>
      </c>
      <c r="AD118" s="24"/>
      <c r="AE118" s="24"/>
      <c r="AF118" s="24"/>
      <c r="AG118" s="141"/>
    </row>
    <row r="119" spans="1:33" x14ac:dyDescent="0.25">
      <c r="A119" s="120">
        <f t="shared" ref="A119:A127" si="11">1+A118</f>
        <v>73</v>
      </c>
      <c r="B119" s="30" t="s">
        <v>118</v>
      </c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246"/>
      <c r="Y119" s="247"/>
      <c r="Z119" s="247"/>
      <c r="AA119" s="247"/>
      <c r="AB119" s="248"/>
      <c r="AC119" s="36" t="s">
        <v>12</v>
      </c>
      <c r="AD119" s="37"/>
      <c r="AE119" s="37"/>
      <c r="AF119" s="37"/>
      <c r="AG119" s="39"/>
    </row>
    <row r="120" spans="1:33" x14ac:dyDescent="0.25">
      <c r="A120" s="120">
        <f t="shared" si="11"/>
        <v>74</v>
      </c>
      <c r="B120" s="30" t="s">
        <v>143</v>
      </c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246"/>
      <c r="Y120" s="247"/>
      <c r="Z120" s="247"/>
      <c r="AA120" s="247"/>
      <c r="AB120" s="248"/>
      <c r="AC120" s="36" t="s">
        <v>59</v>
      </c>
      <c r="AD120" s="37"/>
      <c r="AE120" s="37"/>
      <c r="AF120" s="37"/>
      <c r="AG120" s="39"/>
    </row>
    <row r="121" spans="1:33" x14ac:dyDescent="0.25">
      <c r="A121" s="120">
        <f t="shared" si="11"/>
        <v>75</v>
      </c>
      <c r="B121" s="35" t="s">
        <v>119</v>
      </c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269"/>
      <c r="Y121" s="270"/>
      <c r="Z121" s="270"/>
      <c r="AA121" s="270"/>
      <c r="AB121" s="270"/>
      <c r="AC121" s="36" t="s">
        <v>13</v>
      </c>
      <c r="AD121" s="71"/>
      <c r="AE121" s="71"/>
      <c r="AF121" s="71"/>
      <c r="AG121" s="72"/>
    </row>
    <row r="122" spans="1:33" x14ac:dyDescent="0.25">
      <c r="A122" s="120">
        <f t="shared" si="11"/>
        <v>76</v>
      </c>
      <c r="B122" s="35" t="s">
        <v>120</v>
      </c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269"/>
      <c r="Y122" s="270"/>
      <c r="Z122" s="270"/>
      <c r="AA122" s="270"/>
      <c r="AB122" s="270"/>
      <c r="AC122" s="36" t="s">
        <v>13</v>
      </c>
      <c r="AD122" s="71"/>
      <c r="AE122" s="71"/>
      <c r="AF122" s="71"/>
      <c r="AG122" s="72"/>
    </row>
    <row r="123" spans="1:33" x14ac:dyDescent="0.25">
      <c r="A123" s="120">
        <f t="shared" si="11"/>
        <v>77</v>
      </c>
      <c r="B123" s="35" t="s">
        <v>144</v>
      </c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267" t="str">
        <f>IF(AND(ISNUMBER(X121),ISNUMBER(X122)),X121/X122,"")</f>
        <v/>
      </c>
      <c r="Y123" s="268"/>
      <c r="Z123" s="268"/>
      <c r="AA123" s="268"/>
      <c r="AB123" s="268"/>
      <c r="AC123" s="36" t="s">
        <v>82</v>
      </c>
      <c r="AD123" s="71"/>
      <c r="AE123" s="71"/>
      <c r="AF123" s="71"/>
      <c r="AG123" s="72"/>
    </row>
    <row r="124" spans="1:33" x14ac:dyDescent="0.25">
      <c r="A124" s="120">
        <f t="shared" si="11"/>
        <v>78</v>
      </c>
      <c r="B124" s="35" t="s">
        <v>192</v>
      </c>
      <c r="C124" s="71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269"/>
      <c r="Y124" s="270"/>
      <c r="Z124" s="270"/>
      <c r="AA124" s="270"/>
      <c r="AB124" s="410"/>
      <c r="AC124" s="36" t="s">
        <v>193</v>
      </c>
      <c r="AD124" s="71"/>
      <c r="AE124" s="71"/>
      <c r="AF124" s="71"/>
      <c r="AG124" s="72"/>
    </row>
    <row r="125" spans="1:33" x14ac:dyDescent="0.25">
      <c r="A125" s="120">
        <f t="shared" si="11"/>
        <v>79</v>
      </c>
      <c r="B125" s="35" t="s">
        <v>250</v>
      </c>
      <c r="C125" s="71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407" t="str">
        <f>IF(AND(ISNUMBER(X118),ISNUMBER(AC99)),AC99/X118*1000,"")</f>
        <v/>
      </c>
      <c r="Y125" s="408"/>
      <c r="Z125" s="408"/>
      <c r="AA125" s="408"/>
      <c r="AB125" s="409"/>
      <c r="AC125" s="36" t="s">
        <v>12</v>
      </c>
      <c r="AD125" s="71"/>
      <c r="AE125" s="71"/>
      <c r="AF125" s="71"/>
      <c r="AG125" s="72"/>
    </row>
    <row r="126" spans="1:33" x14ac:dyDescent="0.25">
      <c r="A126" s="120">
        <f t="shared" si="11"/>
        <v>80</v>
      </c>
      <c r="B126" s="30" t="s">
        <v>121</v>
      </c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202"/>
      <c r="Y126" s="203"/>
      <c r="Z126" s="203"/>
      <c r="AA126" s="203"/>
      <c r="AB126" s="203"/>
      <c r="AC126" s="38" t="s">
        <v>14</v>
      </c>
      <c r="AD126" s="37"/>
      <c r="AE126" s="37"/>
      <c r="AF126" s="37"/>
      <c r="AG126" s="39"/>
    </row>
    <row r="127" spans="1:33" x14ac:dyDescent="0.25">
      <c r="A127" s="120">
        <f t="shared" si="11"/>
        <v>81</v>
      </c>
      <c r="B127" s="41" t="s">
        <v>136</v>
      </c>
      <c r="C127" s="48"/>
      <c r="D127" s="48"/>
      <c r="E127" s="48"/>
      <c r="F127" s="48"/>
      <c r="G127" s="48"/>
      <c r="H127" s="48"/>
      <c r="I127" s="48"/>
      <c r="J127" s="48"/>
      <c r="K127" s="69"/>
      <c r="L127" s="69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281"/>
      <c r="Y127" s="282"/>
      <c r="Z127" s="282"/>
      <c r="AA127" s="282"/>
      <c r="AB127" s="382"/>
      <c r="AC127" s="49" t="s">
        <v>57</v>
      </c>
      <c r="AD127" s="48"/>
      <c r="AE127" s="48"/>
      <c r="AF127" s="48"/>
      <c r="AG127" s="50"/>
    </row>
    <row r="128" spans="1:33" x14ac:dyDescent="0.25">
      <c r="B128" s="15"/>
      <c r="C128" s="15"/>
      <c r="D128" s="15"/>
      <c r="E128" s="15"/>
      <c r="F128" s="15"/>
      <c r="G128" s="15"/>
      <c r="H128" s="15"/>
      <c r="I128" s="15"/>
      <c r="J128" s="15"/>
      <c r="K128" s="24"/>
      <c r="L128" s="24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42"/>
      <c r="Y128" s="42"/>
      <c r="Z128" s="42"/>
      <c r="AA128" s="42"/>
      <c r="AB128" s="42"/>
      <c r="AC128" s="15"/>
      <c r="AD128" s="15"/>
      <c r="AE128" s="15"/>
      <c r="AF128" s="15"/>
      <c r="AG128" s="15"/>
    </row>
    <row r="129" spans="1:33" x14ac:dyDescent="0.25">
      <c r="B129" s="15"/>
      <c r="C129" s="15"/>
      <c r="D129" s="15"/>
      <c r="E129" s="15"/>
      <c r="F129" s="15"/>
      <c r="G129" s="15"/>
      <c r="H129" s="15"/>
      <c r="I129" s="15"/>
      <c r="J129" s="15"/>
      <c r="K129" s="24"/>
      <c r="L129" s="24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42"/>
      <c r="Y129" s="42"/>
      <c r="Z129" s="42"/>
      <c r="AA129" s="42"/>
      <c r="AB129" s="42"/>
      <c r="AC129" s="15"/>
      <c r="AD129" s="15"/>
      <c r="AE129" s="15"/>
      <c r="AF129" s="15"/>
      <c r="AG129" s="15"/>
    </row>
    <row r="130" spans="1:33" x14ac:dyDescent="0.25">
      <c r="B130" s="15"/>
      <c r="C130" s="15"/>
      <c r="D130" s="15"/>
      <c r="E130" s="15"/>
      <c r="F130" s="15"/>
      <c r="G130" s="15"/>
      <c r="H130" s="15"/>
      <c r="I130" s="15"/>
      <c r="J130" s="15"/>
      <c r="K130" s="24"/>
      <c r="L130" s="24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42"/>
      <c r="Y130" s="42"/>
      <c r="Z130" s="42"/>
      <c r="AA130" s="42"/>
      <c r="AB130" s="42"/>
      <c r="AC130" s="15"/>
      <c r="AD130" s="15"/>
      <c r="AE130" s="15"/>
      <c r="AF130" s="15"/>
      <c r="AG130" s="15"/>
    </row>
    <row r="131" spans="1:33" x14ac:dyDescent="0.25"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3"/>
      <c r="Y131" s="33"/>
      <c r="Z131" s="33"/>
      <c r="AA131" s="33"/>
      <c r="AB131" s="33"/>
      <c r="AC131" s="34"/>
      <c r="AD131" s="34"/>
      <c r="AE131" s="34"/>
      <c r="AF131" s="34"/>
      <c r="AG131" s="34"/>
    </row>
    <row r="132" spans="1:33" x14ac:dyDescent="0.25">
      <c r="B132" s="383" t="s">
        <v>7</v>
      </c>
      <c r="C132" s="384"/>
      <c r="D132" s="384"/>
      <c r="E132" s="384"/>
      <c r="F132" s="384"/>
      <c r="G132" s="384"/>
      <c r="H132" s="384"/>
      <c r="I132" s="384"/>
      <c r="J132" s="384"/>
      <c r="K132" s="384"/>
      <c r="L132" s="384"/>
      <c r="M132" s="384"/>
      <c r="N132" s="384"/>
      <c r="O132" s="384"/>
      <c r="P132" s="384"/>
      <c r="Q132" s="384"/>
      <c r="R132" s="384"/>
      <c r="S132" s="384"/>
      <c r="T132" s="384"/>
      <c r="U132" s="384"/>
      <c r="V132" s="384"/>
      <c r="W132" s="384"/>
      <c r="X132" s="384"/>
      <c r="Y132" s="384"/>
      <c r="Z132" s="384"/>
      <c r="AA132" s="384"/>
      <c r="AB132" s="384"/>
      <c r="AC132" s="384"/>
      <c r="AD132" s="384"/>
      <c r="AE132" s="384"/>
      <c r="AF132" s="384"/>
      <c r="AG132" s="385"/>
    </row>
    <row r="133" spans="1:33" x14ac:dyDescent="0.2">
      <c r="A133" s="120">
        <v>82</v>
      </c>
      <c r="B133" s="177" t="s">
        <v>122</v>
      </c>
      <c r="C133" s="178"/>
      <c r="D133" s="178"/>
      <c r="E133" s="178"/>
      <c r="F133" s="178"/>
      <c r="G133" s="178"/>
      <c r="H133" s="178"/>
      <c r="I133" s="178"/>
      <c r="J133" s="178"/>
      <c r="K133" s="178"/>
      <c r="L133" s="178"/>
      <c r="M133" s="178"/>
      <c r="N133" s="178"/>
      <c r="O133" s="178"/>
      <c r="P133" s="178"/>
      <c r="Q133" s="178"/>
      <c r="R133" s="178"/>
      <c r="S133" s="178"/>
      <c r="T133" s="178"/>
      <c r="U133" s="178"/>
      <c r="V133" s="178"/>
      <c r="W133" s="178"/>
      <c r="X133" s="405"/>
      <c r="Y133" s="406"/>
      <c r="Z133" s="406"/>
      <c r="AA133" s="406"/>
      <c r="AB133" s="406"/>
      <c r="AC133" s="179" t="s">
        <v>8</v>
      </c>
      <c r="AD133" s="178"/>
      <c r="AE133" s="178"/>
      <c r="AF133" s="178"/>
      <c r="AG133" s="180"/>
    </row>
    <row r="134" spans="1:33" x14ac:dyDescent="0.2">
      <c r="A134" s="120">
        <f>1+A133</f>
        <v>83</v>
      </c>
      <c r="B134" s="151" t="s">
        <v>146</v>
      </c>
      <c r="C134" s="158"/>
      <c r="D134" s="158"/>
      <c r="E134" s="158"/>
      <c r="F134" s="158"/>
      <c r="G134" s="158"/>
      <c r="H134" s="158"/>
      <c r="I134" s="158"/>
      <c r="J134" s="158"/>
      <c r="K134" s="158"/>
      <c r="L134" s="158"/>
      <c r="M134" s="158"/>
      <c r="N134" s="158"/>
      <c r="O134" s="158"/>
      <c r="P134" s="158"/>
      <c r="Q134" s="158"/>
      <c r="R134" s="158"/>
      <c r="S134" s="158"/>
      <c r="T134" s="158"/>
      <c r="U134" s="158"/>
      <c r="V134" s="158"/>
      <c r="W134" s="158"/>
      <c r="X134" s="386"/>
      <c r="Y134" s="387"/>
      <c r="Z134" s="387"/>
      <c r="AA134" s="387"/>
      <c r="AB134" s="387"/>
      <c r="AC134" s="159" t="s">
        <v>58</v>
      </c>
      <c r="AD134" s="158"/>
      <c r="AE134" s="158"/>
      <c r="AF134" s="158"/>
      <c r="AG134" s="161"/>
    </row>
    <row r="135" spans="1:33" x14ac:dyDescent="0.2">
      <c r="A135" s="120">
        <f t="shared" ref="A135:A150" si="12">1+A134</f>
        <v>84</v>
      </c>
      <c r="B135" s="151" t="s">
        <v>234</v>
      </c>
      <c r="C135" s="158"/>
      <c r="D135" s="158"/>
      <c r="E135" s="158"/>
      <c r="F135" s="158"/>
      <c r="G135" s="158"/>
      <c r="H135" s="158"/>
      <c r="I135" s="158"/>
      <c r="J135" s="158"/>
      <c r="K135" s="158"/>
      <c r="L135" s="158"/>
      <c r="M135" s="158"/>
      <c r="N135" s="158"/>
      <c r="O135" s="158"/>
      <c r="P135" s="158"/>
      <c r="Q135" s="158"/>
      <c r="R135" s="158"/>
      <c r="S135" s="158"/>
      <c r="T135" s="158"/>
      <c r="U135" s="158"/>
      <c r="V135" s="158"/>
      <c r="W135" s="158"/>
      <c r="X135" s="386"/>
      <c r="Y135" s="387"/>
      <c r="Z135" s="387"/>
      <c r="AA135" s="387"/>
      <c r="AB135" s="387"/>
      <c r="AC135" s="169" t="s">
        <v>82</v>
      </c>
      <c r="AD135" s="158"/>
      <c r="AE135" s="158"/>
      <c r="AF135" s="158"/>
      <c r="AG135" s="161"/>
    </row>
    <row r="136" spans="1:33" x14ac:dyDescent="0.2">
      <c r="A136" s="120">
        <f t="shared" si="12"/>
        <v>85</v>
      </c>
      <c r="B136" s="151" t="s">
        <v>235</v>
      </c>
      <c r="C136" s="158"/>
      <c r="D136" s="158"/>
      <c r="E136" s="158"/>
      <c r="F136" s="158"/>
      <c r="G136" s="158"/>
      <c r="H136" s="158"/>
      <c r="I136" s="158"/>
      <c r="J136" s="158"/>
      <c r="K136" s="158"/>
      <c r="L136" s="158"/>
      <c r="M136" s="158"/>
      <c r="N136" s="158"/>
      <c r="O136" s="158"/>
      <c r="P136" s="158"/>
      <c r="Q136" s="158"/>
      <c r="R136" s="158"/>
      <c r="S136" s="158"/>
      <c r="T136" s="158"/>
      <c r="U136" s="158"/>
      <c r="V136" s="158"/>
      <c r="W136" s="158"/>
      <c r="X136" s="386"/>
      <c r="Y136" s="387"/>
      <c r="Z136" s="387"/>
      <c r="AA136" s="387"/>
      <c r="AB136" s="387"/>
      <c r="AC136" s="169" t="s">
        <v>82</v>
      </c>
      <c r="AD136" s="158"/>
      <c r="AE136" s="158"/>
      <c r="AF136" s="158"/>
      <c r="AG136" s="161"/>
    </row>
    <row r="137" spans="1:33" x14ac:dyDescent="0.2">
      <c r="A137" s="120">
        <f t="shared" si="12"/>
        <v>86</v>
      </c>
      <c r="B137" s="147" t="s">
        <v>236</v>
      </c>
      <c r="C137" s="148"/>
      <c r="D137" s="148"/>
      <c r="E137" s="148"/>
      <c r="F137" s="148"/>
      <c r="G137" s="148"/>
      <c r="H137" s="148"/>
      <c r="I137" s="170"/>
      <c r="J137" s="171" t="s">
        <v>204</v>
      </c>
      <c r="K137" s="148"/>
      <c r="L137" s="148"/>
      <c r="M137" s="148"/>
      <c r="N137" s="170"/>
      <c r="O137" s="171" t="s">
        <v>205</v>
      </c>
      <c r="P137" s="148"/>
      <c r="Q137" s="148"/>
      <c r="R137" s="148"/>
      <c r="S137" s="148"/>
      <c r="T137" s="148"/>
      <c r="U137" s="148"/>
      <c r="V137" s="148"/>
      <c r="W137" s="148"/>
      <c r="X137" s="170"/>
      <c r="Y137" s="171" t="s">
        <v>206</v>
      </c>
      <c r="Z137" s="148"/>
      <c r="AA137" s="148"/>
      <c r="AB137" s="148"/>
      <c r="AC137" s="148"/>
      <c r="AD137" s="148"/>
      <c r="AE137" s="148"/>
      <c r="AF137" s="148"/>
      <c r="AG137" s="149"/>
    </row>
    <row r="138" spans="1:33" x14ac:dyDescent="0.2">
      <c r="A138" s="120">
        <f t="shared" si="12"/>
        <v>87</v>
      </c>
      <c r="B138" s="145" t="s">
        <v>237</v>
      </c>
      <c r="C138" s="146"/>
      <c r="D138" s="146"/>
      <c r="E138" s="146"/>
      <c r="F138" s="146"/>
      <c r="G138" s="146"/>
      <c r="H138" s="146"/>
      <c r="I138" s="402"/>
      <c r="J138" s="388" t="s">
        <v>207</v>
      </c>
      <c r="K138" s="389"/>
      <c r="L138" s="389"/>
      <c r="M138" s="390"/>
      <c r="N138" s="172"/>
      <c r="O138" s="160" t="s">
        <v>208</v>
      </c>
      <c r="P138" s="162"/>
      <c r="Q138" s="162"/>
      <c r="R138" s="162"/>
      <c r="S138" s="162"/>
      <c r="T138" s="162"/>
      <c r="U138" s="162"/>
      <c r="V138" s="162"/>
      <c r="W138" s="162"/>
      <c r="X138" s="172"/>
      <c r="Y138" s="160" t="s">
        <v>209</v>
      </c>
      <c r="Z138" s="162"/>
      <c r="AA138" s="162"/>
      <c r="AB138" s="162"/>
      <c r="AC138" s="162"/>
      <c r="AD138" s="162"/>
      <c r="AE138" s="162"/>
      <c r="AF138" s="162"/>
      <c r="AG138" s="163"/>
    </row>
    <row r="139" spans="1:33" x14ac:dyDescent="0.2">
      <c r="A139" s="120">
        <f t="shared" si="12"/>
        <v>88</v>
      </c>
      <c r="B139" s="145"/>
      <c r="C139" s="146"/>
      <c r="D139" s="146"/>
      <c r="E139" s="146"/>
      <c r="F139" s="146"/>
      <c r="G139" s="146"/>
      <c r="H139" s="146"/>
      <c r="I139" s="386"/>
      <c r="J139" s="391"/>
      <c r="K139" s="392"/>
      <c r="L139" s="392"/>
      <c r="M139" s="393"/>
      <c r="N139" s="150"/>
      <c r="O139" s="153" t="s">
        <v>210</v>
      </c>
      <c r="P139" s="152"/>
      <c r="Q139" s="152"/>
      <c r="R139" s="152"/>
      <c r="S139" s="152"/>
      <c r="T139" s="152"/>
      <c r="U139" s="152"/>
      <c r="V139" s="152"/>
      <c r="W139" s="152"/>
      <c r="X139" s="150"/>
      <c r="Y139" s="153" t="s">
        <v>211</v>
      </c>
      <c r="Z139" s="152"/>
      <c r="AA139" s="152"/>
      <c r="AB139" s="152"/>
      <c r="AC139" s="152"/>
      <c r="AD139" s="152"/>
      <c r="AE139" s="152"/>
      <c r="AF139" s="152"/>
      <c r="AG139" s="154"/>
    </row>
    <row r="140" spans="1:33" x14ac:dyDescent="0.2">
      <c r="A140" s="120">
        <f t="shared" si="12"/>
        <v>89</v>
      </c>
      <c r="B140" s="145"/>
      <c r="C140" s="146"/>
      <c r="D140" s="146"/>
      <c r="E140" s="146"/>
      <c r="F140" s="146"/>
      <c r="G140" s="146"/>
      <c r="H140" s="146"/>
      <c r="I140" s="386"/>
      <c r="J140" s="391"/>
      <c r="K140" s="392"/>
      <c r="L140" s="392"/>
      <c r="M140" s="393"/>
      <c r="N140" s="150"/>
      <c r="O140" s="153" t="s">
        <v>212</v>
      </c>
      <c r="P140" s="152"/>
      <c r="Q140" s="152"/>
      <c r="R140" s="152"/>
      <c r="S140" s="152"/>
      <c r="T140" s="152"/>
      <c r="U140" s="152"/>
      <c r="V140" s="152"/>
      <c r="W140" s="154"/>
      <c r="X140" s="151"/>
      <c r="Y140" s="152"/>
      <c r="Z140" s="152"/>
      <c r="AA140" s="152"/>
      <c r="AB140" s="152"/>
      <c r="AC140" s="152"/>
      <c r="AD140" s="152"/>
      <c r="AE140" s="152"/>
      <c r="AF140" s="152"/>
      <c r="AG140" s="154"/>
    </row>
    <row r="141" spans="1:33" x14ac:dyDescent="0.2">
      <c r="A141" s="120">
        <f t="shared" si="12"/>
        <v>90</v>
      </c>
      <c r="B141" s="145"/>
      <c r="C141" s="146"/>
      <c r="D141" s="146"/>
      <c r="E141" s="146"/>
      <c r="F141" s="146"/>
      <c r="G141" s="146"/>
      <c r="H141" s="146"/>
      <c r="I141" s="386"/>
      <c r="J141" s="394"/>
      <c r="K141" s="395"/>
      <c r="L141" s="395"/>
      <c r="M141" s="396"/>
      <c r="N141" s="150"/>
      <c r="O141" s="153" t="s">
        <v>232</v>
      </c>
      <c r="P141" s="152"/>
      <c r="Q141" s="152"/>
      <c r="R141" s="152"/>
      <c r="S141" s="403"/>
      <c r="T141" s="403"/>
      <c r="U141" s="403"/>
      <c r="V141" s="403"/>
      <c r="W141" s="403"/>
      <c r="X141" s="403"/>
      <c r="Y141" s="403"/>
      <c r="Z141" s="403"/>
      <c r="AA141" s="403"/>
      <c r="AB141" s="403"/>
      <c r="AC141" s="403"/>
      <c r="AD141" s="403"/>
      <c r="AE141" s="403"/>
      <c r="AF141" s="403"/>
      <c r="AG141" s="404"/>
    </row>
    <row r="142" spans="1:33" x14ac:dyDescent="0.2">
      <c r="A142" s="120">
        <f t="shared" si="12"/>
        <v>91</v>
      </c>
      <c r="B142" s="145"/>
      <c r="C142" s="146"/>
      <c r="D142" s="146"/>
      <c r="E142" s="146"/>
      <c r="F142" s="146"/>
      <c r="G142" s="146"/>
      <c r="H142" s="146"/>
      <c r="I142" s="386"/>
      <c r="J142" s="397" t="s">
        <v>213</v>
      </c>
      <c r="K142" s="398"/>
      <c r="L142" s="398"/>
      <c r="M142" s="399"/>
      <c r="N142" s="150"/>
      <c r="O142" s="153" t="s">
        <v>214</v>
      </c>
      <c r="P142" s="152"/>
      <c r="Q142" s="152"/>
      <c r="R142" s="152"/>
      <c r="S142" s="152"/>
      <c r="T142" s="152"/>
      <c r="U142" s="152"/>
      <c r="V142" s="152"/>
      <c r="W142" s="152"/>
      <c r="X142" s="150"/>
      <c r="Y142" s="153" t="s">
        <v>215</v>
      </c>
      <c r="Z142" s="152"/>
      <c r="AA142" s="152"/>
      <c r="AB142" s="152"/>
      <c r="AC142" s="152"/>
      <c r="AD142" s="152"/>
      <c r="AE142" s="152"/>
      <c r="AF142" s="152"/>
      <c r="AG142" s="154"/>
    </row>
    <row r="143" spans="1:33" x14ac:dyDescent="0.2">
      <c r="A143" s="120">
        <f t="shared" si="12"/>
        <v>92</v>
      </c>
      <c r="B143" s="145"/>
      <c r="C143" s="146"/>
      <c r="D143" s="146"/>
      <c r="E143" s="146"/>
      <c r="F143" s="146"/>
      <c r="G143" s="146"/>
      <c r="H143" s="146"/>
      <c r="I143" s="386"/>
      <c r="J143" s="391"/>
      <c r="K143" s="392"/>
      <c r="L143" s="392"/>
      <c r="M143" s="393"/>
      <c r="N143" s="150"/>
      <c r="O143" s="153" t="s">
        <v>216</v>
      </c>
      <c r="P143" s="152"/>
      <c r="Q143" s="152"/>
      <c r="R143" s="152"/>
      <c r="S143" s="152"/>
      <c r="T143" s="152"/>
      <c r="U143" s="152"/>
      <c r="V143" s="152"/>
      <c r="W143" s="152"/>
      <c r="X143" s="150"/>
      <c r="Y143" s="153" t="s">
        <v>217</v>
      </c>
      <c r="Z143" s="152"/>
      <c r="AA143" s="152"/>
      <c r="AB143" s="152"/>
      <c r="AC143" s="152"/>
      <c r="AD143" s="152"/>
      <c r="AE143" s="152"/>
      <c r="AF143" s="152"/>
      <c r="AG143" s="154"/>
    </row>
    <row r="144" spans="1:33" x14ac:dyDescent="0.2">
      <c r="A144" s="120">
        <f t="shared" si="12"/>
        <v>93</v>
      </c>
      <c r="B144" s="145"/>
      <c r="C144" s="146"/>
      <c r="D144" s="146"/>
      <c r="E144" s="146"/>
      <c r="F144" s="146"/>
      <c r="G144" s="146"/>
      <c r="H144" s="146"/>
      <c r="I144" s="386"/>
      <c r="J144" s="394"/>
      <c r="K144" s="395"/>
      <c r="L144" s="395"/>
      <c r="M144" s="396"/>
      <c r="N144" s="150"/>
      <c r="O144" s="153" t="s">
        <v>224</v>
      </c>
      <c r="P144" s="152"/>
      <c r="Q144" s="152"/>
      <c r="R144" s="152"/>
      <c r="S144" s="403"/>
      <c r="T144" s="403"/>
      <c r="U144" s="403"/>
      <c r="V144" s="403"/>
      <c r="W144" s="403"/>
      <c r="X144" s="403"/>
      <c r="Y144" s="403"/>
      <c r="Z144" s="403"/>
      <c r="AA144" s="403"/>
      <c r="AB144" s="403"/>
      <c r="AC144" s="403"/>
      <c r="AD144" s="403"/>
      <c r="AE144" s="403"/>
      <c r="AF144" s="403"/>
      <c r="AG144" s="404"/>
    </row>
    <row r="145" spans="1:33" x14ac:dyDescent="0.2">
      <c r="A145" s="120">
        <f t="shared" si="12"/>
        <v>94</v>
      </c>
      <c r="B145" s="145"/>
      <c r="C145" s="146"/>
      <c r="D145" s="146"/>
      <c r="E145" s="146"/>
      <c r="F145" s="146"/>
      <c r="G145" s="146"/>
      <c r="H145" s="146"/>
      <c r="I145" s="150"/>
      <c r="J145" s="153" t="s">
        <v>218</v>
      </c>
      <c r="K145" s="152"/>
      <c r="L145" s="152"/>
      <c r="M145" s="152"/>
      <c r="N145" s="152"/>
      <c r="O145" s="152"/>
      <c r="P145" s="152"/>
      <c r="Q145" s="152"/>
      <c r="R145" s="152"/>
      <c r="S145" s="152"/>
      <c r="T145" s="152"/>
      <c r="U145" s="152"/>
      <c r="V145" s="152"/>
      <c r="W145" s="152"/>
      <c r="X145" s="152"/>
      <c r="Y145" s="152"/>
      <c r="Z145" s="152"/>
      <c r="AA145" s="152"/>
      <c r="AB145" s="152"/>
      <c r="AC145" s="152"/>
      <c r="AD145" s="152"/>
      <c r="AE145" s="152"/>
      <c r="AF145" s="152"/>
      <c r="AG145" s="154"/>
    </row>
    <row r="146" spans="1:33" x14ac:dyDescent="0.2">
      <c r="A146" s="120">
        <f t="shared" si="12"/>
        <v>95</v>
      </c>
      <c r="B146" s="145"/>
      <c r="C146" s="146"/>
      <c r="D146" s="146"/>
      <c r="E146" s="146"/>
      <c r="F146" s="146"/>
      <c r="G146" s="146"/>
      <c r="H146" s="146"/>
      <c r="I146" s="150"/>
      <c r="J146" s="153" t="s">
        <v>233</v>
      </c>
      <c r="K146" s="152"/>
      <c r="L146" s="152"/>
      <c r="M146" s="152"/>
      <c r="N146" s="152"/>
      <c r="O146" s="152"/>
      <c r="P146" s="152"/>
      <c r="Q146" s="152"/>
      <c r="R146" s="152"/>
      <c r="S146" s="152"/>
      <c r="T146" s="152"/>
      <c r="U146" s="152"/>
      <c r="V146" s="152"/>
      <c r="W146" s="152"/>
      <c r="X146" s="152"/>
      <c r="Y146" s="152"/>
      <c r="Z146" s="152"/>
      <c r="AA146" s="152"/>
      <c r="AB146" s="152"/>
      <c r="AC146" s="152"/>
      <c r="AD146" s="152"/>
      <c r="AE146" s="152"/>
      <c r="AF146" s="152"/>
      <c r="AG146" s="154"/>
    </row>
    <row r="147" spans="1:33" x14ac:dyDescent="0.2">
      <c r="A147" s="120">
        <f t="shared" si="12"/>
        <v>96</v>
      </c>
      <c r="B147" s="145"/>
      <c r="C147" s="146"/>
      <c r="D147" s="146"/>
      <c r="E147" s="146"/>
      <c r="F147" s="146"/>
      <c r="G147" s="146"/>
      <c r="H147" s="146"/>
      <c r="I147" s="173"/>
      <c r="J147" s="164" t="s">
        <v>232</v>
      </c>
      <c r="K147" s="155"/>
      <c r="L147" s="155"/>
      <c r="M147" s="155"/>
      <c r="N147" s="400"/>
      <c r="O147" s="400"/>
      <c r="P147" s="400"/>
      <c r="Q147" s="400"/>
      <c r="R147" s="400"/>
      <c r="S147" s="400"/>
      <c r="T147" s="400"/>
      <c r="U147" s="400"/>
      <c r="V147" s="400"/>
      <c r="W147" s="400"/>
      <c r="X147" s="400"/>
      <c r="Y147" s="400"/>
      <c r="Z147" s="400"/>
      <c r="AA147" s="400"/>
      <c r="AB147" s="400"/>
      <c r="AC147" s="400"/>
      <c r="AD147" s="400"/>
      <c r="AE147" s="400"/>
      <c r="AF147" s="400"/>
      <c r="AG147" s="401"/>
    </row>
    <row r="148" spans="1:33" x14ac:dyDescent="0.2">
      <c r="A148" s="120">
        <f t="shared" si="12"/>
        <v>97</v>
      </c>
      <c r="B148" s="147" t="s">
        <v>238</v>
      </c>
      <c r="C148" s="148"/>
      <c r="D148" s="148"/>
      <c r="E148" s="170"/>
      <c r="F148" s="174" t="s">
        <v>219</v>
      </c>
      <c r="G148" s="156"/>
      <c r="H148" s="156"/>
      <c r="I148" s="170"/>
      <c r="J148" s="174" t="s">
        <v>220</v>
      </c>
      <c r="K148" s="156"/>
      <c r="L148" s="156"/>
      <c r="M148" s="156"/>
      <c r="N148" s="170"/>
      <c r="O148" s="174" t="s">
        <v>221</v>
      </c>
      <c r="P148" s="156"/>
      <c r="Q148" s="156"/>
      <c r="R148" s="156"/>
      <c r="S148" s="170"/>
      <c r="T148" s="174" t="s">
        <v>222</v>
      </c>
      <c r="U148" s="156"/>
      <c r="V148" s="156"/>
      <c r="W148" s="156"/>
      <c r="X148" s="170"/>
      <c r="Y148" s="174" t="s">
        <v>223</v>
      </c>
      <c r="Z148" s="156"/>
      <c r="AA148" s="156"/>
      <c r="AB148" s="156"/>
      <c r="AC148" s="170"/>
      <c r="AD148" s="174" t="s">
        <v>224</v>
      </c>
      <c r="AE148" s="148"/>
      <c r="AF148" s="148"/>
      <c r="AG148" s="149"/>
    </row>
    <row r="149" spans="1:33" x14ac:dyDescent="0.2">
      <c r="A149" s="120">
        <f t="shared" si="12"/>
        <v>98</v>
      </c>
      <c r="B149" s="147" t="s">
        <v>239</v>
      </c>
      <c r="C149" s="148"/>
      <c r="D149" s="148"/>
      <c r="E149" s="148"/>
      <c r="F149" s="148"/>
      <c r="G149" s="148"/>
      <c r="H149" s="148"/>
      <c r="I149" s="148"/>
      <c r="J149" s="148"/>
      <c r="K149" s="170"/>
      <c r="L149" s="174" t="s">
        <v>225</v>
      </c>
      <c r="M149" s="156"/>
      <c r="N149" s="156"/>
      <c r="O149" s="156"/>
      <c r="P149" s="156"/>
      <c r="Q149" s="156"/>
      <c r="R149" s="156"/>
      <c r="S149" s="175"/>
      <c r="T149" s="174" t="s">
        <v>226</v>
      </c>
      <c r="U149" s="148"/>
      <c r="V149" s="148"/>
      <c r="W149" s="148"/>
      <c r="X149" s="148"/>
      <c r="Y149" s="148"/>
      <c r="Z149" s="148"/>
      <c r="AA149" s="148"/>
      <c r="AB149" s="148"/>
      <c r="AC149" s="148"/>
      <c r="AD149" s="148"/>
      <c r="AE149" s="148"/>
      <c r="AF149" s="148"/>
      <c r="AG149" s="149"/>
    </row>
    <row r="150" spans="1:33" x14ac:dyDescent="0.2">
      <c r="A150" s="120">
        <f t="shared" si="12"/>
        <v>99</v>
      </c>
      <c r="B150" s="165" t="s">
        <v>240</v>
      </c>
      <c r="C150" s="157"/>
      <c r="D150" s="157"/>
      <c r="E150" s="157"/>
      <c r="F150" s="157"/>
      <c r="G150" s="157"/>
      <c r="H150" s="157"/>
      <c r="I150" s="157"/>
      <c r="J150" s="157"/>
      <c r="K150" s="170"/>
      <c r="L150" s="378" t="s">
        <v>227</v>
      </c>
      <c r="M150" s="379"/>
      <c r="N150" s="170"/>
      <c r="O150" s="378" t="s">
        <v>229</v>
      </c>
      <c r="P150" s="380"/>
      <c r="Q150" s="380"/>
      <c r="R150" s="379"/>
      <c r="S150" s="176"/>
      <c r="T150" s="378" t="s">
        <v>228</v>
      </c>
      <c r="U150" s="380"/>
      <c r="V150" s="380"/>
      <c r="W150" s="379"/>
      <c r="X150" s="170"/>
      <c r="Y150" s="378" t="s">
        <v>230</v>
      </c>
      <c r="Z150" s="380"/>
      <c r="AA150" s="380"/>
      <c r="AB150" s="379"/>
      <c r="AC150" s="170"/>
      <c r="AD150" s="378" t="s">
        <v>231</v>
      </c>
      <c r="AE150" s="380"/>
      <c r="AF150" s="380"/>
      <c r="AG150" s="381"/>
    </row>
    <row r="151" spans="1:33" x14ac:dyDescent="0.25">
      <c r="B151" s="15"/>
      <c r="C151" s="15"/>
      <c r="D151" s="15"/>
      <c r="E151" s="15"/>
      <c r="F151" s="15"/>
      <c r="G151" s="15"/>
      <c r="H151" s="15"/>
      <c r="I151" s="15"/>
      <c r="J151" s="15"/>
      <c r="K151" s="24"/>
      <c r="L151" s="24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42"/>
      <c r="Y151" s="42"/>
      <c r="Z151" s="42"/>
      <c r="AA151" s="42"/>
      <c r="AB151" s="42"/>
      <c r="AC151" s="15"/>
      <c r="AD151" s="15"/>
      <c r="AE151" s="15"/>
      <c r="AF151" s="15"/>
      <c r="AG151" s="15"/>
    </row>
    <row r="152" spans="1:33" x14ac:dyDescent="0.25">
      <c r="B152" s="15"/>
      <c r="C152" s="15"/>
      <c r="D152" s="15"/>
      <c r="E152" s="15"/>
      <c r="F152" s="15"/>
      <c r="G152" s="15"/>
      <c r="H152" s="15"/>
      <c r="I152" s="15"/>
      <c r="J152" s="15"/>
      <c r="K152" s="24"/>
      <c r="L152" s="24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42"/>
      <c r="Y152" s="42"/>
      <c r="Z152" s="42"/>
      <c r="AA152" s="42"/>
      <c r="AB152" s="42"/>
      <c r="AC152" s="15"/>
      <c r="AD152" s="15"/>
      <c r="AE152" s="15"/>
      <c r="AF152" s="15"/>
      <c r="AG152" s="15"/>
    </row>
    <row r="153" spans="1:33" x14ac:dyDescent="0.25">
      <c r="B153" s="272" t="s">
        <v>196</v>
      </c>
      <c r="C153" s="272"/>
      <c r="D153" s="272"/>
      <c r="E153" s="272"/>
      <c r="F153" s="272"/>
      <c r="G153" s="272"/>
      <c r="H153" s="272"/>
      <c r="I153" s="272"/>
      <c r="J153" s="272"/>
      <c r="K153" s="272"/>
      <c r="L153" s="272"/>
      <c r="M153" s="272"/>
      <c r="N153" s="272"/>
      <c r="O153" s="272"/>
      <c r="P153" s="272"/>
      <c r="Q153" s="272"/>
      <c r="R153" s="272"/>
      <c r="S153" s="272"/>
      <c r="T153" s="272"/>
      <c r="U153" s="272"/>
      <c r="V153" s="272"/>
      <c r="W153" s="272"/>
      <c r="X153" s="272"/>
      <c r="Y153" s="272"/>
      <c r="Z153" s="272"/>
      <c r="AA153" s="272"/>
      <c r="AB153" s="272"/>
      <c r="AC153" s="272"/>
      <c r="AD153" s="272"/>
      <c r="AE153" s="272"/>
      <c r="AF153" s="272"/>
      <c r="AG153" s="272"/>
    </row>
    <row r="154" spans="1:33" ht="7.5" customHeight="1" x14ac:dyDescent="0.25">
      <c r="B154" s="272"/>
      <c r="C154" s="272"/>
      <c r="D154" s="272"/>
      <c r="E154" s="272"/>
      <c r="F154" s="272"/>
      <c r="G154" s="272"/>
      <c r="H154" s="272"/>
      <c r="I154" s="272"/>
      <c r="J154" s="272"/>
      <c r="K154" s="272"/>
      <c r="L154" s="272"/>
      <c r="M154" s="272"/>
      <c r="N154" s="272"/>
      <c r="O154" s="272"/>
      <c r="P154" s="272"/>
      <c r="Q154" s="272"/>
      <c r="R154" s="272"/>
      <c r="S154" s="272"/>
      <c r="T154" s="272"/>
      <c r="U154" s="272"/>
      <c r="V154" s="272"/>
      <c r="W154" s="272"/>
      <c r="X154" s="272"/>
      <c r="Y154" s="272"/>
      <c r="Z154" s="272"/>
      <c r="AA154" s="272"/>
      <c r="AB154" s="272"/>
      <c r="AC154" s="272"/>
      <c r="AD154" s="272"/>
      <c r="AE154" s="272"/>
      <c r="AF154" s="272"/>
      <c r="AG154" s="272"/>
    </row>
    <row r="155" spans="1:33" x14ac:dyDescent="0.25">
      <c r="B155" s="292" t="s">
        <v>83</v>
      </c>
      <c r="C155" s="292"/>
      <c r="D155" s="292"/>
      <c r="E155" s="292"/>
      <c r="F155" s="292"/>
      <c r="G155" s="292"/>
      <c r="H155" s="292"/>
      <c r="I155" s="292"/>
      <c r="J155" s="292"/>
      <c r="K155" s="292"/>
      <c r="L155" s="292"/>
      <c r="M155" s="292"/>
      <c r="N155" s="292"/>
      <c r="O155" s="292"/>
      <c r="P155" s="292"/>
      <c r="Q155" s="292"/>
      <c r="R155" s="292"/>
      <c r="S155" s="292"/>
      <c r="T155" s="292"/>
      <c r="U155" s="292"/>
      <c r="V155" s="292"/>
      <c r="W155" s="292"/>
      <c r="X155" s="292"/>
      <c r="Y155" s="292"/>
      <c r="Z155" s="292"/>
      <c r="AA155" s="292"/>
      <c r="AB155" s="292"/>
      <c r="AC155" s="292"/>
      <c r="AD155" s="292"/>
      <c r="AE155" s="292"/>
      <c r="AF155" s="292"/>
      <c r="AG155" s="292"/>
    </row>
    <row r="156" spans="1:33" x14ac:dyDescent="0.25">
      <c r="B156" s="292"/>
      <c r="C156" s="292"/>
      <c r="D156" s="292"/>
      <c r="E156" s="292"/>
      <c r="F156" s="292"/>
      <c r="G156" s="292"/>
      <c r="H156" s="292"/>
      <c r="I156" s="292"/>
      <c r="J156" s="292"/>
      <c r="K156" s="292"/>
      <c r="L156" s="292"/>
      <c r="M156" s="292"/>
      <c r="N156" s="292"/>
      <c r="O156" s="292"/>
      <c r="P156" s="292"/>
      <c r="Q156" s="292"/>
      <c r="R156" s="292"/>
      <c r="S156" s="292"/>
      <c r="T156" s="292"/>
      <c r="U156" s="292"/>
      <c r="V156" s="292"/>
      <c r="W156" s="292"/>
      <c r="X156" s="292"/>
      <c r="Y156" s="292"/>
      <c r="Z156" s="292"/>
      <c r="AA156" s="292"/>
      <c r="AB156" s="292"/>
      <c r="AC156" s="292"/>
      <c r="AD156" s="292"/>
      <c r="AE156" s="292"/>
      <c r="AF156" s="292"/>
      <c r="AG156" s="292"/>
    </row>
    <row r="157" spans="1:33" ht="22.5" customHeight="1" x14ac:dyDescent="0.25">
      <c r="B157" s="292"/>
      <c r="C157" s="292"/>
      <c r="D157" s="292"/>
      <c r="E157" s="292"/>
      <c r="F157" s="292"/>
      <c r="G157" s="292"/>
      <c r="H157" s="292"/>
      <c r="I157" s="292"/>
      <c r="J157" s="292"/>
      <c r="K157" s="292"/>
      <c r="L157" s="292"/>
      <c r="M157" s="292"/>
      <c r="N157" s="292"/>
      <c r="O157" s="292"/>
      <c r="P157" s="292"/>
      <c r="Q157" s="292"/>
      <c r="R157" s="292"/>
      <c r="S157" s="292"/>
      <c r="T157" s="292"/>
      <c r="U157" s="292"/>
      <c r="V157" s="292"/>
      <c r="W157" s="292"/>
      <c r="X157" s="292"/>
      <c r="Y157" s="292"/>
      <c r="Z157" s="292"/>
      <c r="AA157" s="292"/>
      <c r="AB157" s="292"/>
      <c r="AC157" s="292"/>
      <c r="AD157" s="292"/>
      <c r="AE157" s="292"/>
      <c r="AF157" s="292"/>
      <c r="AG157" s="292"/>
    </row>
    <row r="158" spans="1:33" ht="15.75" thickBot="1" x14ac:dyDescent="0.3">
      <c r="B158" s="135"/>
      <c r="C158" s="135"/>
      <c r="D158" s="135"/>
      <c r="E158" s="135"/>
      <c r="F158" s="135"/>
      <c r="G158" s="135"/>
      <c r="H158" s="135"/>
      <c r="I158" s="135"/>
      <c r="J158" s="135"/>
      <c r="K158" s="135"/>
      <c r="L158" s="135"/>
      <c r="M158" s="135"/>
      <c r="N158" s="135"/>
      <c r="O158" s="135"/>
      <c r="P158" s="135"/>
      <c r="Q158" s="135"/>
      <c r="R158" s="135"/>
      <c r="S158" s="135"/>
      <c r="T158" s="135"/>
      <c r="U158" s="135"/>
      <c r="V158" s="135"/>
      <c r="W158" s="135"/>
      <c r="X158" s="135"/>
      <c r="Y158" s="135"/>
      <c r="Z158" s="135"/>
      <c r="AA158" s="135"/>
      <c r="AB158" s="135"/>
      <c r="AC158" s="135"/>
      <c r="AD158" s="135"/>
      <c r="AE158" s="135"/>
      <c r="AF158" s="135"/>
      <c r="AG158" s="135"/>
    </row>
    <row r="159" spans="1:33" ht="18.75" customHeight="1" thickBot="1" x14ac:dyDescent="0.3">
      <c r="A159" s="186">
        <v>100</v>
      </c>
      <c r="B159" s="74" t="s">
        <v>84</v>
      </c>
      <c r="C159" s="288"/>
      <c r="D159" s="288"/>
      <c r="E159" s="288"/>
      <c r="F159" s="288"/>
      <c r="G159" s="288"/>
      <c r="H159" s="288"/>
      <c r="I159" s="289"/>
      <c r="J159" s="75" t="s">
        <v>85</v>
      </c>
      <c r="K159" s="76"/>
      <c r="L159" s="290">
        <f ca="1">NOW()</f>
        <v>42152.451867129632</v>
      </c>
      <c r="M159" s="288"/>
      <c r="N159" s="288"/>
      <c r="O159" s="288"/>
      <c r="P159" s="288"/>
      <c r="Q159" s="288"/>
      <c r="R159" s="291"/>
    </row>
    <row r="160" spans="1:33" ht="18.75" customHeight="1" x14ac:dyDescent="0.25">
      <c r="A160" s="186"/>
      <c r="B160" s="54"/>
      <c r="C160" s="187"/>
      <c r="D160" s="187"/>
      <c r="E160" s="187"/>
      <c r="F160" s="187"/>
      <c r="G160" s="187"/>
      <c r="H160" s="187"/>
      <c r="I160" s="187"/>
      <c r="J160" s="54"/>
      <c r="K160" s="54"/>
      <c r="L160" s="188"/>
      <c r="M160" s="187"/>
      <c r="N160" s="187"/>
      <c r="O160" s="187"/>
      <c r="P160" s="187"/>
      <c r="Q160" s="187"/>
      <c r="R160" s="187"/>
    </row>
    <row r="161" spans="1:33" x14ac:dyDescent="0.25">
      <c r="T161" s="287"/>
      <c r="U161" s="287"/>
      <c r="V161" s="287"/>
      <c r="W161" s="287"/>
      <c r="X161" s="287"/>
      <c r="Y161" s="287"/>
      <c r="Z161" s="287"/>
      <c r="AA161" s="287"/>
      <c r="AB161" s="287"/>
      <c r="AC161" s="287"/>
      <c r="AD161" s="287"/>
      <c r="AE161" s="287"/>
      <c r="AF161" s="287"/>
      <c r="AG161" s="287"/>
    </row>
    <row r="162" spans="1:33" x14ac:dyDescent="0.25">
      <c r="T162" s="285" t="s">
        <v>102</v>
      </c>
      <c r="U162" s="285"/>
      <c r="V162" s="285"/>
      <c r="W162" s="285"/>
      <c r="X162" s="285"/>
      <c r="Y162" s="285"/>
      <c r="Z162" s="285"/>
      <c r="AA162" s="285"/>
      <c r="AB162" s="285"/>
      <c r="AC162" s="285"/>
      <c r="AD162" s="285"/>
      <c r="AE162" s="285"/>
      <c r="AF162" s="285"/>
      <c r="AG162" s="285"/>
    </row>
    <row r="163" spans="1:33" ht="7.5" customHeight="1" x14ac:dyDescent="0.25">
      <c r="T163" s="286"/>
      <c r="U163" s="286"/>
      <c r="V163" s="286"/>
      <c r="W163" s="286"/>
      <c r="X163" s="286"/>
      <c r="Y163" s="286"/>
      <c r="Z163" s="286"/>
      <c r="AA163" s="286"/>
      <c r="AB163" s="286"/>
      <c r="AC163" s="286"/>
      <c r="AD163" s="286"/>
      <c r="AE163" s="286"/>
      <c r="AF163" s="286"/>
      <c r="AG163" s="286"/>
    </row>
    <row r="164" spans="1:33" ht="7.5" customHeight="1" x14ac:dyDescent="0.25">
      <c r="B164" s="272" t="s">
        <v>197</v>
      </c>
      <c r="C164" s="272"/>
      <c r="D164" s="272"/>
      <c r="E164" s="272"/>
      <c r="F164" s="272"/>
      <c r="G164" s="272"/>
      <c r="H164" s="272"/>
      <c r="I164" s="272"/>
      <c r="J164" s="272"/>
      <c r="K164" s="272"/>
      <c r="L164" s="272"/>
      <c r="M164" s="272"/>
      <c r="N164" s="272"/>
      <c r="O164" s="272"/>
      <c r="P164" s="272"/>
      <c r="Q164" s="272"/>
      <c r="R164" s="272"/>
      <c r="S164" s="272"/>
      <c r="T164" s="272"/>
      <c r="U164" s="272"/>
      <c r="V164" s="272"/>
      <c r="W164" s="272"/>
      <c r="X164" s="272"/>
      <c r="Y164" s="272"/>
      <c r="Z164" s="272"/>
      <c r="AA164" s="272"/>
      <c r="AB164" s="272"/>
      <c r="AC164" s="272"/>
      <c r="AD164" s="272"/>
      <c r="AE164" s="272"/>
      <c r="AF164" s="272"/>
      <c r="AG164" s="272"/>
    </row>
    <row r="165" spans="1:33" x14ac:dyDescent="0.25">
      <c r="B165" s="272"/>
      <c r="C165" s="272"/>
      <c r="D165" s="272"/>
      <c r="E165" s="272"/>
      <c r="F165" s="272"/>
      <c r="G165" s="272"/>
      <c r="H165" s="272"/>
      <c r="I165" s="272"/>
      <c r="J165" s="272"/>
      <c r="K165" s="272"/>
      <c r="L165" s="272"/>
      <c r="M165" s="272"/>
      <c r="N165" s="272"/>
      <c r="O165" s="272"/>
      <c r="P165" s="272"/>
      <c r="Q165" s="272"/>
      <c r="R165" s="272"/>
      <c r="S165" s="272"/>
      <c r="T165" s="272"/>
      <c r="U165" s="272"/>
      <c r="V165" s="272"/>
      <c r="W165" s="272"/>
      <c r="X165" s="272"/>
      <c r="Y165" s="272"/>
      <c r="Z165" s="272"/>
      <c r="AA165" s="272"/>
      <c r="AB165" s="272"/>
      <c r="AC165" s="272"/>
      <c r="AD165" s="272"/>
      <c r="AE165" s="272"/>
      <c r="AF165" s="272"/>
      <c r="AG165" s="272"/>
    </row>
    <row r="166" spans="1:33" x14ac:dyDescent="0.25">
      <c r="B166" s="292" t="s">
        <v>86</v>
      </c>
      <c r="C166" s="292"/>
      <c r="D166" s="292"/>
      <c r="E166" s="292"/>
      <c r="F166" s="292"/>
      <c r="G166" s="292"/>
      <c r="H166" s="292"/>
      <c r="I166" s="292"/>
      <c r="J166" s="292"/>
      <c r="K166" s="292"/>
      <c r="L166" s="292"/>
      <c r="M166" s="292"/>
      <c r="N166" s="292"/>
      <c r="O166" s="292"/>
      <c r="P166" s="292"/>
      <c r="Q166" s="292"/>
      <c r="R166" s="292"/>
      <c r="S166" s="292"/>
      <c r="T166" s="292"/>
      <c r="U166" s="292"/>
      <c r="V166" s="292"/>
      <c r="W166" s="292"/>
      <c r="X166" s="292"/>
      <c r="Y166" s="292"/>
      <c r="Z166" s="292"/>
      <c r="AA166" s="292"/>
      <c r="AB166" s="292"/>
      <c r="AC166" s="292"/>
      <c r="AD166" s="292"/>
      <c r="AE166" s="292"/>
      <c r="AF166" s="292"/>
      <c r="AG166" s="292"/>
    </row>
    <row r="167" spans="1:33" x14ac:dyDescent="0.25">
      <c r="B167" s="292"/>
      <c r="C167" s="292"/>
      <c r="D167" s="292"/>
      <c r="E167" s="292"/>
      <c r="F167" s="292"/>
      <c r="G167" s="292"/>
      <c r="H167" s="292"/>
      <c r="I167" s="292"/>
      <c r="J167" s="292"/>
      <c r="K167" s="292"/>
      <c r="L167" s="292"/>
      <c r="M167" s="292"/>
      <c r="N167" s="292"/>
      <c r="O167" s="292"/>
      <c r="P167" s="292"/>
      <c r="Q167" s="292"/>
      <c r="R167" s="292"/>
      <c r="S167" s="292"/>
      <c r="T167" s="292"/>
      <c r="U167" s="292"/>
      <c r="V167" s="292"/>
      <c r="W167" s="292"/>
      <c r="X167" s="292"/>
      <c r="Y167" s="292"/>
      <c r="Z167" s="292"/>
      <c r="AA167" s="292"/>
      <c r="AB167" s="292"/>
      <c r="AC167" s="292"/>
      <c r="AD167" s="292"/>
      <c r="AE167" s="292"/>
      <c r="AF167" s="292"/>
      <c r="AG167" s="292"/>
    </row>
    <row r="168" spans="1:33" ht="15.75" thickBot="1" x14ac:dyDescent="0.3">
      <c r="B168" s="292"/>
      <c r="C168" s="292"/>
      <c r="D168" s="292"/>
      <c r="E168" s="292"/>
      <c r="F168" s="292"/>
      <c r="G168" s="292"/>
      <c r="H168" s="292"/>
      <c r="I168" s="292"/>
      <c r="J168" s="292"/>
      <c r="K168" s="292"/>
      <c r="L168" s="292"/>
      <c r="M168" s="292"/>
      <c r="N168" s="292"/>
      <c r="O168" s="292"/>
      <c r="P168" s="292"/>
      <c r="Q168" s="292"/>
      <c r="R168" s="292"/>
      <c r="S168" s="292"/>
      <c r="T168" s="292"/>
      <c r="U168" s="292"/>
      <c r="V168" s="292"/>
      <c r="W168" s="292"/>
      <c r="X168" s="292"/>
      <c r="Y168" s="292"/>
      <c r="Z168" s="292"/>
      <c r="AA168" s="292"/>
      <c r="AB168" s="292"/>
      <c r="AC168" s="292"/>
      <c r="AD168" s="292"/>
      <c r="AE168" s="292"/>
      <c r="AF168" s="292"/>
      <c r="AG168" s="292"/>
    </row>
    <row r="169" spans="1:33" ht="18.75" customHeight="1" thickBot="1" x14ac:dyDescent="0.3">
      <c r="A169" s="186">
        <v>101</v>
      </c>
      <c r="B169" s="74" t="s">
        <v>84</v>
      </c>
      <c r="C169" s="288"/>
      <c r="D169" s="288"/>
      <c r="E169" s="288"/>
      <c r="F169" s="288"/>
      <c r="G169" s="288"/>
      <c r="H169" s="288"/>
      <c r="I169" s="289"/>
      <c r="J169" s="75" t="s">
        <v>85</v>
      </c>
      <c r="K169" s="76"/>
      <c r="L169" s="290">
        <f ca="1">NOW()</f>
        <v>42152.451867129632</v>
      </c>
      <c r="M169" s="288"/>
      <c r="N169" s="288"/>
      <c r="O169" s="288"/>
      <c r="P169" s="288"/>
      <c r="Q169" s="288"/>
      <c r="R169" s="291"/>
    </row>
    <row r="170" spans="1:33" ht="18.75" customHeight="1" x14ac:dyDescent="0.25">
      <c r="A170" s="186"/>
      <c r="B170" s="54"/>
      <c r="C170" s="187"/>
      <c r="D170" s="187"/>
      <c r="E170" s="187"/>
      <c r="F170" s="187"/>
      <c r="G170" s="187"/>
      <c r="H170" s="187"/>
      <c r="I170" s="187"/>
      <c r="J170" s="54"/>
      <c r="K170" s="54"/>
      <c r="L170" s="188"/>
      <c r="M170" s="187"/>
      <c r="N170" s="187"/>
      <c r="O170" s="187"/>
      <c r="P170" s="187"/>
      <c r="Q170" s="187"/>
      <c r="R170" s="187"/>
    </row>
    <row r="171" spans="1:33" x14ac:dyDescent="0.25">
      <c r="T171" s="287"/>
      <c r="U171" s="287"/>
      <c r="V171" s="287"/>
      <c r="W171" s="287"/>
      <c r="X171" s="287"/>
      <c r="Y171" s="287"/>
      <c r="Z171" s="287"/>
      <c r="AA171" s="287"/>
      <c r="AB171" s="287"/>
      <c r="AC171" s="287"/>
      <c r="AD171" s="287"/>
      <c r="AE171" s="287"/>
      <c r="AF171" s="287"/>
      <c r="AG171" s="287"/>
    </row>
    <row r="172" spans="1:33" x14ac:dyDescent="0.25">
      <c r="T172" s="285" t="s">
        <v>87</v>
      </c>
      <c r="U172" s="285"/>
      <c r="V172" s="285"/>
      <c r="W172" s="285"/>
      <c r="X172" s="285"/>
      <c r="Y172" s="285"/>
      <c r="Z172" s="285"/>
      <c r="AA172" s="285"/>
      <c r="AB172" s="285"/>
      <c r="AC172" s="285"/>
      <c r="AD172" s="285"/>
      <c r="AE172" s="285"/>
      <c r="AF172" s="285"/>
      <c r="AG172" s="285"/>
    </row>
    <row r="173" spans="1:33" x14ac:dyDescent="0.25"/>
    <row r="174" spans="1:33" x14ac:dyDescent="0.25"/>
    <row r="175" spans="1:33" x14ac:dyDescent="0.25"/>
    <row r="176" spans="1:33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</sheetData>
  <sheetProtection password="D7E5" sheet="1" objects="1" scenarios="1" formatCells="0" selectLockedCells="1"/>
  <mergeCells count="195">
    <mergeCell ref="X92:AB92"/>
    <mergeCell ref="AC92:AG92"/>
    <mergeCell ref="X93:AB93"/>
    <mergeCell ref="AC93:AG93"/>
    <mergeCell ref="L150:M150"/>
    <mergeCell ref="AD150:AG150"/>
    <mergeCell ref="Y150:AB150"/>
    <mergeCell ref="T150:W150"/>
    <mergeCell ref="O150:R150"/>
    <mergeCell ref="X127:AB127"/>
    <mergeCell ref="B132:AG132"/>
    <mergeCell ref="X134:AB134"/>
    <mergeCell ref="J138:M141"/>
    <mergeCell ref="J142:M144"/>
    <mergeCell ref="N147:AG147"/>
    <mergeCell ref="I138:I141"/>
    <mergeCell ref="I142:I144"/>
    <mergeCell ref="S141:AG141"/>
    <mergeCell ref="S144:AG144"/>
    <mergeCell ref="X133:AB133"/>
    <mergeCell ref="X135:AB135"/>
    <mergeCell ref="X136:AB136"/>
    <mergeCell ref="X125:AB125"/>
    <mergeCell ref="X124:AB124"/>
    <mergeCell ref="B31:AG31"/>
    <mergeCell ref="B33:T33"/>
    <mergeCell ref="X33:AB33"/>
    <mergeCell ref="AC33:AG33"/>
    <mergeCell ref="C34:W34"/>
    <mergeCell ref="X34:AB34"/>
    <mergeCell ref="C35:W35"/>
    <mergeCell ref="B71:I72"/>
    <mergeCell ref="J67:J69"/>
    <mergeCell ref="K67:V69"/>
    <mergeCell ref="AD41:AG41"/>
    <mergeCell ref="J63:AG63"/>
    <mergeCell ref="B45:AG45"/>
    <mergeCell ref="X51:AB51"/>
    <mergeCell ref="X46:AB46"/>
    <mergeCell ref="AC46:AG46"/>
    <mergeCell ref="O40:AB40"/>
    <mergeCell ref="B40:N40"/>
    <mergeCell ref="R41:AC41"/>
    <mergeCell ref="AC40:AE40"/>
    <mergeCell ref="B41:K41"/>
    <mergeCell ref="L41:Q41"/>
    <mergeCell ref="AF40:AG40"/>
    <mergeCell ref="B39:W39"/>
    <mergeCell ref="X39:AB39"/>
    <mergeCell ref="AC39:AG39"/>
    <mergeCell ref="C36:W36"/>
    <mergeCell ref="X36:AB36"/>
    <mergeCell ref="AC36:AG36"/>
    <mergeCell ref="C37:W37"/>
    <mergeCell ref="X37:AB37"/>
    <mergeCell ref="AC37:AG37"/>
    <mergeCell ref="C38:W38"/>
    <mergeCell ref="X38:AB38"/>
    <mergeCell ref="AC38:AG38"/>
    <mergeCell ref="X35:AB35"/>
    <mergeCell ref="AC35:AG35"/>
    <mergeCell ref="X73:AB73"/>
    <mergeCell ref="X74:AB74"/>
    <mergeCell ref="C93:W93"/>
    <mergeCell ref="C98:W98"/>
    <mergeCell ref="C97:W97"/>
    <mergeCell ref="C96:W96"/>
    <mergeCell ref="C95:W95"/>
    <mergeCell ref="C94:W94"/>
    <mergeCell ref="B58:H63"/>
    <mergeCell ref="X58:AB58"/>
    <mergeCell ref="X62:AB62"/>
    <mergeCell ref="X54:AB54"/>
    <mergeCell ref="X55:AB55"/>
    <mergeCell ref="X56:AB56"/>
    <mergeCell ref="B53:AG53"/>
    <mergeCell ref="B65:AG65"/>
    <mergeCell ref="M66:AG66"/>
    <mergeCell ref="H67:H69"/>
    <mergeCell ref="B67:G70"/>
    <mergeCell ref="X48:AB48"/>
    <mergeCell ref="X49:AB49"/>
    <mergeCell ref="X50:AB50"/>
    <mergeCell ref="I48:M48"/>
    <mergeCell ref="T162:AG163"/>
    <mergeCell ref="B153:AG154"/>
    <mergeCell ref="T161:AG161"/>
    <mergeCell ref="T171:AG171"/>
    <mergeCell ref="B164:AG165"/>
    <mergeCell ref="T172:AG172"/>
    <mergeCell ref="C169:I169"/>
    <mergeCell ref="L169:R169"/>
    <mergeCell ref="C159:I159"/>
    <mergeCell ref="L159:R159"/>
    <mergeCell ref="B155:AG157"/>
    <mergeCell ref="B166:AG168"/>
    <mergeCell ref="J73:M73"/>
    <mergeCell ref="B78:G78"/>
    <mergeCell ref="H78:AG78"/>
    <mergeCell ref="X117:AG117"/>
    <mergeCell ref="B104:AG104"/>
    <mergeCell ref="B76:AG76"/>
    <mergeCell ref="AD77:AG77"/>
    <mergeCell ref="X100:AG100"/>
    <mergeCell ref="B92:T92"/>
    <mergeCell ref="X80:AB80"/>
    <mergeCell ref="B90:AG90"/>
    <mergeCell ref="AC114:AG114"/>
    <mergeCell ref="X126:AB126"/>
    <mergeCell ref="X123:AB123"/>
    <mergeCell ref="X121:AB121"/>
    <mergeCell ref="X122:AB122"/>
    <mergeCell ref="X112:AB112"/>
    <mergeCell ref="AC112:AG112"/>
    <mergeCell ref="B1:AG4"/>
    <mergeCell ref="B13:AG13"/>
    <mergeCell ref="B17:AG17"/>
    <mergeCell ref="B23:AG23"/>
    <mergeCell ref="E19:K19"/>
    <mergeCell ref="AD20:AG20"/>
    <mergeCell ref="AA24:AG24"/>
    <mergeCell ref="B10:AG10"/>
    <mergeCell ref="B6:Y6"/>
    <mergeCell ref="B8:AG9"/>
    <mergeCell ref="O25:AG25"/>
    <mergeCell ref="B44:H44"/>
    <mergeCell ref="B29:AG30"/>
    <mergeCell ref="B82:AG82"/>
    <mergeCell ref="B83:AG83"/>
    <mergeCell ref="X85:AB85"/>
    <mergeCell ref="X84:AB84"/>
    <mergeCell ref="AC34:AG34"/>
    <mergeCell ref="M77:Y77"/>
    <mergeCell ref="X101:AB101"/>
    <mergeCell ref="X103:AB103"/>
    <mergeCell ref="X120:AB120"/>
    <mergeCell ref="AC101:AG101"/>
    <mergeCell ref="AC103:AG103"/>
    <mergeCell ref="B105:AG105"/>
    <mergeCell ref="B107:R107"/>
    <mergeCell ref="S107:W107"/>
    <mergeCell ref="X107:AB107"/>
    <mergeCell ref="AC107:AG107"/>
    <mergeCell ref="X108:AB108"/>
    <mergeCell ref="AC108:AG108"/>
    <mergeCell ref="B108:W108"/>
    <mergeCell ref="X119:AB119"/>
    <mergeCell ref="B114:W114"/>
    <mergeCell ref="X102:AG102"/>
    <mergeCell ref="AC109:AG109"/>
    <mergeCell ref="X110:AB110"/>
    <mergeCell ref="AC110:AG110"/>
    <mergeCell ref="X111:AB111"/>
    <mergeCell ref="AC111:AG111"/>
    <mergeCell ref="B111:W111"/>
    <mergeCell ref="H11:W11"/>
    <mergeCell ref="AA11:AG11"/>
    <mergeCell ref="O19:AG19"/>
    <mergeCell ref="G18:W18"/>
    <mergeCell ref="AA18:AG18"/>
    <mergeCell ref="AE14:AG14"/>
    <mergeCell ref="J14:W14"/>
    <mergeCell ref="E27:W27"/>
    <mergeCell ref="AA27:AG27"/>
    <mergeCell ref="AC26:AG26"/>
    <mergeCell ref="G24:W24"/>
    <mergeCell ref="E21:W21"/>
    <mergeCell ref="AA21:AG21"/>
    <mergeCell ref="E25:K25"/>
    <mergeCell ref="G15:W15"/>
    <mergeCell ref="AC15:AG15"/>
    <mergeCell ref="X118:AB118"/>
    <mergeCell ref="M46:W46"/>
    <mergeCell ref="X96:AB96"/>
    <mergeCell ref="AC96:AG96"/>
    <mergeCell ref="X98:AB98"/>
    <mergeCell ref="AC98:AG98"/>
    <mergeCell ref="X95:AB95"/>
    <mergeCell ref="AC95:AG95"/>
    <mergeCell ref="X113:AB113"/>
    <mergeCell ref="AC113:AG113"/>
    <mergeCell ref="B113:W113"/>
    <mergeCell ref="B112:W112"/>
    <mergeCell ref="X109:AB109"/>
    <mergeCell ref="B116:AG116"/>
    <mergeCell ref="X99:AB99"/>
    <mergeCell ref="AC99:AG99"/>
    <mergeCell ref="B99:W99"/>
    <mergeCell ref="X97:AB97"/>
    <mergeCell ref="AC97:AG97"/>
    <mergeCell ref="X94:AB94"/>
    <mergeCell ref="AC94:AG94"/>
    <mergeCell ref="B110:W110"/>
    <mergeCell ref="B109:W109"/>
    <mergeCell ref="X114:AB114"/>
  </mergeCells>
  <dataValidations count="5">
    <dataValidation type="list" allowBlank="1" showInputMessage="1" showErrorMessage="1" prompt="Typ systému vyberte z rozbalovacího seznamu_x000a_" sqref="H78:AG78">
      <formula1>$AI$16:$AI$18</formula1>
    </dataValidation>
    <dataValidation type="list" allowBlank="1" showInputMessage="1" showErrorMessage="1" prompt="Typ zdroje vyberte z rozbalovacího seznamu" sqref="C34:W38">
      <formula1>$AI$83:$AI$101</formula1>
    </dataValidation>
    <dataValidation type="list" allowBlank="1" showInputMessage="1" showErrorMessage="1" prompt="Dosaženou hladinu podpory vyberte z rozbalovacího seznamu" sqref="X117:AG117">
      <formula1>$AI$42:$AI$44</formula1>
    </dataValidation>
    <dataValidation type="list" allowBlank="1" showInputMessage="1" showErrorMessage="1" prompt="Energonositel vyberte z rozbalovacího seznamu_x000a_" sqref="C93:W98">
      <formula1>$AI$57:$AI$72</formula1>
    </dataValidation>
    <dataValidation type="list" allowBlank="1" showInputMessage="1" showErrorMessage="1" prompt="klasifikační třídu vyberte z rozbalovacího seznamu" sqref="X100:AG100 X102:AG102">
      <formula1>$AI$74:$AI$81</formula1>
    </dataValidation>
  </dataValidations>
  <pageMargins left="0.7" right="0.7" top="1.0833333333333333" bottom="1.4166666666666667" header="0.3" footer="0.3"/>
  <pageSetup paperSize="9" orientation="portrait" r:id="rId1"/>
  <headerFooter>
    <oddHeader xml:space="preserve">&amp;L
&amp;G&amp;R&amp;"Arial Black,Tučné"&amp;36&amp;K43B02A &amp;"-,Tučné"&amp;8v2.1 (13.5.2015)&amp;"Arial Black,Tučné"&amp;36B&amp;"-,Tučné"&amp;8 &amp;"-,Obyčejné"&amp;11&amp;K01+000
</oddHeader>
    <oddFooter>&amp;L&amp;"-,Tučné"&amp;8   Použité označení:&amp;"-,Obyčejné"
   &amp;U* - nepovinné pole     ** - povinné pole v okamžiku doložení dokumentů prokazující ukončení realizace
&amp;9&amp;U
&amp;G&amp;C
&amp;R&amp;9  &amp;8Vypracováno: &amp;D &amp;T&amp;11
  &amp;P/&amp;N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3"/>
  <dimension ref="A1"/>
  <sheetViews>
    <sheetView view="pageLayout" workbookViewId="0"/>
  </sheetViews>
  <sheetFormatPr defaultRowHeight="15" x14ac:dyDescent="0.25"/>
  <sheetData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Krycí list - oblast podpory B</vt:lpstr>
      <vt:lpstr>List3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mnix</dc:creator>
  <cp:lastModifiedBy>mnix</cp:lastModifiedBy>
  <cp:lastPrinted>2015-04-01T15:10:00Z</cp:lastPrinted>
  <dcterms:created xsi:type="dcterms:W3CDTF">2015-03-12T15:37:46Z</dcterms:created>
  <dcterms:modified xsi:type="dcterms:W3CDTF">2015-05-28T08:51:00Z</dcterms:modified>
</cp:coreProperties>
</file>