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D7E5" lockStructure="1"/>
  <bookViews>
    <workbookView xWindow="480" yWindow="270" windowWidth="17235" windowHeight="7635"/>
  </bookViews>
  <sheets>
    <sheet name="Krycí list - oblast podpory C" sheetId="1" r:id="rId1"/>
    <sheet name="List3" sheetId="3" state="hidden" r:id="rId2"/>
  </sheets>
  <calcPr calcId="145621"/>
</workbook>
</file>

<file path=xl/calcChain.xml><?xml version="1.0" encoding="utf-8"?>
<calcChain xmlns="http://schemas.openxmlformats.org/spreadsheetml/2006/main">
  <c r="AC94" i="1" l="1"/>
  <c r="AC95" i="1"/>
  <c r="AC96" i="1"/>
  <c r="AC97" i="1"/>
  <c r="AC98" i="1"/>
  <c r="AC93" i="1"/>
  <c r="AC34" i="1"/>
  <c r="AC35" i="1"/>
  <c r="AC36" i="1"/>
  <c r="AC37" i="1"/>
  <c r="AC38" i="1"/>
  <c r="AC33" i="1"/>
  <c r="X115" i="1" l="1"/>
  <c r="AC113" i="1" l="1"/>
  <c r="X54" i="1"/>
  <c r="AC53" i="1" s="1"/>
  <c r="AC109" i="1" l="1"/>
  <c r="AC111" i="1"/>
  <c r="AC110" i="1"/>
  <c r="AC112" i="1"/>
  <c r="AC114" i="1"/>
  <c r="AC48" i="1"/>
  <c r="AC50" i="1"/>
  <c r="AC49" i="1"/>
  <c r="AC52" i="1"/>
  <c r="AC51" i="1"/>
  <c r="A113" i="1"/>
  <c r="A114" i="1"/>
  <c r="A115" i="1" s="1"/>
  <c r="A112" i="1"/>
  <c r="A111" i="1"/>
  <c r="A110" i="1"/>
  <c r="A95" i="1"/>
  <c r="A96" i="1"/>
  <c r="A97" i="1" s="1"/>
  <c r="A98" i="1" s="1"/>
  <c r="A99" i="1" s="1"/>
  <c r="A100" i="1" s="1"/>
  <c r="A101" i="1" s="1"/>
  <c r="A102" i="1" s="1"/>
  <c r="A103" i="1" s="1"/>
  <c r="A104" i="1" s="1"/>
  <c r="A94" i="1"/>
  <c r="A86" i="1"/>
  <c r="A87" i="1"/>
  <c r="A88" i="1" s="1"/>
  <c r="A89" i="1" s="1"/>
  <c r="A85" i="1"/>
  <c r="A66" i="1"/>
  <c r="A67" i="1" s="1"/>
  <c r="A68" i="1" s="1"/>
  <c r="A69" i="1" s="1"/>
  <c r="A65" i="1"/>
  <c r="A50" i="1"/>
  <c r="A51" i="1" s="1"/>
  <c r="A52" i="1" s="1"/>
  <c r="A53" i="1" s="1"/>
  <c r="A54" i="1" s="1"/>
  <c r="A49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C115" i="1" l="1"/>
  <c r="AC54" i="1"/>
  <c r="X39" i="1"/>
  <c r="X99" i="1"/>
  <c r="L131" i="1" l="1"/>
  <c r="L122" i="1"/>
  <c r="AC39" i="1" l="1"/>
  <c r="X68" i="1"/>
  <c r="X100" i="1" l="1"/>
  <c r="AC99" i="1" l="1"/>
  <c r="AC100" i="1" s="1"/>
</calcChain>
</file>

<file path=xl/sharedStrings.xml><?xml version="1.0" encoding="utf-8"?>
<sst xmlns="http://schemas.openxmlformats.org/spreadsheetml/2006/main" count="212" uniqueCount="170">
  <si>
    <t>Část A - Identifikační údaje</t>
  </si>
  <si>
    <t>IDENTIFIKACE ŽADATELE</t>
  </si>
  <si>
    <t>IDENTIFIKACE NEMOVITOSTI</t>
  </si>
  <si>
    <t>IDENTIFIKACE ZPRACOVATELE PROJEKTOVÉ DOKUMENTACE</t>
  </si>
  <si>
    <t>Autorizovaná osoba</t>
  </si>
  <si>
    <t>Část B - Technické parametry budovy před realizací podporovaných opatření</t>
  </si>
  <si>
    <t>TYP BUDOVY</t>
  </si>
  <si>
    <t>b.j.</t>
  </si>
  <si>
    <t>ano</t>
  </si>
  <si>
    <t>ne</t>
  </si>
  <si>
    <r>
      <t>m</t>
    </r>
    <r>
      <rPr>
        <vertAlign val="superscript"/>
        <sz val="9"/>
        <color theme="1"/>
        <rFont val="Calibri"/>
        <family val="2"/>
        <charset val="238"/>
        <scheme val="minor"/>
      </rPr>
      <t>2</t>
    </r>
  </si>
  <si>
    <r>
      <t>kWh.m</t>
    </r>
    <r>
      <rPr>
        <vertAlign val="superscript"/>
        <sz val="9"/>
        <color theme="1"/>
        <rFont val="Calibri"/>
        <family val="2"/>
        <charset val="238"/>
        <scheme val="minor"/>
      </rPr>
      <t>-2</t>
    </r>
    <r>
      <rPr>
        <sz val="9"/>
        <color theme="1"/>
        <rFont val="Calibri"/>
        <family val="2"/>
        <charset val="238"/>
        <scheme val="minor"/>
      </rPr>
      <t>.rok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</si>
  <si>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r>
      <t>W.m</t>
    </r>
    <r>
      <rPr>
        <vertAlign val="superscript"/>
        <sz val="9"/>
        <color theme="1"/>
        <rFont val="Calibri"/>
        <family val="2"/>
        <charset val="238"/>
        <scheme val="minor"/>
      </rPr>
      <t>-2</t>
    </r>
    <r>
      <rPr>
        <sz val="9"/>
        <color theme="1"/>
        <rFont val="Calibri"/>
        <family val="2"/>
        <charset val="238"/>
        <scheme val="minor"/>
      </rPr>
      <t>.K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</si>
  <si>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r>
      <t>m</t>
    </r>
    <r>
      <rPr>
        <vertAlign val="superscript"/>
        <sz val="9"/>
        <color theme="1"/>
        <rFont val="Calibri"/>
        <family val="2"/>
        <charset val="238"/>
        <scheme val="minor"/>
      </rPr>
      <t>2</t>
    </r>
    <r>
      <rPr>
        <sz val="9"/>
        <color theme="1"/>
        <rFont val="Calibri"/>
        <family val="2"/>
        <charset val="238"/>
        <scheme val="minor"/>
      </rPr>
      <t>/m</t>
    </r>
    <r>
      <rPr>
        <vertAlign val="superscript"/>
        <sz val="9"/>
        <color theme="1"/>
        <rFont val="Calibri"/>
        <family val="2"/>
        <charset val="238"/>
        <scheme val="minor"/>
      </rPr>
      <t>3</t>
    </r>
  </si>
  <si>
    <t>Část C - Technické údaje o podporovaných opatřeních</t>
  </si>
  <si>
    <t>Název zdroje (typové označení) **:</t>
  </si>
  <si>
    <t>Účinnost zdroje [%] / Topný faktor [-] **:</t>
  </si>
  <si>
    <t xml:space="preserve">1. Stěna vnější </t>
  </si>
  <si>
    <t xml:space="preserve">2. Střecha strmá se sklonem nad 45° </t>
  </si>
  <si>
    <t xml:space="preserve">3. Střecha plochá a šikmá se sklonem do 45° včetně </t>
  </si>
  <si>
    <t xml:space="preserve">4. Strop s podlahou nad venkovním prostorem </t>
  </si>
  <si>
    <t xml:space="preserve">5. Strop pod nevytápěnou půdou (se střechou bez tepelné izolace) </t>
  </si>
  <si>
    <t xml:space="preserve">6. Stěna k nevytápěné půdě (se střechou bez tepelné izolace) </t>
  </si>
  <si>
    <t xml:space="preserve">7. Podlaha a stěna vytápěného prostoru přilehlá k zemině </t>
  </si>
  <si>
    <t xml:space="preserve">8. Strop a stěna vnitřní z vytápěného k nevytápěnému prostoru </t>
  </si>
  <si>
    <t xml:space="preserve">9. Strop a stěna vnitřní z vytápěného k temperovanému prostoru </t>
  </si>
  <si>
    <t xml:space="preserve">10. Strop a stěna vnější z temperovaného prostoru k venkovnímu prostředí </t>
  </si>
  <si>
    <t xml:space="preserve">11. Podlaha a stěna temperovaného prostoru přilehlá k zemině </t>
  </si>
  <si>
    <t xml:space="preserve">12. Stěna mezi sousedními budovami </t>
  </si>
  <si>
    <t xml:space="preserve">13. Strop mezi prostory s rozdílem teplot do 10 °C včetně </t>
  </si>
  <si>
    <t xml:space="preserve">14. Stěna mezi prostory s rozdílem teplot do 10 °C včetně </t>
  </si>
  <si>
    <t xml:space="preserve">15. Strop vnitřní mezi prostory s rozdílem teplot do 5 °C včetně </t>
  </si>
  <si>
    <t xml:space="preserve">16. Stěna vnitřní mezi prostory s rozdílem teplot do 5 °C včetně </t>
  </si>
  <si>
    <t>A.2</t>
  </si>
  <si>
    <t>A.3</t>
  </si>
  <si>
    <t>1. Výplň otvoru ve vnější stěně a strmé střeše, z vytápěného prostoru do venkovního prostředí, kromě dveří</t>
  </si>
  <si>
    <t>2. Šikmá výplň otvoru se sklonem do 45°, z vytápěného prostoru do venkovního prostředí</t>
  </si>
  <si>
    <t>3. Dveřní výplň otvoru z vytápěného prostoru do venkovního prostředí (včetně rámu)</t>
  </si>
  <si>
    <t xml:space="preserve">4. Výplň otvoru vedoucí z vytápěného do temperovaného prostoru </t>
  </si>
  <si>
    <t xml:space="preserve">5. Výplň otvoru vedoucí z temperovaného prostoru do venkovního prostředí </t>
  </si>
  <si>
    <t>6. Šikmá výplň otvoru se sklonem do 45° vedoucí z temperovaného prostoru do venkovního prostředí</t>
  </si>
  <si>
    <t>7. Lehký obvodový plášť (LOP)</t>
  </si>
  <si>
    <t>Název systému (typové označení) **:</t>
  </si>
  <si>
    <t>pouze příprava teplé vody</t>
  </si>
  <si>
    <t>příprava teplé vody a přitápění</t>
  </si>
  <si>
    <t>ks</t>
  </si>
  <si>
    <r>
      <t>kWh.rok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</si>
  <si>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t>%</t>
  </si>
  <si>
    <t>l</t>
  </si>
  <si>
    <t>C.4.1 - Centrální systém nuceného větrání se zpětným získáváním tepla</t>
  </si>
  <si>
    <t>C.4.2 - Decentrální systém nuceného větrání se zpětným získáváním tepla</t>
  </si>
  <si>
    <t>Část D - Technické parametry budovy po realizací podporovaných opatření</t>
  </si>
  <si>
    <t>osob</t>
  </si>
  <si>
    <t>A.1</t>
  </si>
  <si>
    <t>A.0</t>
  </si>
  <si>
    <r>
      <t>kWh.m</t>
    </r>
    <r>
      <rPr>
        <vertAlign val="superscript"/>
        <sz val="9"/>
        <color theme="1"/>
        <rFont val="Calibri"/>
        <family val="2"/>
        <charset val="238"/>
        <scheme val="minor"/>
      </rPr>
      <t>-2</t>
    </r>
    <r>
      <rPr>
        <sz val="9"/>
        <color theme="1"/>
        <rFont val="Calibri"/>
        <family val="2"/>
        <charset val="238"/>
        <scheme val="minor"/>
      </rPr>
      <t>.rok</t>
    </r>
    <r>
      <rPr>
        <vertAlign val="superscript"/>
        <sz val="9"/>
        <color theme="1"/>
        <rFont val="Calibri"/>
        <family val="2"/>
        <charset val="238"/>
        <scheme val="minor"/>
      </rPr>
      <t>-1</t>
    </r>
    <r>
      <rPr>
        <sz val="11"/>
        <color theme="1"/>
        <rFont val="Calibri"/>
        <family val="2"/>
        <charset val="238"/>
        <scheme val="minor"/>
      </rPr>
      <t/>
    </r>
  </si>
  <si>
    <t>1)</t>
  </si>
  <si>
    <t>2)</t>
  </si>
  <si>
    <t>3)</t>
  </si>
  <si>
    <t>4)</t>
  </si>
  <si>
    <t>5)</t>
  </si>
  <si>
    <t>6)</t>
  </si>
  <si>
    <t>Zemní plyn</t>
  </si>
  <si>
    <t>Černé uhlí</t>
  </si>
  <si>
    <t>Hnědé uhlí</t>
  </si>
  <si>
    <t>Propan-butan/LPG</t>
  </si>
  <si>
    <t>Topný olej</t>
  </si>
  <si>
    <t>Elektřina</t>
  </si>
  <si>
    <t>Dřevěné pelety</t>
  </si>
  <si>
    <t>Kusové dřevo, dřevní štěpka</t>
  </si>
  <si>
    <t>Energie okolního prostředí (elektřina, teplo)</t>
  </si>
  <si>
    <t>Elektřina - dodávka mimo budovu</t>
  </si>
  <si>
    <t>Ostatní neuvedené energonositele</t>
  </si>
  <si>
    <t>Teplo - dodávka mimo budovu</t>
  </si>
  <si>
    <t>Celkem</t>
  </si>
  <si>
    <t>Neobnovitelná primární energie
[MWh/rok]</t>
  </si>
  <si>
    <t>Dílčí vypočtená spotřeba energie /pomocná energie
[MWh/rok]</t>
  </si>
  <si>
    <t>Uveďte všechny energonositele po realizaci podporovaných opatření.</t>
  </si>
  <si>
    <r>
      <t>Referenční hodnota celkové dodané energie E</t>
    </r>
    <r>
      <rPr>
        <vertAlign val="subscript"/>
        <sz val="9"/>
        <color theme="1"/>
        <rFont val="Calibri"/>
        <family val="2"/>
        <charset val="238"/>
        <scheme val="minor"/>
      </rPr>
      <t>P,R</t>
    </r>
  </si>
  <si>
    <r>
      <t>Referenční hodnota neobnovitelené primární energie E</t>
    </r>
    <r>
      <rPr>
        <vertAlign val="subscript"/>
        <sz val="9"/>
        <color theme="1"/>
        <rFont val="Calibri"/>
        <family val="2"/>
        <charset val="238"/>
        <scheme val="minor"/>
      </rPr>
      <t>pN,,R</t>
    </r>
  </si>
  <si>
    <t>V</t>
  </si>
  <si>
    <t>dne</t>
  </si>
  <si>
    <t>Část F - Prohlášení žadatele o podporu</t>
  </si>
  <si>
    <t>Prohlašuji, že jsem se seznámil s odborným posudkem i se všemi údaji uvedenými v tomto krycím listu technických parametrů a že opatření, které má být podpořeno z programu Nová zelená úsporám, bude provedeno v souladu s odborným posudkem a s tímto krycím listem technických parametrů.</t>
  </si>
  <si>
    <t>jméno, příjmení (hůlkovým písmem) a podpis žadatele</t>
  </si>
  <si>
    <t>Vytápění</t>
  </si>
  <si>
    <t>Chlazení</t>
  </si>
  <si>
    <t>Větrání</t>
  </si>
  <si>
    <t>Úprava vlhkosti vzduchu</t>
  </si>
  <si>
    <t>Příprava teplé vody</t>
  </si>
  <si>
    <t>Osvětlení</t>
  </si>
  <si>
    <t>Uveďte všechny dílčí dodané energie pro celou budovu po realizaci podporovaných opatření</t>
  </si>
  <si>
    <t>Technické systémy budovy</t>
  </si>
  <si>
    <t>Dílčí dodaná energie
[MWh/rok]</t>
  </si>
  <si>
    <t>Procentuální zastoupení 
[%]</t>
  </si>
  <si>
    <t>Katastrální území (číslo) :</t>
  </si>
  <si>
    <t>Klasifikační třída celkové dodané energie</t>
  </si>
  <si>
    <t>Klasifikační třída neobnovitelné primární energie</t>
  </si>
  <si>
    <t>A</t>
  </si>
  <si>
    <t>B</t>
  </si>
  <si>
    <t>C</t>
  </si>
  <si>
    <t>D</t>
  </si>
  <si>
    <t>E</t>
  </si>
  <si>
    <t>F</t>
  </si>
  <si>
    <t>G</t>
  </si>
  <si>
    <t>Příjmení / Název :</t>
  </si>
  <si>
    <t>Číslo listu vlastnictví :</t>
  </si>
  <si>
    <t>Jméno :</t>
  </si>
  <si>
    <t>Telefon :</t>
  </si>
  <si>
    <t>E-mail :</t>
  </si>
  <si>
    <t>Číslo autorizace :</t>
  </si>
  <si>
    <t>Číslo oprávnění :</t>
  </si>
  <si>
    <t>Příjmení :</t>
  </si>
  <si>
    <r>
      <t>Měrná potřeba tepla na vytápění E</t>
    </r>
    <r>
      <rPr>
        <vertAlign val="subscript"/>
        <sz val="9"/>
        <color theme="1"/>
        <rFont val="Calibri"/>
        <family val="2"/>
        <charset val="238"/>
        <scheme val="minor"/>
      </rPr>
      <t xml:space="preserve">A </t>
    </r>
    <r>
      <rPr>
        <sz val="9"/>
        <color theme="1"/>
        <rFont val="Calibri"/>
        <family val="2"/>
        <charset val="238"/>
        <scheme val="minor"/>
      </rPr>
      <t>:</t>
    </r>
  </si>
  <si>
    <t>Počet bytových jednotek :</t>
  </si>
  <si>
    <t>Kód SVT *:</t>
  </si>
  <si>
    <t xml:space="preserve">Typ zdroje (podoblast podpory) :
</t>
  </si>
  <si>
    <t>Emisní třída **:</t>
  </si>
  <si>
    <t>Způsob využití :</t>
  </si>
  <si>
    <t>Počet kolektorů :</t>
  </si>
  <si>
    <t>Celková plocha apertury :</t>
  </si>
  <si>
    <r>
      <t>Celkový využitelný zisk solárního systému Q</t>
    </r>
    <r>
      <rPr>
        <vertAlign val="subscript"/>
        <sz val="9"/>
        <color theme="1"/>
        <rFont val="Calibri"/>
        <family val="2"/>
        <charset val="238"/>
        <scheme val="minor"/>
      </rPr>
      <t>SS,u</t>
    </r>
    <r>
      <rPr>
        <sz val="9"/>
        <color theme="1"/>
        <rFont val="Calibri"/>
        <family val="2"/>
        <charset val="238"/>
        <scheme val="minor"/>
      </rPr>
      <t xml:space="preserve"> :</t>
    </r>
  </si>
  <si>
    <r>
      <t>Měrný využitelný zisk solárního systému q</t>
    </r>
    <r>
      <rPr>
        <vertAlign val="subscript"/>
        <sz val="9"/>
        <color theme="1"/>
        <rFont val="Calibri"/>
        <family val="2"/>
        <charset val="238"/>
        <scheme val="minor"/>
      </rPr>
      <t>SS,u</t>
    </r>
    <r>
      <rPr>
        <sz val="9"/>
        <color theme="1"/>
        <rFont val="Calibri"/>
        <family val="2"/>
        <charset val="238"/>
        <scheme val="minor"/>
      </rPr>
      <t xml:space="preserve"> :</t>
    </r>
  </si>
  <si>
    <t>Solární podíl (pokrytí potřeby tepla) f :</t>
  </si>
  <si>
    <t>Celkový objem zásobníků tepla na vytápění (ohřev TV řešen samostatně) :</t>
  </si>
  <si>
    <t>Celkový objem zásobníků teplé vody (ohřev TV řešen samostatně) :</t>
  </si>
  <si>
    <t>Celkový objem kombinovaných zásobníků tepla na vytápění a přípravu TV :</t>
  </si>
  <si>
    <t>Je použita cirkulace teplé vody :</t>
  </si>
  <si>
    <t>Procentuální snížení energií :</t>
  </si>
  <si>
    <t>Klasifikační třída celkové dodané energie :</t>
  </si>
  <si>
    <r>
      <t>Referenční hodnota celkové dodané energie E</t>
    </r>
    <r>
      <rPr>
        <vertAlign val="subscript"/>
        <sz val="9"/>
        <color theme="1"/>
        <rFont val="Calibri"/>
        <family val="2"/>
        <charset val="238"/>
        <scheme val="minor"/>
      </rPr>
      <t>P,R :</t>
    </r>
  </si>
  <si>
    <t>Klasifikační třída neobnovitelné primární energie :</t>
  </si>
  <si>
    <r>
      <t>Referenční hodnota neobnovitelené primární energie E</t>
    </r>
    <r>
      <rPr>
        <vertAlign val="subscript"/>
        <sz val="9"/>
        <color theme="1"/>
        <rFont val="Calibri"/>
        <family val="2"/>
        <charset val="238"/>
        <scheme val="minor"/>
      </rPr>
      <t>pN,R :</t>
    </r>
  </si>
  <si>
    <t>Energonositel</t>
  </si>
  <si>
    <t>Skutečný počet osob :</t>
  </si>
  <si>
    <t xml:space="preserve">Krycí list technických parametrů k žádosti o podporu v oblasti C - rodinné domy:    
C.2 - Výměna zdrojů tepla
C.3 - Instalace termických solárních systémů
</t>
  </si>
  <si>
    <t>ČÍSLO ŽÁDOSTI</t>
  </si>
  <si>
    <r>
      <t>Průměrný součinitel prostupu tepla U</t>
    </r>
    <r>
      <rPr>
        <vertAlign val="subscript"/>
        <sz val="9"/>
        <color theme="1"/>
        <rFont val="Calibri"/>
        <family val="2"/>
        <charset val="238"/>
        <scheme val="minor"/>
      </rPr>
      <t>em</t>
    </r>
    <r>
      <rPr>
        <sz val="9"/>
        <color theme="1"/>
        <rFont val="Calibri"/>
        <family val="2"/>
        <charset val="238"/>
        <scheme val="minor"/>
      </rPr>
      <t xml:space="preserve"> *:</t>
    </r>
  </si>
  <si>
    <r>
      <t>Referenční hodnota průměrného součinitele prostupu tepla U</t>
    </r>
    <r>
      <rPr>
        <vertAlign val="subscript"/>
        <sz val="9"/>
        <color theme="1"/>
        <rFont val="Calibri"/>
        <family val="2"/>
        <charset val="238"/>
        <scheme val="minor"/>
      </rPr>
      <t>em,R</t>
    </r>
    <r>
      <rPr>
        <sz val="9"/>
        <color theme="1"/>
        <rFont val="Calibri"/>
        <family val="2"/>
        <charset val="238"/>
        <scheme val="minor"/>
      </rPr>
      <t xml:space="preserve"> *:</t>
    </r>
  </si>
  <si>
    <t>Faktor tvaru budovy A/V *:</t>
  </si>
  <si>
    <t>Celková energeticky vztažná plocha AC *:</t>
  </si>
  <si>
    <r>
      <t>Referenční hodnota měrné potřeby tepla na vytápění E</t>
    </r>
    <r>
      <rPr>
        <vertAlign val="subscript"/>
        <sz val="9"/>
        <color theme="1"/>
        <rFont val="Calibri"/>
        <family val="2"/>
        <charset val="238"/>
        <scheme val="minor"/>
      </rPr>
      <t xml:space="preserve">A,R </t>
    </r>
    <r>
      <rPr>
        <sz val="9"/>
        <color theme="1"/>
        <rFont val="Calibri"/>
        <family val="2"/>
        <charset val="238"/>
        <scheme val="minor"/>
      </rPr>
      <t>*:</t>
    </r>
  </si>
  <si>
    <t>IDENTIFIKACE ZPRACOVATELE ENERGETICKÉHO HODNOCENÍ</t>
  </si>
  <si>
    <t>Prohlašuji, že všechny údaje uvedené v tomto krycím listu technických parametrů a jeho přílohách jsou v souladu s odborným posudkem, který byl řádně vypracován dle platných právních předpisů a podmínek programu Nová zelená úsporám. Jsem si vědom, že nepravdivost tohoto prohlášení může mít za následek sankce vyplývající z příslušných právních předpisů.</t>
  </si>
  <si>
    <t>Oblast podpory C.3 - SOLÁRNÍ TERMICKÝ SYSTÉM</t>
  </si>
  <si>
    <t>Oblast podpory C.2 - PARAMETRY NOVÉHO ZDROJE TEPLA</t>
  </si>
  <si>
    <t>Číslo parcely :</t>
  </si>
  <si>
    <t>Číslo popisné :</t>
  </si>
  <si>
    <r>
      <t xml:space="preserve">ROZDĚLENÍ PODLE ENERGONOSITELŮ </t>
    </r>
    <r>
      <rPr>
        <b/>
        <sz val="8"/>
        <color theme="0"/>
        <rFont val="Calibri"/>
        <family val="2"/>
        <charset val="238"/>
        <scheme val="minor"/>
      </rPr>
      <t>(pouze pro oblast podpory C.2)</t>
    </r>
  </si>
  <si>
    <r>
      <t xml:space="preserve">DÍLČÍ DODANÁ ENERGIE </t>
    </r>
    <r>
      <rPr>
        <b/>
        <sz val="8"/>
        <color theme="0"/>
        <rFont val="Calibri"/>
        <family val="2"/>
        <charset val="238"/>
        <scheme val="minor"/>
      </rPr>
      <t>(Pouze pro oblast podpory C.2)</t>
    </r>
  </si>
  <si>
    <r>
      <t xml:space="preserve">ROZDĚLENÍ PODLE ENERGONOSITELŮ </t>
    </r>
    <r>
      <rPr>
        <b/>
        <sz val="8"/>
        <color theme="0"/>
        <rFont val="Calibri"/>
        <family val="2"/>
        <charset val="238"/>
        <scheme val="minor"/>
      </rPr>
      <t>(Pouze pro oblast podpory C.2)</t>
    </r>
  </si>
  <si>
    <t xml:space="preserve">SYSTÉM PŘÍPAVY TEPLÉ VODY A VYTÁPĚNÍ </t>
  </si>
  <si>
    <t>Uveďte všechny energonositele před realizací podporovaných opatření.</t>
  </si>
  <si>
    <t>Uveďte všechny dílčí dodané energie pro celou budovu před realizací podporovaných opatření</t>
  </si>
  <si>
    <r>
      <t xml:space="preserve">PARAMETRY BUDOVY </t>
    </r>
    <r>
      <rPr>
        <b/>
        <sz val="8"/>
        <color theme="0"/>
        <rFont val="Calibri"/>
        <family val="2"/>
        <charset val="238"/>
        <scheme val="minor"/>
      </rPr>
      <t>(pouze pro podoblast C.2)</t>
    </r>
  </si>
  <si>
    <t>C.2.2 - Kotel na biomasu se samočinnou dodávkou paliva</t>
  </si>
  <si>
    <t>C.2.1 - Kotel na biomasu s ruční dodávkou paliva</t>
  </si>
  <si>
    <t>C.2.3 - Krbová kamna na biomasu s teplovodním výměníkem s ruční dodávkou paliva a uzavřené krbové vložky s teplovodním výměníkem</t>
  </si>
  <si>
    <t>C.2.4 - Krbová kamna na biomasu s teplovodním výměníkem se samočinnou dodávkou paliva</t>
  </si>
  <si>
    <t>C.2.5 - Tepelné čerpadlo voda - voda</t>
  </si>
  <si>
    <t>C.2.6 - Tepelné čerpadlo země - voda</t>
  </si>
  <si>
    <t>C.2.7 - Tepelné čerpadlo vzduch - voda</t>
  </si>
  <si>
    <t>C.2.8 - Plynový kondenzační kotel</t>
  </si>
  <si>
    <r>
      <t xml:space="preserve">Soustava zásobování tepelnou energií - podíl OZE </t>
    </r>
    <r>
      <rPr>
        <sz val="9"/>
        <color theme="1"/>
        <rFont val="Calibri"/>
        <family val="2"/>
        <charset val="238"/>
      </rPr>
      <t>&gt;80%</t>
    </r>
  </si>
  <si>
    <r>
      <t xml:space="preserve">Soustava zásobování tepelnou energií - podíl OZE </t>
    </r>
    <r>
      <rPr>
        <sz val="9"/>
        <color theme="1"/>
        <rFont val="Calibri"/>
        <family val="2"/>
        <charset val="238"/>
      </rPr>
      <t>&gt; 50 - 80%</t>
    </r>
  </si>
  <si>
    <r>
      <t xml:space="preserve">Soustava zásobování tepelnou energií - podíl OZE </t>
    </r>
    <r>
      <rPr>
        <sz val="9"/>
        <color theme="1"/>
        <rFont val="Calibri"/>
        <family val="2"/>
        <charset val="238"/>
      </rPr>
      <t>≤ 50%</t>
    </r>
  </si>
  <si>
    <t>jméno, příjmení (hůlkovým písmem), podpis zpracovatele energetického hodnocení</t>
  </si>
  <si>
    <t>Zpracovatel energetického hodnocení</t>
  </si>
  <si>
    <t>Část E - Prohlášení zpracovatele energetického hodnocení</t>
  </si>
  <si>
    <t>MWh/rok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</si>
</sst>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vertAlign val="subscript"/>
      <sz val="9"/>
      <color theme="1"/>
      <name val="Calibri"/>
      <family val="2"/>
      <charset val="238"/>
      <scheme val="minor"/>
    </font>
    <font>
      <vertAlign val="superscript"/>
      <sz val="9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rgb="FF2905FF"/>
      <name val="Calibri"/>
      <family val="2"/>
      <charset val="238"/>
      <scheme val="minor"/>
    </font>
    <font>
      <sz val="10"/>
      <color rgb="FF2905FF"/>
      <name val="Calibri"/>
      <family val="2"/>
      <charset val="238"/>
      <scheme val="minor"/>
    </font>
    <font>
      <b/>
      <sz val="8.5"/>
      <color theme="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2905FF"/>
      <name val="Calibri"/>
      <family val="2"/>
      <charset val="238"/>
      <scheme val="minor"/>
    </font>
    <font>
      <b/>
      <sz val="8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5CD00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73">
    <xf numFmtId="0" fontId="0" fillId="0" borderId="0" xfId="0"/>
    <xf numFmtId="0" fontId="0" fillId="0" borderId="0" xfId="0" applyBorder="1"/>
    <xf numFmtId="0" fontId="8" fillId="2" borderId="0" xfId="0" applyFont="1" applyFill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Protection="1"/>
    <xf numFmtId="0" fontId="0" fillId="0" borderId="47" xfId="0" applyBorder="1"/>
    <xf numFmtId="0" fontId="0" fillId="0" borderId="48" xfId="0" applyFill="1" applyBorder="1"/>
    <xf numFmtId="0" fontId="0" fillId="0" borderId="49" xfId="0" applyFill="1" applyBorder="1"/>
    <xf numFmtId="0" fontId="0" fillId="0" borderId="0" xfId="0" applyProtection="1">
      <protection hidden="1"/>
    </xf>
    <xf numFmtId="0" fontId="0" fillId="2" borderId="0" xfId="0" applyFont="1" applyFill="1" applyProtection="1">
      <protection hidden="1"/>
    </xf>
    <xf numFmtId="0" fontId="0" fillId="0" borderId="0" xfId="0" applyBorder="1" applyProtection="1">
      <protection hidden="1"/>
    </xf>
    <xf numFmtId="0" fontId="0" fillId="2" borderId="0" xfId="0" applyFont="1" applyFill="1" applyBorder="1" applyProtection="1">
      <protection hidden="1"/>
    </xf>
    <xf numFmtId="0" fontId="5" fillId="2" borderId="1" xfId="0" applyFont="1" applyFill="1" applyBorder="1" applyAlignment="1" applyProtection="1">
      <alignment vertical="center"/>
      <protection hidden="1"/>
    </xf>
    <xf numFmtId="0" fontId="5" fillId="2" borderId="2" xfId="0" applyFont="1" applyFill="1" applyBorder="1" applyAlignment="1" applyProtection="1">
      <alignment vertical="center"/>
      <protection hidden="1"/>
    </xf>
    <xf numFmtId="0" fontId="5" fillId="0" borderId="2" xfId="0" applyFont="1" applyFill="1" applyBorder="1" applyAlignment="1" applyProtection="1">
      <alignment vertical="center"/>
      <protection hidden="1"/>
    </xf>
    <xf numFmtId="0" fontId="5" fillId="0" borderId="13" xfId="0" applyFont="1" applyFill="1" applyBorder="1" applyAlignment="1" applyProtection="1">
      <alignment vertical="center"/>
      <protection hidden="1"/>
    </xf>
    <xf numFmtId="0" fontId="13" fillId="0" borderId="14" xfId="0" applyFont="1" applyFill="1" applyBorder="1" applyAlignment="1" applyProtection="1">
      <alignment vertical="center"/>
      <protection hidden="1"/>
    </xf>
    <xf numFmtId="0" fontId="5" fillId="2" borderId="14" xfId="0" applyFont="1" applyFill="1" applyBorder="1" applyAlignment="1" applyProtection="1">
      <alignment vertical="center"/>
      <protection hidden="1"/>
    </xf>
    <xf numFmtId="0" fontId="5" fillId="2" borderId="0" xfId="0" applyFont="1" applyFill="1" applyBorder="1" applyAlignment="1" applyProtection="1">
      <alignment vertical="center"/>
      <protection hidden="1"/>
    </xf>
    <xf numFmtId="0" fontId="5" fillId="2" borderId="5" xfId="0" applyFont="1" applyFill="1" applyBorder="1" applyAlignment="1" applyProtection="1">
      <alignment vertical="center"/>
      <protection hidden="1"/>
    </xf>
    <xf numFmtId="0" fontId="5" fillId="2" borderId="16" xfId="0" applyFont="1" applyFill="1" applyBorder="1" applyAlignment="1" applyProtection="1">
      <alignment vertical="center"/>
      <protection hidden="1"/>
    </xf>
    <xf numFmtId="0" fontId="5" fillId="2" borderId="17" xfId="0" applyFont="1" applyFill="1" applyBorder="1" applyAlignment="1" applyProtection="1">
      <alignment vertical="center"/>
      <protection hidden="1"/>
    </xf>
    <xf numFmtId="0" fontId="5" fillId="2" borderId="18" xfId="0" applyFont="1" applyFill="1" applyBorder="1" applyAlignment="1" applyProtection="1">
      <alignment vertical="center"/>
      <protection hidden="1"/>
    </xf>
    <xf numFmtId="0" fontId="6" fillId="0" borderId="21" xfId="0" applyFont="1" applyFill="1" applyBorder="1" applyAlignment="1" applyProtection="1">
      <alignment vertical="center"/>
      <protection hidden="1"/>
    </xf>
    <xf numFmtId="0" fontId="5" fillId="0" borderId="7" xfId="0" applyFont="1" applyFill="1" applyBorder="1" applyAlignment="1" applyProtection="1">
      <alignment vertical="center"/>
      <protection hidden="1"/>
    </xf>
    <xf numFmtId="0" fontId="5" fillId="0" borderId="16" xfId="0" applyFont="1" applyFill="1" applyBorder="1" applyAlignment="1" applyProtection="1">
      <alignment vertical="center"/>
      <protection hidden="1"/>
    </xf>
    <xf numFmtId="0" fontId="5" fillId="0" borderId="17" xfId="0" applyFont="1" applyFill="1" applyBorder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vertical="center"/>
      <protection hidden="1"/>
    </xf>
    <xf numFmtId="0" fontId="13" fillId="0" borderId="0" xfId="0" applyFont="1" applyFill="1" applyBorder="1" applyAlignment="1" applyProtection="1">
      <alignment vertical="center"/>
      <protection hidden="1"/>
    </xf>
    <xf numFmtId="0" fontId="13" fillId="0" borderId="0" xfId="0" applyFont="1" applyFill="1" applyBorder="1" applyAlignment="1" applyProtection="1">
      <alignment horizontal="left" vertical="center"/>
      <protection hidden="1"/>
    </xf>
    <xf numFmtId="0" fontId="4" fillId="0" borderId="2" xfId="0" applyFont="1" applyFill="1" applyBorder="1" applyProtection="1">
      <protection hidden="1"/>
    </xf>
    <xf numFmtId="0" fontId="4" fillId="0" borderId="3" xfId="0" applyFont="1" applyFill="1" applyBorder="1" applyProtection="1">
      <protection hidden="1"/>
    </xf>
    <xf numFmtId="0" fontId="9" fillId="0" borderId="41" xfId="0" applyFont="1" applyFill="1" applyBorder="1" applyAlignment="1" applyProtection="1">
      <alignment horizontal="center" vertical="center"/>
      <protection hidden="1"/>
    </xf>
    <xf numFmtId="0" fontId="9" fillId="0" borderId="36" xfId="0" applyFont="1" applyFill="1" applyBorder="1" applyAlignment="1" applyProtection="1">
      <alignment horizontal="center" vertical="center"/>
      <protection hidden="1"/>
    </xf>
    <xf numFmtId="0" fontId="16" fillId="0" borderId="14" xfId="0" applyFont="1" applyFill="1" applyBorder="1" applyAlignment="1" applyProtection="1">
      <alignment horizontal="left" vertical="center" indent="1"/>
      <protection hidden="1"/>
    </xf>
    <xf numFmtId="0" fontId="5" fillId="0" borderId="29" xfId="0" applyFont="1" applyFill="1" applyBorder="1" applyAlignment="1" applyProtection="1">
      <alignment vertical="center"/>
      <protection hidden="1"/>
    </xf>
    <xf numFmtId="0" fontId="5" fillId="0" borderId="22" xfId="0" applyFont="1" applyFill="1" applyBorder="1" applyProtection="1">
      <protection hidden="1"/>
    </xf>
    <xf numFmtId="0" fontId="5" fillId="0" borderId="0" xfId="0" applyFont="1" applyFill="1" applyBorder="1" applyProtection="1">
      <protection hidden="1"/>
    </xf>
    <xf numFmtId="0" fontId="5" fillId="0" borderId="17" xfId="0" applyFont="1" applyFill="1" applyBorder="1" applyProtection="1">
      <protection hidden="1"/>
    </xf>
    <xf numFmtId="0" fontId="6" fillId="0" borderId="0" xfId="0" applyFont="1" applyFill="1" applyBorder="1" applyAlignment="1" applyProtection="1">
      <alignment horizontal="left" vertical="center"/>
      <protection hidden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9" fontId="16" fillId="0" borderId="0" xfId="2" applyFont="1" applyFill="1" applyBorder="1" applyAlignment="1" applyProtection="1">
      <alignment horizontal="center" vertical="center"/>
      <protection hidden="1"/>
    </xf>
    <xf numFmtId="0" fontId="5" fillId="2" borderId="29" xfId="0" applyFont="1" applyFill="1" applyBorder="1" applyAlignment="1" applyProtection="1">
      <alignment vertical="center"/>
      <protection hidden="1"/>
    </xf>
    <xf numFmtId="0" fontId="5" fillId="2" borderId="22" xfId="0" applyFont="1" applyFill="1" applyBorder="1" applyProtection="1">
      <protection hidden="1"/>
    </xf>
    <xf numFmtId="0" fontId="5" fillId="2" borderId="30" xfId="0" applyFont="1" applyFill="1" applyBorder="1" applyAlignment="1" applyProtection="1">
      <alignment vertical="center"/>
      <protection hidden="1"/>
    </xf>
    <xf numFmtId="0" fontId="5" fillId="2" borderId="28" xfId="0" applyFont="1" applyFill="1" applyBorder="1" applyProtection="1">
      <protection hidden="1"/>
    </xf>
    <xf numFmtId="0" fontId="5" fillId="0" borderId="22" xfId="0" applyFont="1" applyFill="1" applyBorder="1" applyAlignment="1" applyProtection="1">
      <alignment vertical="center"/>
      <protection hidden="1"/>
    </xf>
    <xf numFmtId="0" fontId="5" fillId="0" borderId="30" xfId="0" applyFont="1" applyFill="1" applyBorder="1" applyAlignment="1" applyProtection="1">
      <alignment vertical="center"/>
      <protection hidden="1"/>
    </xf>
    <xf numFmtId="0" fontId="5" fillId="0" borderId="28" xfId="0" applyFont="1" applyFill="1" applyBorder="1" applyAlignment="1" applyProtection="1">
      <alignment vertical="center"/>
      <protection hidden="1"/>
    </xf>
    <xf numFmtId="0" fontId="13" fillId="0" borderId="0" xfId="0" applyFont="1" applyFill="1" applyBorder="1" applyAlignment="1" applyProtection="1">
      <alignment horizontal="center" vertical="center"/>
      <protection hidden="1"/>
    </xf>
    <xf numFmtId="0" fontId="5" fillId="2" borderId="18" xfId="0" applyFont="1" applyFill="1" applyBorder="1" applyProtection="1">
      <protection hidden="1"/>
    </xf>
    <xf numFmtId="0" fontId="5" fillId="2" borderId="33" xfId="0" applyFont="1" applyFill="1" applyBorder="1" applyAlignment="1" applyProtection="1">
      <alignment vertical="center"/>
      <protection hidden="1"/>
    </xf>
    <xf numFmtId="0" fontId="5" fillId="2" borderId="34" xfId="0" applyFont="1" applyFill="1" applyBorder="1" applyAlignment="1" applyProtection="1">
      <alignment vertical="center"/>
      <protection hidden="1"/>
    </xf>
    <xf numFmtId="0" fontId="5" fillId="2" borderId="39" xfId="0" applyFont="1" applyFill="1" applyBorder="1" applyAlignment="1" applyProtection="1">
      <alignment vertical="center"/>
      <protection hidden="1"/>
    </xf>
    <xf numFmtId="0" fontId="5" fillId="2" borderId="40" xfId="0" applyFont="1" applyFill="1" applyBorder="1" applyAlignment="1" applyProtection="1">
      <alignment vertical="center"/>
      <protection hidden="1"/>
    </xf>
    <xf numFmtId="0" fontId="5" fillId="0" borderId="18" xfId="0" applyFont="1" applyFill="1" applyBorder="1" applyAlignment="1" applyProtection="1">
      <alignment vertical="center"/>
      <protection hidden="1"/>
    </xf>
    <xf numFmtId="0" fontId="5" fillId="2" borderId="31" xfId="0" applyFont="1" applyFill="1" applyBorder="1" applyAlignment="1" applyProtection="1">
      <alignment vertical="center"/>
      <protection hidden="1"/>
    </xf>
    <xf numFmtId="0" fontId="5" fillId="2" borderId="32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0" fontId="5" fillId="2" borderId="31" xfId="0" applyFont="1" applyFill="1" applyBorder="1" applyAlignment="1" applyProtection="1">
      <alignment horizontal="left" vertical="top"/>
      <protection hidden="1"/>
    </xf>
    <xf numFmtId="0" fontId="5" fillId="2" borderId="14" xfId="0" applyFont="1" applyFill="1" applyBorder="1" applyAlignment="1" applyProtection="1">
      <alignment horizontal="left" vertical="top"/>
      <protection hidden="1"/>
    </xf>
    <xf numFmtId="0" fontId="13" fillId="2" borderId="14" xfId="0" applyFont="1" applyFill="1" applyBorder="1" applyAlignment="1" applyProtection="1">
      <alignment vertical="top"/>
      <protection hidden="1"/>
    </xf>
    <xf numFmtId="0" fontId="5" fillId="2" borderId="29" xfId="0" applyFont="1" applyFill="1" applyBorder="1" applyAlignment="1" applyProtection="1">
      <alignment horizontal="left" vertical="top"/>
      <protection hidden="1"/>
    </xf>
    <xf numFmtId="0" fontId="5" fillId="2" borderId="22" xfId="0" applyFont="1" applyFill="1" applyBorder="1" applyAlignment="1" applyProtection="1">
      <alignment horizontal="left" vertical="top"/>
      <protection hidden="1"/>
    </xf>
    <xf numFmtId="0" fontId="5" fillId="2" borderId="30" xfId="0" applyFont="1" applyFill="1" applyBorder="1" applyAlignment="1" applyProtection="1">
      <alignment horizontal="left" vertical="top"/>
      <protection hidden="1"/>
    </xf>
    <xf numFmtId="0" fontId="5" fillId="2" borderId="22" xfId="0" applyFont="1" applyFill="1" applyBorder="1" applyAlignment="1" applyProtection="1">
      <alignment horizontal="left" vertical="center"/>
      <protection hidden="1"/>
    </xf>
    <xf numFmtId="0" fontId="5" fillId="2" borderId="28" xfId="0" applyFont="1" applyFill="1" applyBorder="1" applyAlignment="1" applyProtection="1">
      <alignment horizontal="left" vertical="center"/>
      <protection hidden="1"/>
    </xf>
    <xf numFmtId="0" fontId="5" fillId="0" borderId="29" xfId="0" applyFont="1" applyFill="1" applyBorder="1" applyAlignment="1" applyProtection="1">
      <alignment horizontal="left" vertical="top"/>
      <protection hidden="1"/>
    </xf>
    <xf numFmtId="0" fontId="5" fillId="0" borderId="22" xfId="0" applyFont="1" applyFill="1" applyBorder="1" applyAlignment="1" applyProtection="1">
      <alignment horizontal="left" vertical="top"/>
      <protection hidden="1"/>
    </xf>
    <xf numFmtId="0" fontId="5" fillId="0" borderId="30" xfId="0" applyFont="1" applyFill="1" applyBorder="1" applyAlignment="1" applyProtection="1">
      <alignment horizontal="left" vertical="top"/>
      <protection hidden="1"/>
    </xf>
    <xf numFmtId="0" fontId="5" fillId="0" borderId="30" xfId="0" applyFont="1" applyFill="1" applyBorder="1" applyAlignment="1" applyProtection="1">
      <alignment horizontal="left" vertical="center"/>
      <protection hidden="1"/>
    </xf>
    <xf numFmtId="0" fontId="5" fillId="0" borderId="22" xfId="0" applyFont="1" applyFill="1" applyBorder="1" applyAlignment="1" applyProtection="1">
      <alignment horizontal="left" vertical="center"/>
      <protection hidden="1"/>
    </xf>
    <xf numFmtId="0" fontId="5" fillId="0" borderId="28" xfId="0" applyFont="1" applyFill="1" applyBorder="1" applyAlignment="1" applyProtection="1">
      <alignment horizontal="left" vertical="center"/>
      <protection hidden="1"/>
    </xf>
    <xf numFmtId="0" fontId="5" fillId="0" borderId="16" xfId="0" applyFont="1" applyFill="1" applyBorder="1" applyAlignment="1" applyProtection="1">
      <alignment horizontal="left" vertical="top"/>
      <protection hidden="1"/>
    </xf>
    <xf numFmtId="0" fontId="5" fillId="0" borderId="17" xfId="0" applyFont="1" applyFill="1" applyBorder="1" applyAlignment="1" applyProtection="1">
      <alignment horizontal="left" vertical="top"/>
      <protection hidden="1"/>
    </xf>
    <xf numFmtId="0" fontId="5" fillId="0" borderId="18" xfId="0" applyFont="1" applyFill="1" applyBorder="1" applyAlignment="1" applyProtection="1">
      <alignment horizontal="left" vertical="center"/>
      <protection hidden="1"/>
    </xf>
    <xf numFmtId="0" fontId="5" fillId="0" borderId="17" xfId="0" applyFont="1" applyFill="1" applyBorder="1" applyAlignment="1" applyProtection="1">
      <alignment horizontal="left" vertical="center"/>
      <protection hidden="1"/>
    </xf>
    <xf numFmtId="0" fontId="5" fillId="0" borderId="19" xfId="0" applyFont="1" applyFill="1" applyBorder="1" applyAlignment="1" applyProtection="1">
      <alignment horizontal="left" vertical="center"/>
      <protection hidden="1"/>
    </xf>
    <xf numFmtId="0" fontId="5" fillId="2" borderId="14" xfId="0" applyFont="1" applyFill="1" applyBorder="1" applyProtection="1">
      <protection hidden="1"/>
    </xf>
    <xf numFmtId="0" fontId="5" fillId="2" borderId="15" xfId="0" applyFont="1" applyFill="1" applyBorder="1" applyProtection="1">
      <protection hidden="1"/>
    </xf>
    <xf numFmtId="0" fontId="5" fillId="2" borderId="21" xfId="0" applyFont="1" applyFill="1" applyBorder="1" applyAlignment="1" applyProtection="1">
      <alignment vertical="center"/>
      <protection hidden="1"/>
    </xf>
    <xf numFmtId="0" fontId="5" fillId="2" borderId="7" xfId="0" applyFont="1" applyFill="1" applyBorder="1" applyProtection="1">
      <protection hidden="1"/>
    </xf>
    <xf numFmtId="0" fontId="5" fillId="2" borderId="24" xfId="0" applyFont="1" applyFill="1" applyBorder="1" applyAlignment="1" applyProtection="1">
      <alignment vertical="center"/>
      <protection hidden="1"/>
    </xf>
    <xf numFmtId="0" fontId="5" fillId="2" borderId="25" xfId="0" applyFont="1" applyFill="1" applyBorder="1" applyProtection="1">
      <protection hidden="1"/>
    </xf>
    <xf numFmtId="0" fontId="5" fillId="2" borderId="17" xfId="0" applyFont="1" applyFill="1" applyBorder="1" applyProtection="1">
      <protection hidden="1"/>
    </xf>
    <xf numFmtId="0" fontId="5" fillId="2" borderId="19" xfId="0" applyFont="1" applyFill="1" applyBorder="1" applyProtection="1">
      <protection hidden="1"/>
    </xf>
    <xf numFmtId="0" fontId="2" fillId="2" borderId="0" xfId="0" applyFont="1" applyFill="1" applyProtection="1">
      <protection hidden="1"/>
    </xf>
    <xf numFmtId="0" fontId="9" fillId="0" borderId="31" xfId="0" applyFont="1" applyFill="1" applyBorder="1" applyAlignment="1" applyProtection="1">
      <alignment horizontal="left" vertical="center"/>
      <protection hidden="1"/>
    </xf>
    <xf numFmtId="0" fontId="9" fillId="0" borderId="33" xfId="0" applyFont="1" applyFill="1" applyBorder="1" applyAlignment="1" applyProtection="1">
      <alignment horizontal="left" vertical="center"/>
      <protection hidden="1"/>
    </xf>
    <xf numFmtId="0" fontId="16" fillId="0" borderId="34" xfId="0" applyFont="1" applyFill="1" applyBorder="1" applyAlignment="1" applyProtection="1">
      <alignment horizontal="left" vertical="center" indent="1"/>
      <protection hidden="1"/>
    </xf>
    <xf numFmtId="0" fontId="6" fillId="0" borderId="0" xfId="0" applyFont="1" applyFill="1" applyBorder="1" applyAlignment="1" applyProtection="1">
      <alignment horizontal="left" vertical="center" indent="1"/>
      <protection hidden="1"/>
    </xf>
    <xf numFmtId="0" fontId="5" fillId="0" borderId="28" xfId="0" applyFont="1" applyFill="1" applyBorder="1" applyProtection="1">
      <protection hidden="1"/>
    </xf>
    <xf numFmtId="0" fontId="5" fillId="2" borderId="19" xfId="0" applyFont="1" applyFill="1" applyBorder="1" applyAlignment="1" applyProtection="1">
      <alignment vertical="center"/>
      <protection hidden="1"/>
    </xf>
    <xf numFmtId="0" fontId="4" fillId="2" borderId="44" xfId="0" applyFont="1" applyFill="1" applyBorder="1" applyAlignment="1" applyProtection="1">
      <alignment vertical="center"/>
      <protection hidden="1"/>
    </xf>
    <xf numFmtId="0" fontId="4" fillId="2" borderId="45" xfId="0" applyFont="1" applyFill="1" applyBorder="1" applyAlignment="1" applyProtection="1">
      <alignment vertical="center"/>
      <protection hidden="1"/>
    </xf>
    <xf numFmtId="0" fontId="14" fillId="2" borderId="10" xfId="0" applyFont="1" applyFill="1" applyBorder="1" applyAlignment="1" applyProtection="1">
      <alignment horizontal="center" vertical="center"/>
      <protection locked="0" hidden="1"/>
    </xf>
    <xf numFmtId="0" fontId="14" fillId="2" borderId="11" xfId="0" applyFont="1" applyFill="1" applyBorder="1" applyAlignment="1" applyProtection="1">
      <alignment horizontal="center" vertical="center"/>
      <protection locked="0" hidden="1"/>
    </xf>
    <xf numFmtId="0" fontId="14" fillId="2" borderId="12" xfId="0" applyFont="1" applyFill="1" applyBorder="1" applyAlignment="1" applyProtection="1">
      <alignment horizontal="center" vertical="center"/>
      <protection locked="0" hidden="1"/>
    </xf>
    <xf numFmtId="0" fontId="13" fillId="2" borderId="30" xfId="0" applyFont="1" applyFill="1" applyBorder="1" applyAlignment="1" applyProtection="1">
      <alignment horizontal="center" vertical="center"/>
      <protection locked="0" hidden="1"/>
    </xf>
    <xf numFmtId="0" fontId="13" fillId="2" borderId="18" xfId="0" applyFont="1" applyFill="1" applyBorder="1" applyAlignment="1" applyProtection="1">
      <alignment horizontal="center" vertical="center"/>
      <protection locked="0" hidden="1"/>
    </xf>
    <xf numFmtId="0" fontId="5" fillId="0" borderId="2" xfId="0" applyFont="1" applyFill="1" applyBorder="1" applyProtection="1">
      <protection hidden="1"/>
    </xf>
    <xf numFmtId="0" fontId="5" fillId="0" borderId="2" xfId="0" applyFont="1" applyFill="1" applyBorder="1" applyAlignment="1" applyProtection="1">
      <alignment horizontal="left" vertical="center"/>
      <protection hidden="1"/>
    </xf>
    <xf numFmtId="0" fontId="14" fillId="2" borderId="0" xfId="0" applyFont="1" applyFill="1" applyBorder="1" applyAlignment="1" applyProtection="1">
      <alignment horizontal="left" vertical="center"/>
      <protection hidden="1"/>
    </xf>
    <xf numFmtId="14" fontId="14" fillId="2" borderId="0" xfId="0" applyNumberFormat="1" applyFont="1" applyFill="1" applyBorder="1" applyAlignment="1" applyProtection="1">
      <alignment horizontal="left" vertical="center"/>
      <protection hidden="1"/>
    </xf>
    <xf numFmtId="0" fontId="5" fillId="0" borderId="19" xfId="0" applyFont="1" applyFill="1" applyBorder="1" applyProtection="1">
      <protection hidden="1"/>
    </xf>
    <xf numFmtId="0" fontId="13" fillId="0" borderId="2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3" fillId="0" borderId="1" xfId="0" applyFont="1" applyFill="1" applyBorder="1" applyAlignment="1" applyProtection="1">
      <alignment vertical="center"/>
      <protection hidden="1"/>
    </xf>
    <xf numFmtId="0" fontId="5" fillId="2" borderId="34" xfId="0" applyFont="1" applyFill="1" applyBorder="1" applyProtection="1">
      <protection hidden="1"/>
    </xf>
    <xf numFmtId="0" fontId="5" fillId="2" borderId="34" xfId="0" applyFont="1" applyFill="1" applyBorder="1" applyAlignment="1" applyProtection="1">
      <alignment horizontal="left" vertical="center"/>
      <protection hidden="1"/>
    </xf>
    <xf numFmtId="0" fontId="4" fillId="2" borderId="43" xfId="0" applyFont="1" applyFill="1" applyBorder="1" applyAlignment="1" applyProtection="1">
      <alignment horizontal="center" vertical="center"/>
      <protection hidden="1"/>
    </xf>
    <xf numFmtId="0" fontId="5" fillId="0" borderId="8" xfId="0" applyFont="1" applyFill="1" applyBorder="1" applyAlignment="1" applyProtection="1">
      <alignment vertical="center"/>
      <protection hidden="1"/>
    </xf>
    <xf numFmtId="0" fontId="5" fillId="0" borderId="5" xfId="0" applyFont="1" applyFill="1" applyBorder="1" applyAlignment="1" applyProtection="1">
      <alignment vertical="center"/>
      <protection hidden="1"/>
    </xf>
    <xf numFmtId="0" fontId="13" fillId="0" borderId="5" xfId="0" applyNumberFormat="1" applyFont="1" applyFill="1" applyBorder="1" applyAlignment="1" applyProtection="1">
      <alignment vertical="center"/>
      <protection hidden="1"/>
    </xf>
    <xf numFmtId="0" fontId="9" fillId="0" borderId="5" xfId="0" applyFont="1" applyFill="1" applyBorder="1" applyAlignment="1" applyProtection="1">
      <alignment vertical="center"/>
      <protection hidden="1"/>
    </xf>
    <xf numFmtId="0" fontId="13" fillId="0" borderId="5" xfId="0" applyFont="1" applyFill="1" applyBorder="1" applyAlignment="1" applyProtection="1">
      <alignment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3" fillId="2" borderId="0" xfId="0" applyFont="1" applyFill="1" applyAlignment="1" applyProtection="1">
      <alignment horizontal="right" vertical="center"/>
      <protection hidden="1"/>
    </xf>
    <xf numFmtId="0" fontId="13" fillId="0" borderId="17" xfId="0" applyFont="1" applyFill="1" applyBorder="1" applyAlignment="1" applyProtection="1">
      <alignment vertical="center"/>
      <protection hidden="1"/>
    </xf>
    <xf numFmtId="0" fontId="5" fillId="0" borderId="8" xfId="0" applyFont="1" applyBorder="1"/>
    <xf numFmtId="0" fontId="0" fillId="0" borderId="5" xfId="0" applyBorder="1"/>
    <xf numFmtId="0" fontId="0" fillId="0" borderId="6" xfId="0" applyBorder="1"/>
    <xf numFmtId="0" fontId="5" fillId="0" borderId="13" xfId="0" applyFont="1" applyFill="1" applyBorder="1"/>
    <xf numFmtId="0" fontId="0" fillId="0" borderId="51" xfId="0" applyBorder="1"/>
    <xf numFmtId="0" fontId="5" fillId="0" borderId="9" xfId="0" applyFont="1" applyFill="1" applyBorder="1"/>
    <xf numFmtId="0" fontId="0" fillId="0" borderId="4" xfId="0" applyBorder="1"/>
    <xf numFmtId="0" fontId="0" fillId="0" borderId="52" xfId="0" applyBorder="1"/>
    <xf numFmtId="0" fontId="3" fillId="2" borderId="7" xfId="0" applyFont="1" applyFill="1" applyBorder="1" applyAlignment="1" applyProtection="1">
      <alignment horizontal="center" vertical="center" wrapText="1"/>
      <protection hidden="1"/>
    </xf>
    <xf numFmtId="0" fontId="14" fillId="2" borderId="45" xfId="0" applyFont="1" applyFill="1" applyBorder="1" applyAlignment="1" applyProtection="1">
      <alignment horizontal="left" vertical="center"/>
      <protection locked="0" hidden="1"/>
    </xf>
    <xf numFmtId="0" fontId="14" fillId="2" borderId="46" xfId="0" applyFont="1" applyFill="1" applyBorder="1" applyAlignment="1" applyProtection="1">
      <alignment horizontal="left" vertical="center"/>
      <protection locked="0" hidden="1"/>
    </xf>
    <xf numFmtId="14" fontId="14" fillId="2" borderId="45" xfId="0" applyNumberFormat="1" applyFont="1" applyFill="1" applyBorder="1" applyAlignment="1" applyProtection="1">
      <alignment horizontal="left" vertical="center"/>
      <protection locked="0" hidden="1"/>
    </xf>
    <xf numFmtId="0" fontId="14" fillId="2" borderId="42" xfId="0" applyFont="1" applyFill="1" applyBorder="1" applyAlignment="1" applyProtection="1">
      <alignment horizontal="left" vertical="center"/>
      <protection locked="0" hidden="1"/>
    </xf>
    <xf numFmtId="0" fontId="5" fillId="2" borderId="0" xfId="0" applyFont="1" applyFill="1" applyAlignment="1" applyProtection="1">
      <alignment horizontal="left" vertical="top" wrapText="1"/>
      <protection hidden="1"/>
    </xf>
    <xf numFmtId="0" fontId="6" fillId="0" borderId="16" xfId="0" applyFont="1" applyFill="1" applyBorder="1" applyAlignment="1" applyProtection="1">
      <alignment horizontal="left" vertical="center"/>
      <protection hidden="1"/>
    </xf>
    <xf numFmtId="0" fontId="6" fillId="0" borderId="17" xfId="0" applyFont="1" applyFill="1" applyBorder="1" applyAlignment="1" applyProtection="1">
      <alignment horizontal="left" vertical="center"/>
      <protection hidden="1"/>
    </xf>
    <xf numFmtId="0" fontId="6" fillId="0" borderId="27" xfId="0" applyFont="1" applyFill="1" applyBorder="1" applyAlignment="1" applyProtection="1">
      <alignment horizontal="left" vertical="center"/>
      <protection hidden="1"/>
    </xf>
    <xf numFmtId="0" fontId="6" fillId="0" borderId="35" xfId="0" applyFont="1" applyFill="1" applyBorder="1" applyAlignment="1" applyProtection="1">
      <alignment horizontal="center" vertical="center" wrapText="1"/>
      <protection hidden="1"/>
    </xf>
    <xf numFmtId="0" fontId="6" fillId="0" borderId="32" xfId="0" applyFont="1" applyFill="1" applyBorder="1" applyAlignment="1" applyProtection="1">
      <alignment horizontal="center" vertical="center" wrapText="1"/>
      <protection hidden="1"/>
    </xf>
    <xf numFmtId="0" fontId="6" fillId="0" borderId="14" xfId="0" applyFont="1" applyFill="1" applyBorder="1" applyAlignment="1" applyProtection="1">
      <alignment horizontal="center" vertical="center" wrapText="1"/>
      <protection hidden="1"/>
    </xf>
    <xf numFmtId="0" fontId="6" fillId="0" borderId="15" xfId="0" applyFont="1" applyFill="1" applyBorder="1" applyAlignment="1" applyProtection="1">
      <alignment horizontal="center" vertical="center" wrapText="1"/>
      <protection hidden="1"/>
    </xf>
    <xf numFmtId="0" fontId="13" fillId="0" borderId="37" xfId="0" applyFont="1" applyFill="1" applyBorder="1" applyAlignment="1" applyProtection="1">
      <alignment horizontal="center" vertical="center"/>
      <protection locked="0" hidden="1"/>
    </xf>
    <xf numFmtId="9" fontId="9" fillId="0" borderId="30" xfId="2" applyFont="1" applyFill="1" applyBorder="1" applyAlignment="1" applyProtection="1">
      <alignment horizontal="center" vertical="center"/>
      <protection hidden="1"/>
    </xf>
    <xf numFmtId="9" fontId="9" fillId="0" borderId="22" xfId="2" applyFont="1" applyFill="1" applyBorder="1" applyAlignment="1" applyProtection="1">
      <alignment horizontal="center" vertical="center"/>
      <protection hidden="1"/>
    </xf>
    <xf numFmtId="9" fontId="9" fillId="0" borderId="28" xfId="2" applyFont="1" applyFill="1" applyBorder="1" applyAlignment="1" applyProtection="1">
      <alignment horizontal="center" vertical="center"/>
      <protection hidden="1"/>
    </xf>
    <xf numFmtId="0" fontId="5" fillId="0" borderId="29" xfId="0" applyFont="1" applyFill="1" applyBorder="1" applyAlignment="1" applyProtection="1">
      <alignment horizontal="left" vertical="center"/>
      <protection hidden="1"/>
    </xf>
    <xf numFmtId="0" fontId="5" fillId="0" borderId="22" xfId="0" applyFont="1" applyFill="1" applyBorder="1" applyAlignment="1" applyProtection="1">
      <alignment horizontal="left" vertical="center"/>
      <protection hidden="1"/>
    </xf>
    <xf numFmtId="0" fontId="5" fillId="0" borderId="23" xfId="0" applyFont="1" applyFill="1" applyBorder="1" applyAlignment="1" applyProtection="1">
      <alignment horizontal="left" vertical="center"/>
      <protection hidden="1"/>
    </xf>
    <xf numFmtId="0" fontId="16" fillId="0" borderId="38" xfId="0" applyFont="1" applyFill="1" applyBorder="1" applyAlignment="1" applyProtection="1">
      <alignment horizontal="center" vertical="center"/>
      <protection hidden="1"/>
    </xf>
    <xf numFmtId="9" fontId="16" fillId="0" borderId="38" xfId="2" applyFont="1" applyFill="1" applyBorder="1" applyAlignment="1" applyProtection="1">
      <alignment horizontal="center" vertical="center"/>
      <protection hidden="1"/>
    </xf>
    <xf numFmtId="9" fontId="16" fillId="0" borderId="26" xfId="2" applyFont="1" applyFill="1" applyBorder="1" applyAlignment="1" applyProtection="1">
      <alignment horizontal="center" vertical="center"/>
      <protection hidden="1"/>
    </xf>
    <xf numFmtId="0" fontId="13" fillId="0" borderId="37" xfId="0" quotePrefix="1" applyFont="1" applyFill="1" applyBorder="1" applyAlignment="1" applyProtection="1">
      <alignment horizontal="center" vertical="center"/>
      <protection locked="0" hidden="1"/>
    </xf>
    <xf numFmtId="0" fontId="13" fillId="0" borderId="30" xfId="0" applyFont="1" applyFill="1" applyBorder="1" applyAlignment="1" applyProtection="1">
      <alignment horizontal="left" vertical="center"/>
      <protection locked="0" hidden="1"/>
    </xf>
    <xf numFmtId="0" fontId="13" fillId="0" borderId="22" xfId="0" applyFont="1" applyFill="1" applyBorder="1" applyAlignment="1" applyProtection="1">
      <alignment horizontal="left" vertical="center"/>
      <protection locked="0" hidden="1"/>
    </xf>
    <xf numFmtId="0" fontId="13" fillId="0" borderId="23" xfId="0" applyFont="1" applyFill="1" applyBorder="1" applyAlignment="1" applyProtection="1">
      <alignment horizontal="left" vertical="center"/>
      <protection locked="0" hidden="1"/>
    </xf>
    <xf numFmtId="0" fontId="13" fillId="0" borderId="30" xfId="0" applyFont="1" applyFill="1" applyBorder="1" applyAlignment="1" applyProtection="1">
      <alignment horizontal="center" vertical="center"/>
      <protection locked="0" hidden="1"/>
    </xf>
    <xf numFmtId="165" fontId="9" fillId="0" borderId="30" xfId="0" applyNumberFormat="1" applyFont="1" applyFill="1" applyBorder="1" applyAlignment="1" applyProtection="1">
      <alignment horizontal="center" vertical="center"/>
      <protection hidden="1"/>
    </xf>
    <xf numFmtId="165" fontId="9" fillId="0" borderId="22" xfId="0" applyNumberFormat="1" applyFont="1" applyFill="1" applyBorder="1" applyAlignment="1" applyProtection="1">
      <alignment horizontal="center" vertical="center"/>
      <protection hidden="1"/>
    </xf>
    <xf numFmtId="165" fontId="9" fillId="0" borderId="28" xfId="0" applyNumberFormat="1" applyFont="1" applyFill="1" applyBorder="1" applyAlignment="1" applyProtection="1">
      <alignment horizontal="center" vertical="center"/>
      <protection hidden="1"/>
    </xf>
    <xf numFmtId="0" fontId="13" fillId="2" borderId="39" xfId="0" applyFont="1" applyFill="1" applyBorder="1" applyAlignment="1" applyProtection="1">
      <alignment horizontal="center" vertical="center"/>
      <protection locked="0" hidden="1"/>
    </xf>
    <xf numFmtId="0" fontId="13" fillId="2" borderId="34" xfId="0" applyFont="1" applyFill="1" applyBorder="1" applyAlignment="1" applyProtection="1">
      <alignment horizontal="center" vertical="center"/>
      <protection locked="0" hidden="1"/>
    </xf>
    <xf numFmtId="0" fontId="13" fillId="2" borderId="50" xfId="0" applyFont="1" applyFill="1" applyBorder="1" applyAlignment="1" applyProtection="1">
      <alignment horizontal="center" vertical="center"/>
      <protection locked="0" hidden="1"/>
    </xf>
    <xf numFmtId="0" fontId="13" fillId="2" borderId="18" xfId="0" applyFont="1" applyFill="1" applyBorder="1" applyAlignment="1" applyProtection="1">
      <alignment horizontal="center" vertical="center"/>
      <protection locked="0" hidden="1"/>
    </xf>
    <xf numFmtId="0" fontId="13" fillId="2" borderId="17" xfId="0" applyFont="1" applyFill="1" applyBorder="1" applyAlignment="1" applyProtection="1">
      <alignment horizontal="center" vertical="center"/>
      <protection locked="0" hidden="1"/>
    </xf>
    <xf numFmtId="0" fontId="13" fillId="2" borderId="27" xfId="0" applyFont="1" applyFill="1" applyBorder="1" applyAlignment="1" applyProtection="1">
      <alignment horizontal="center" vertical="center"/>
      <protection locked="0" hidden="1"/>
    </xf>
    <xf numFmtId="0" fontId="18" fillId="0" borderId="34" xfId="0" applyFont="1" applyBorder="1" applyAlignment="1" applyProtection="1">
      <alignment horizontal="left"/>
      <protection locked="0" hidden="1"/>
    </xf>
    <xf numFmtId="2" fontId="13" fillId="2" borderId="30" xfId="0" applyNumberFormat="1" applyFont="1" applyFill="1" applyBorder="1" applyAlignment="1" applyProtection="1">
      <alignment horizontal="center" vertical="center"/>
      <protection locked="0" hidden="1"/>
    </xf>
    <xf numFmtId="2" fontId="13" fillId="2" borderId="22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22" xfId="0" applyFont="1" applyFill="1" applyBorder="1" applyAlignment="1" applyProtection="1">
      <alignment horizontal="center" vertical="center"/>
      <protection locked="0" hidden="1"/>
    </xf>
    <xf numFmtId="0" fontId="13" fillId="0" borderId="18" xfId="0" applyFont="1" applyFill="1" applyBorder="1" applyAlignment="1" applyProtection="1">
      <alignment horizontal="center" vertical="center"/>
      <protection locked="0" hidden="1"/>
    </xf>
    <xf numFmtId="0" fontId="13" fillId="0" borderId="17" xfId="0" applyFont="1" applyFill="1" applyBorder="1" applyAlignment="1" applyProtection="1">
      <alignment horizontal="center" vertical="center"/>
      <protection locked="0" hidden="1"/>
    </xf>
    <xf numFmtId="0" fontId="13" fillId="0" borderId="27" xfId="0" applyFont="1" applyFill="1" applyBorder="1" applyAlignment="1" applyProtection="1">
      <alignment horizontal="center" vertical="center"/>
      <protection locked="0" hidden="1"/>
    </xf>
    <xf numFmtId="0" fontId="3" fillId="2" borderId="0" xfId="0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9" fontId="16" fillId="0" borderId="32" xfId="2" applyFont="1" applyFill="1" applyBorder="1" applyAlignment="1" applyProtection="1">
      <alignment horizontal="center" vertical="center"/>
      <protection hidden="1"/>
    </xf>
    <xf numFmtId="9" fontId="16" fillId="0" borderId="14" xfId="2" applyFont="1" applyFill="1" applyBorder="1" applyAlignment="1" applyProtection="1">
      <alignment horizontal="center" vertical="center"/>
      <protection hidden="1"/>
    </xf>
    <xf numFmtId="9" fontId="16" fillId="0" borderId="15" xfId="2" applyFont="1" applyFill="1" applyBorder="1" applyAlignment="1" applyProtection="1">
      <alignment horizontal="center" vertical="center"/>
      <protection hidden="1"/>
    </xf>
    <xf numFmtId="0" fontId="5" fillId="0" borderId="30" xfId="0" applyFont="1" applyFill="1" applyBorder="1" applyAlignment="1" applyProtection="1">
      <alignment horizontal="left" vertical="center"/>
      <protection hidden="1"/>
    </xf>
    <xf numFmtId="0" fontId="5" fillId="0" borderId="28" xfId="0" applyFont="1" applyFill="1" applyBorder="1" applyAlignment="1" applyProtection="1">
      <alignment horizontal="left" vertical="center"/>
      <protection hidden="1"/>
    </xf>
    <xf numFmtId="0" fontId="5" fillId="0" borderId="18" xfId="0" applyFont="1" applyFill="1" applyBorder="1" applyAlignment="1" applyProtection="1">
      <alignment horizontal="left" vertical="center"/>
      <protection hidden="1"/>
    </xf>
    <xf numFmtId="0" fontId="5" fillId="0" borderId="17" xfId="0" applyFont="1" applyFill="1" applyBorder="1" applyAlignment="1" applyProtection="1">
      <alignment horizontal="left" vertical="center"/>
      <protection hidden="1"/>
    </xf>
    <xf numFmtId="0" fontId="5" fillId="0" borderId="19" xfId="0" applyFont="1" applyFill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/>
      <protection hidden="1"/>
    </xf>
    <xf numFmtId="0" fontId="7" fillId="3" borderId="2" xfId="0" applyFont="1" applyFill="1" applyBorder="1" applyAlignment="1" applyProtection="1">
      <alignment horizontal="left"/>
      <protection hidden="1"/>
    </xf>
    <xf numFmtId="0" fontId="7" fillId="3" borderId="3" xfId="0" applyFont="1" applyFill="1" applyBorder="1" applyAlignment="1" applyProtection="1">
      <alignment horizontal="left"/>
      <protection hidden="1"/>
    </xf>
    <xf numFmtId="0" fontId="6" fillId="0" borderId="33" xfId="0" applyFont="1" applyFill="1" applyBorder="1" applyAlignment="1" applyProtection="1">
      <alignment horizontal="left" vertical="center" wrapText="1"/>
      <protection hidden="1"/>
    </xf>
    <xf numFmtId="0" fontId="6" fillId="0" borderId="34" xfId="0" applyFont="1" applyFill="1" applyBorder="1" applyAlignment="1" applyProtection="1">
      <alignment horizontal="left" vertical="center" wrapText="1"/>
      <protection hidden="1"/>
    </xf>
    <xf numFmtId="0" fontId="6" fillId="0" borderId="20" xfId="0" applyFont="1" applyFill="1" applyBorder="1" applyAlignment="1" applyProtection="1">
      <alignment horizontal="center" vertical="center" wrapText="1"/>
      <protection hidden="1"/>
    </xf>
    <xf numFmtId="9" fontId="16" fillId="0" borderId="20" xfId="2" applyFont="1" applyFill="1" applyBorder="1" applyAlignment="1" applyProtection="1">
      <alignment horizontal="center" vertical="center"/>
      <protection hidden="1"/>
    </xf>
    <xf numFmtId="0" fontId="15" fillId="0" borderId="32" xfId="0" applyFont="1" applyFill="1" applyBorder="1" applyAlignment="1" applyProtection="1">
      <alignment horizontal="center" vertical="center" wrapText="1"/>
      <protection hidden="1"/>
    </xf>
    <xf numFmtId="0" fontId="15" fillId="0" borderId="14" xfId="0" applyFont="1" applyFill="1" applyBorder="1" applyAlignment="1" applyProtection="1">
      <alignment horizontal="center" vertical="center" wrapText="1"/>
      <protection hidden="1"/>
    </xf>
    <xf numFmtId="0" fontId="13" fillId="0" borderId="14" xfId="0" applyFont="1" applyFill="1" applyBorder="1" applyAlignment="1" applyProtection="1">
      <alignment horizontal="left" vertical="center"/>
      <protection locked="0" hidden="1"/>
    </xf>
    <xf numFmtId="0" fontId="13" fillId="0" borderId="17" xfId="0" applyFont="1" applyFill="1" applyBorder="1" applyAlignment="1" applyProtection="1">
      <alignment horizontal="left" vertical="center"/>
      <protection locked="0" hidden="1"/>
    </xf>
    <xf numFmtId="0" fontId="13" fillId="0" borderId="19" xfId="0" applyFont="1" applyFill="1" applyBorder="1" applyAlignment="1" applyProtection="1">
      <alignment horizontal="left" vertical="center"/>
      <protection locked="0" hidden="1"/>
    </xf>
    <xf numFmtId="0" fontId="5" fillId="0" borderId="1" xfId="0" applyFont="1" applyFill="1" applyBorder="1" applyAlignment="1" applyProtection="1">
      <alignment horizontal="left" vertical="center"/>
      <protection hidden="1"/>
    </xf>
    <xf numFmtId="0" fontId="5" fillId="0" borderId="2" xfId="0" applyFont="1" applyFill="1" applyBorder="1" applyAlignment="1" applyProtection="1">
      <alignment horizontal="left" vertical="center"/>
      <protection hidden="1"/>
    </xf>
    <xf numFmtId="0" fontId="5" fillId="0" borderId="3" xfId="0" applyFont="1" applyFill="1" applyBorder="1" applyAlignment="1" applyProtection="1">
      <alignment horizontal="left" vertical="center"/>
      <protection hidden="1"/>
    </xf>
    <xf numFmtId="0" fontId="6" fillId="0" borderId="31" xfId="0" applyFont="1" applyFill="1" applyBorder="1" applyAlignment="1" applyProtection="1">
      <alignment horizontal="left" vertical="center" wrapText="1"/>
      <protection hidden="1"/>
    </xf>
    <xf numFmtId="0" fontId="6" fillId="0" borderId="14" xfId="0" applyFont="1" applyFill="1" applyBorder="1" applyAlignment="1" applyProtection="1">
      <alignment horizontal="left" vertical="center" wrapText="1"/>
      <protection hidden="1"/>
    </xf>
    <xf numFmtId="0" fontId="6" fillId="0" borderId="20" xfId="0" applyFont="1" applyFill="1" applyBorder="1" applyAlignment="1" applyProtection="1">
      <alignment horizontal="left" vertical="center" wrapText="1"/>
      <protection hidden="1"/>
    </xf>
    <xf numFmtId="0" fontId="17" fillId="2" borderId="0" xfId="0" applyFont="1" applyFill="1" applyAlignment="1" applyProtection="1">
      <alignment horizontal="left" vertical="top" wrapText="1"/>
      <protection hidden="1"/>
    </xf>
    <xf numFmtId="0" fontId="2" fillId="2" borderId="4" xfId="0" applyFont="1" applyFill="1" applyBorder="1" applyAlignment="1" applyProtection="1">
      <alignment horizontal="left" vertical="center"/>
      <protection hidden="1"/>
    </xf>
    <xf numFmtId="3" fontId="13" fillId="2" borderId="17" xfId="0" applyNumberFormat="1" applyFont="1" applyFill="1" applyBorder="1" applyAlignment="1" applyProtection="1">
      <alignment horizontal="left" vertical="center"/>
      <protection locked="0" hidden="1"/>
    </xf>
    <xf numFmtId="3" fontId="13" fillId="2" borderId="27" xfId="0" applyNumberFormat="1" applyFont="1" applyFill="1" applyBorder="1" applyAlignment="1" applyProtection="1">
      <alignment horizontal="left" vertical="center"/>
      <protection locked="0" hidden="1"/>
    </xf>
    <xf numFmtId="49" fontId="13" fillId="0" borderId="14" xfId="0" applyNumberFormat="1" applyFont="1" applyFill="1" applyBorder="1" applyAlignment="1" applyProtection="1">
      <alignment horizontal="left" vertical="center"/>
      <protection locked="0" hidden="1"/>
    </xf>
    <xf numFmtId="49" fontId="13" fillId="0" borderId="15" xfId="0" applyNumberFormat="1" applyFont="1" applyFill="1" applyBorder="1" applyAlignment="1" applyProtection="1">
      <alignment horizontal="left" vertical="center"/>
      <protection locked="0" hidden="1"/>
    </xf>
    <xf numFmtId="0" fontId="13" fillId="2" borderId="14" xfId="0" applyFont="1" applyFill="1" applyBorder="1" applyAlignment="1" applyProtection="1">
      <alignment horizontal="left" vertical="center"/>
      <protection locked="0" hidden="1"/>
    </xf>
    <xf numFmtId="0" fontId="13" fillId="2" borderId="15" xfId="0" applyFont="1" applyFill="1" applyBorder="1" applyAlignment="1" applyProtection="1">
      <alignment horizontal="left" vertical="center"/>
      <protection locked="0" hidden="1"/>
    </xf>
    <xf numFmtId="0" fontId="7" fillId="3" borderId="1" xfId="0" applyFont="1" applyFill="1" applyBorder="1" applyAlignment="1" applyProtection="1">
      <alignment horizontal="left" vertical="center" indent="1"/>
      <protection hidden="1"/>
    </xf>
    <xf numFmtId="0" fontId="7" fillId="3" borderId="2" xfId="0" applyFont="1" applyFill="1" applyBorder="1" applyAlignment="1" applyProtection="1">
      <alignment horizontal="left" vertical="center" indent="1"/>
      <protection hidden="1"/>
    </xf>
    <xf numFmtId="0" fontId="2" fillId="2" borderId="0" xfId="0" applyFont="1" applyFill="1" applyBorder="1" applyAlignment="1" applyProtection="1">
      <alignment horizontal="left" vertical="center"/>
      <protection hidden="1"/>
    </xf>
    <xf numFmtId="0" fontId="13" fillId="2" borderId="17" xfId="1" applyFont="1" applyFill="1" applyBorder="1" applyAlignment="1" applyProtection="1">
      <alignment horizontal="left" vertical="center"/>
      <protection locked="0" hidden="1"/>
    </xf>
    <xf numFmtId="0" fontId="13" fillId="2" borderId="19" xfId="1" applyFont="1" applyFill="1" applyBorder="1" applyAlignment="1" applyProtection="1">
      <alignment horizontal="left" vertical="center"/>
      <protection locked="0" hidden="1"/>
    </xf>
    <xf numFmtId="0" fontId="13" fillId="2" borderId="2" xfId="0" applyFont="1" applyFill="1" applyBorder="1" applyAlignment="1" applyProtection="1">
      <alignment horizontal="left" vertical="center"/>
      <protection locked="0" hidden="1"/>
    </xf>
    <xf numFmtId="0" fontId="13" fillId="2" borderId="3" xfId="0" applyFont="1" applyFill="1" applyBorder="1" applyAlignment="1" applyProtection="1">
      <alignment horizontal="left" vertical="center"/>
      <protection locked="0" hidden="1"/>
    </xf>
    <xf numFmtId="0" fontId="13" fillId="0" borderId="5" xfId="0" applyFont="1" applyFill="1" applyBorder="1" applyAlignment="1" applyProtection="1">
      <alignment horizontal="left" vertical="center"/>
      <protection locked="0" hidden="1"/>
    </xf>
    <xf numFmtId="0" fontId="13" fillId="0" borderId="6" xfId="0" applyFont="1" applyFill="1" applyBorder="1" applyAlignment="1" applyProtection="1">
      <alignment horizontal="left" vertical="center"/>
      <protection locked="0" hidden="1"/>
    </xf>
    <xf numFmtId="0" fontId="13" fillId="0" borderId="5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32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14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28" xfId="0" applyFont="1" applyFill="1" applyBorder="1" applyAlignment="1" applyProtection="1">
      <alignment horizontal="center" vertical="center"/>
      <protection locked="0" hidden="1"/>
    </xf>
    <xf numFmtId="0" fontId="16" fillId="0" borderId="16" xfId="0" applyFont="1" applyFill="1" applyBorder="1" applyAlignment="1" applyProtection="1">
      <alignment horizontal="left" vertical="center"/>
      <protection hidden="1"/>
    </xf>
    <xf numFmtId="0" fontId="16" fillId="0" borderId="17" xfId="0" applyFont="1" applyFill="1" applyBorder="1" applyAlignment="1" applyProtection="1">
      <alignment horizontal="left" vertical="center"/>
      <protection hidden="1"/>
    </xf>
    <xf numFmtId="0" fontId="16" fillId="0" borderId="27" xfId="0" applyFont="1" applyFill="1" applyBorder="1" applyAlignment="1" applyProtection="1">
      <alignment horizontal="left" vertical="center"/>
      <protection hidden="1"/>
    </xf>
    <xf numFmtId="164" fontId="16" fillId="0" borderId="38" xfId="0" applyNumberFormat="1" applyFont="1" applyFill="1" applyBorder="1" applyAlignment="1" applyProtection="1">
      <alignment horizontal="center" vertical="center"/>
      <protection hidden="1"/>
    </xf>
    <xf numFmtId="164" fontId="16" fillId="0" borderId="18" xfId="0" applyNumberFormat="1" applyFont="1" applyFill="1" applyBorder="1" applyAlignment="1" applyProtection="1">
      <alignment horizontal="center" vertical="center"/>
      <protection hidden="1"/>
    </xf>
    <xf numFmtId="0" fontId="13" fillId="2" borderId="30" xfId="0" applyFont="1" applyFill="1" applyBorder="1" applyAlignment="1" applyProtection="1">
      <alignment horizontal="center" vertical="center"/>
      <protection locked="0" hidden="1"/>
    </xf>
    <xf numFmtId="0" fontId="13" fillId="2" borderId="22" xfId="0" applyFont="1" applyFill="1" applyBorder="1" applyAlignment="1" applyProtection="1">
      <alignment horizontal="center" vertical="center"/>
      <protection locked="0" hidden="1"/>
    </xf>
    <xf numFmtId="0" fontId="13" fillId="2" borderId="24" xfId="0" applyFont="1" applyFill="1" applyBorder="1" applyAlignment="1" applyProtection="1">
      <alignment horizontal="center" vertical="center"/>
      <protection locked="0" hidden="1"/>
    </xf>
    <xf numFmtId="0" fontId="13" fillId="2" borderId="7" xfId="0" applyFont="1" applyFill="1" applyBorder="1" applyAlignment="1" applyProtection="1">
      <alignment horizontal="center" vertical="center"/>
      <protection locked="0" hidden="1"/>
    </xf>
    <xf numFmtId="0" fontId="13" fillId="2" borderId="32" xfId="0" applyFont="1" applyFill="1" applyBorder="1" applyAlignment="1" applyProtection="1">
      <alignment horizontal="center" vertical="center"/>
      <protection locked="0" hidden="1"/>
    </xf>
    <xf numFmtId="0" fontId="13" fillId="2" borderId="14" xfId="0" applyFont="1" applyFill="1" applyBorder="1" applyAlignment="1" applyProtection="1">
      <alignment horizontal="center" vertical="center"/>
      <protection locked="0" hidden="1"/>
    </xf>
    <xf numFmtId="2" fontId="13" fillId="0" borderId="30" xfId="0" applyNumberFormat="1" applyFont="1" applyFill="1" applyBorder="1" applyAlignment="1" applyProtection="1">
      <alignment horizontal="center" vertical="center"/>
      <protection locked="0" hidden="1"/>
    </xf>
    <xf numFmtId="2" fontId="13" fillId="0" borderId="22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30" xfId="0" applyFont="1" applyFill="1" applyBorder="1" applyAlignment="1" applyProtection="1">
      <alignment horizontal="center" vertical="center"/>
      <protection hidden="1"/>
    </xf>
    <xf numFmtId="0" fontId="13" fillId="0" borderId="22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left"/>
      <protection hidden="1"/>
    </xf>
    <xf numFmtId="0" fontId="7" fillId="3" borderId="5" xfId="0" applyFont="1" applyFill="1" applyBorder="1" applyAlignment="1" applyProtection="1">
      <alignment horizontal="left"/>
      <protection hidden="1"/>
    </xf>
    <xf numFmtId="0" fontId="7" fillId="3" borderId="6" xfId="0" applyFont="1" applyFill="1" applyBorder="1" applyAlignment="1" applyProtection="1">
      <alignment horizontal="left"/>
      <protection hidden="1"/>
    </xf>
    <xf numFmtId="0" fontId="5" fillId="2" borderId="32" xfId="0" applyFont="1" applyFill="1" applyBorder="1" applyAlignment="1" applyProtection="1">
      <alignment horizontal="left" vertical="center"/>
      <protection hidden="1"/>
    </xf>
    <xf numFmtId="0" fontId="5" fillId="2" borderId="14" xfId="0" applyFont="1" applyFill="1" applyBorder="1" applyAlignment="1" applyProtection="1">
      <alignment horizontal="left" vertical="center"/>
      <protection hidden="1"/>
    </xf>
    <xf numFmtId="0" fontId="13" fillId="2" borderId="15" xfId="0" applyFont="1" applyFill="1" applyBorder="1" applyAlignment="1" applyProtection="1">
      <alignment horizontal="center" vertical="center"/>
      <protection locked="0" hidden="1"/>
    </xf>
    <xf numFmtId="0" fontId="5" fillId="2" borderId="29" xfId="0" applyFont="1" applyFill="1" applyBorder="1" applyAlignment="1" applyProtection="1">
      <alignment horizontal="left" vertical="center" wrapText="1"/>
      <protection hidden="1"/>
    </xf>
    <xf numFmtId="0" fontId="5" fillId="2" borderId="22" xfId="0" applyFont="1" applyFill="1" applyBorder="1" applyAlignment="1" applyProtection="1">
      <alignment horizontal="left" vertical="center"/>
      <protection hidden="1"/>
    </xf>
    <xf numFmtId="0" fontId="13" fillId="2" borderId="22" xfId="0" applyFont="1" applyFill="1" applyBorder="1" applyAlignment="1" applyProtection="1">
      <alignment horizontal="left" vertical="center" wrapText="1"/>
      <protection locked="0" hidden="1"/>
    </xf>
    <xf numFmtId="0" fontId="13" fillId="2" borderId="28" xfId="0" applyFont="1" applyFill="1" applyBorder="1" applyAlignment="1" applyProtection="1">
      <alignment horizontal="left" vertical="center" wrapText="1"/>
      <protection locked="0" hidden="1"/>
    </xf>
    <xf numFmtId="0" fontId="9" fillId="2" borderId="18" xfId="0" applyFont="1" applyFill="1" applyBorder="1" applyAlignment="1" applyProtection="1">
      <alignment horizontal="left" vertical="center"/>
      <protection hidden="1"/>
    </xf>
    <xf numFmtId="0" fontId="9" fillId="2" borderId="17" xfId="0" applyFont="1" applyFill="1" applyBorder="1" applyAlignment="1" applyProtection="1">
      <alignment horizontal="left" vertical="center"/>
      <protection hidden="1"/>
    </xf>
    <xf numFmtId="0" fontId="13" fillId="2" borderId="17" xfId="0" applyFont="1" applyFill="1" applyBorder="1" applyAlignment="1" applyProtection="1">
      <alignment horizontal="left" vertical="center"/>
      <protection locked="0" hidden="1"/>
    </xf>
    <xf numFmtId="0" fontId="13" fillId="2" borderId="19" xfId="0" applyFont="1" applyFill="1" applyBorder="1" applyAlignment="1" applyProtection="1">
      <alignment horizontal="left" vertical="center"/>
      <protection locked="0" hidden="1"/>
    </xf>
    <xf numFmtId="0" fontId="13" fillId="2" borderId="27" xfId="0" applyFont="1" applyFill="1" applyBorder="1" applyAlignment="1" applyProtection="1">
      <alignment horizontal="left" vertical="center"/>
      <protection locked="0" hidden="1"/>
    </xf>
    <xf numFmtId="0" fontId="13" fillId="2" borderId="20" xfId="0" applyFont="1" applyFill="1" applyBorder="1" applyAlignment="1" applyProtection="1">
      <alignment horizontal="left" vertical="center"/>
      <protection locked="0" hidden="1"/>
    </xf>
    <xf numFmtId="164" fontId="16" fillId="0" borderId="26" xfId="0" applyNumberFormat="1" applyFont="1" applyFill="1" applyBorder="1" applyAlignment="1" applyProtection="1">
      <alignment horizontal="center" vertical="center"/>
      <protection hidden="1"/>
    </xf>
    <xf numFmtId="0" fontId="13" fillId="0" borderId="30" xfId="0" applyFont="1" applyFill="1" applyBorder="1" applyAlignment="1" applyProtection="1">
      <alignment vertical="center"/>
      <protection locked="0" hidden="1"/>
    </xf>
    <xf numFmtId="0" fontId="13" fillId="0" borderId="22" xfId="0" applyFont="1" applyFill="1" applyBorder="1" applyAlignment="1" applyProtection="1">
      <alignment vertical="center"/>
      <protection locked="0" hidden="1"/>
    </xf>
    <xf numFmtId="0" fontId="13" fillId="0" borderId="23" xfId="0" applyFont="1" applyFill="1" applyBorder="1" applyAlignment="1" applyProtection="1">
      <alignment vertical="center"/>
      <protection locked="0" hidden="1"/>
    </xf>
    <xf numFmtId="1" fontId="13" fillId="0" borderId="30" xfId="0" applyNumberFormat="1" applyFont="1" applyFill="1" applyBorder="1" applyAlignment="1" applyProtection="1">
      <alignment horizontal="center" vertical="center"/>
      <protection locked="0" hidden="1"/>
    </xf>
    <xf numFmtId="1" fontId="13" fillId="0" borderId="22" xfId="0" applyNumberFormat="1" applyFont="1" applyFill="1" applyBorder="1" applyAlignment="1" applyProtection="1">
      <alignment horizontal="center" vertical="center"/>
      <protection locked="0" hidden="1"/>
    </xf>
    <xf numFmtId="1" fontId="13" fillId="0" borderId="23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39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40" xfId="0" applyNumberFormat="1" applyFont="1" applyFill="1" applyBorder="1" applyAlignment="1" applyProtection="1">
      <alignment horizontal="center" vertical="center"/>
      <protection locked="0" hidden="1"/>
    </xf>
    <xf numFmtId="1" fontId="13" fillId="2" borderId="30" xfId="0" applyNumberFormat="1" applyFont="1" applyFill="1" applyBorder="1" applyAlignment="1" applyProtection="1">
      <alignment horizontal="center" vertical="center"/>
      <protection locked="0" hidden="1"/>
    </xf>
    <xf numFmtId="1" fontId="13" fillId="2" borderId="22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23" xfId="0" applyFont="1" applyFill="1" applyBorder="1" applyAlignment="1" applyProtection="1">
      <alignment horizontal="center" vertical="center"/>
      <protection locked="0" hidden="1"/>
    </xf>
    <xf numFmtId="0" fontId="9" fillId="0" borderId="31" xfId="0" applyFont="1" applyFill="1" applyBorder="1" applyAlignment="1" applyProtection="1">
      <alignment horizontal="left" vertical="center"/>
      <protection hidden="1"/>
    </xf>
    <xf numFmtId="0" fontId="9" fillId="0" borderId="14" xfId="0" applyFont="1" applyFill="1" applyBorder="1" applyAlignment="1" applyProtection="1">
      <alignment horizontal="left" vertical="center"/>
      <protection hidden="1"/>
    </xf>
    <xf numFmtId="0" fontId="9" fillId="0" borderId="20" xfId="0" applyFont="1" applyFill="1" applyBorder="1" applyAlignment="1" applyProtection="1">
      <alignment horizontal="left" vertical="center"/>
      <protection hidden="1"/>
    </xf>
    <xf numFmtId="0" fontId="13" fillId="2" borderId="14" xfId="0" applyFont="1" applyFill="1" applyBorder="1" applyAlignment="1" applyProtection="1">
      <alignment horizontal="left" vertical="top"/>
      <protection locked="0" hidden="1"/>
    </xf>
    <xf numFmtId="0" fontId="13" fillId="2" borderId="20" xfId="0" applyFont="1" applyFill="1" applyBorder="1" applyAlignment="1" applyProtection="1">
      <alignment horizontal="left" vertical="top"/>
      <protection locked="0" hidden="1"/>
    </xf>
    <xf numFmtId="0" fontId="15" fillId="0" borderId="15" xfId="0" applyFont="1" applyFill="1" applyBorder="1" applyAlignment="1" applyProtection="1">
      <alignment horizontal="center" vertical="center" wrapText="1"/>
      <protection hidden="1"/>
    </xf>
  </cellXfs>
  <cellStyles count="3">
    <cellStyle name="Hypertextový odkaz" xfId="1" builtinId="8"/>
    <cellStyle name="Normální" xfId="0" builtinId="0"/>
    <cellStyle name="Procenta" xfId="2" builtinId="5"/>
  </cellStyles>
  <dxfs count="0"/>
  <tableStyles count="0" defaultTableStyle="TableStyleMedium2" defaultPivotStyle="PivotStyleLight16"/>
  <colors>
    <mruColors>
      <color rgb="FF2905FF"/>
      <color rgb="FFB5CD00"/>
      <color rgb="FF0050B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3"/>
  <sheetViews>
    <sheetView showGridLines="0" tabSelected="1" view="pageLayout" zoomScaleNormal="100" workbookViewId="0">
      <selection activeCell="Z5" sqref="Z5"/>
    </sheetView>
  </sheetViews>
  <sheetFormatPr defaultColWidth="0" defaultRowHeight="15" zeroHeight="1" x14ac:dyDescent="0.25"/>
  <cols>
    <col min="1" max="1" width="2.5703125" style="118" customWidth="1"/>
    <col min="2" max="33" width="2.5703125" style="8" customWidth="1"/>
    <col min="34" max="34" width="2.42578125" style="8" customWidth="1"/>
    <col min="35" max="35" width="2.42578125" style="8" hidden="1" customWidth="1"/>
    <col min="36" max="36" width="44.85546875" style="8" hidden="1" customWidth="1"/>
    <col min="37" max="41" width="2.42578125" style="8" hidden="1" customWidth="1"/>
    <col min="42" max="42" width="4.7109375" style="8" hidden="1" customWidth="1"/>
    <col min="43" max="43" width="7" style="8" hidden="1" customWidth="1"/>
    <col min="44" max="16384" width="2.42578125" style="8" hidden="1"/>
  </cols>
  <sheetData>
    <row r="1" spans="1:36" ht="18.75" customHeight="1" x14ac:dyDescent="0.25">
      <c r="B1" s="201" t="s">
        <v>135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</row>
    <row r="2" spans="1:36" ht="15" customHeight="1" x14ac:dyDescent="0.25"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</row>
    <row r="3" spans="1:36" ht="15" customHeight="1" x14ac:dyDescent="0.25"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</row>
    <row r="4" spans="1:36" ht="18.75" customHeight="1" x14ac:dyDescent="0.25"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</row>
    <row r="5" spans="1:36" x14ac:dyDescent="0.25">
      <c r="A5" s="119">
        <v>1</v>
      </c>
      <c r="B5" s="209" t="s">
        <v>136</v>
      </c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97"/>
      <c r="AA5" s="98"/>
      <c r="AB5" s="98"/>
      <c r="AC5" s="98"/>
      <c r="AD5" s="98"/>
      <c r="AE5" s="98"/>
      <c r="AF5" s="98"/>
      <c r="AG5" s="99"/>
      <c r="AJ5" s="4"/>
    </row>
    <row r="6" spans="1:36" ht="7.5" customHeight="1" x14ac:dyDescent="0.2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1"/>
      <c r="Y6" s="11"/>
      <c r="Z6" s="9"/>
      <c r="AA6" s="9"/>
      <c r="AB6" s="9"/>
      <c r="AC6" s="9"/>
      <c r="AD6" s="9"/>
      <c r="AE6" s="9"/>
      <c r="AF6" s="9"/>
      <c r="AG6" s="9"/>
      <c r="AJ6" s="2" t="s">
        <v>156</v>
      </c>
    </row>
    <row r="7" spans="1:36" x14ac:dyDescent="0.25">
      <c r="B7" s="174" t="s">
        <v>0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J7" s="2" t="s">
        <v>155</v>
      </c>
    </row>
    <row r="8" spans="1:36" ht="7.5" customHeight="1" x14ac:dyDescent="0.25"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  <c r="AB8" s="211"/>
      <c r="AC8" s="211"/>
      <c r="AD8" s="211"/>
      <c r="AE8" s="211"/>
      <c r="AF8" s="211"/>
      <c r="AG8" s="211"/>
      <c r="AJ8" s="3" t="s">
        <v>157</v>
      </c>
    </row>
    <row r="9" spans="1:36" x14ac:dyDescent="0.25">
      <c r="B9" s="183" t="s">
        <v>1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5"/>
      <c r="AJ9" s="3" t="s">
        <v>158</v>
      </c>
    </row>
    <row r="10" spans="1:36" x14ac:dyDescent="0.25">
      <c r="A10" s="119">
        <v>2</v>
      </c>
      <c r="B10" s="12" t="s">
        <v>105</v>
      </c>
      <c r="C10" s="12"/>
      <c r="D10" s="13"/>
      <c r="E10" s="13"/>
      <c r="F10" s="13"/>
      <c r="G10" s="13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13" t="s">
        <v>107</v>
      </c>
      <c r="Y10" s="13"/>
      <c r="Z10" s="13"/>
      <c r="AA10" s="214"/>
      <c r="AB10" s="214"/>
      <c r="AC10" s="214"/>
      <c r="AD10" s="214"/>
      <c r="AE10" s="214"/>
      <c r="AF10" s="214"/>
      <c r="AG10" s="215"/>
      <c r="AJ10" s="2" t="s">
        <v>159</v>
      </c>
    </row>
    <row r="11" spans="1:36" x14ac:dyDescent="0.25">
      <c r="AJ11" s="2" t="s">
        <v>160</v>
      </c>
    </row>
    <row r="12" spans="1:36" x14ac:dyDescent="0.25">
      <c r="B12" s="183" t="s">
        <v>2</v>
      </c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5"/>
      <c r="AJ12" s="2" t="s">
        <v>161</v>
      </c>
    </row>
    <row r="13" spans="1:36" x14ac:dyDescent="0.25">
      <c r="A13" s="119">
        <v>3</v>
      </c>
      <c r="B13" s="113" t="s">
        <v>95</v>
      </c>
      <c r="C13" s="114"/>
      <c r="D13" s="114"/>
      <c r="E13" s="114"/>
      <c r="F13" s="114"/>
      <c r="G13" s="114"/>
      <c r="H13" s="114"/>
      <c r="I13" s="115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116" t="s">
        <v>106</v>
      </c>
      <c r="Y13" s="117"/>
      <c r="Z13" s="117"/>
      <c r="AA13" s="117"/>
      <c r="AB13" s="117"/>
      <c r="AC13" s="117"/>
      <c r="AD13" s="117"/>
      <c r="AE13" s="216"/>
      <c r="AF13" s="216"/>
      <c r="AG13" s="217"/>
      <c r="AJ13" s="2" t="s">
        <v>162</v>
      </c>
    </row>
    <row r="14" spans="1:36" x14ac:dyDescent="0.25">
      <c r="A14" s="119">
        <v>4</v>
      </c>
      <c r="B14" s="25" t="s">
        <v>146</v>
      </c>
      <c r="C14" s="26"/>
      <c r="D14" s="26"/>
      <c r="E14" s="26"/>
      <c r="F14" s="26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26" t="s">
        <v>147</v>
      </c>
      <c r="Y14" s="26"/>
      <c r="Z14" s="26"/>
      <c r="AA14" s="120"/>
      <c r="AB14" s="120"/>
      <c r="AC14" s="193"/>
      <c r="AD14" s="193"/>
      <c r="AE14" s="193"/>
      <c r="AF14" s="193"/>
      <c r="AG14" s="194"/>
      <c r="AJ14" s="2"/>
    </row>
    <row r="15" spans="1:36" x14ac:dyDescent="0.25">
      <c r="AJ15" s="2"/>
    </row>
    <row r="16" spans="1:36" x14ac:dyDescent="0.25">
      <c r="B16" s="183" t="s">
        <v>3</v>
      </c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5"/>
      <c r="AJ16" s="2" t="s">
        <v>49</v>
      </c>
    </row>
    <row r="17" spans="1:36" x14ac:dyDescent="0.25">
      <c r="A17" s="119">
        <v>5</v>
      </c>
      <c r="B17" s="15" t="s">
        <v>105</v>
      </c>
      <c r="C17" s="16"/>
      <c r="D17" s="16"/>
      <c r="E17" s="16"/>
      <c r="F17" s="16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" t="s">
        <v>107</v>
      </c>
      <c r="Y17" s="19"/>
      <c r="Z17" s="18"/>
      <c r="AA17" s="207"/>
      <c r="AB17" s="207"/>
      <c r="AC17" s="207"/>
      <c r="AD17" s="207"/>
      <c r="AE17" s="207"/>
      <c r="AF17" s="207"/>
      <c r="AG17" s="208"/>
      <c r="AJ17" s="2" t="s">
        <v>50</v>
      </c>
    </row>
    <row r="18" spans="1:36" x14ac:dyDescent="0.25">
      <c r="A18" s="119">
        <v>6</v>
      </c>
      <c r="B18" s="20" t="s">
        <v>108</v>
      </c>
      <c r="C18" s="21"/>
      <c r="D18" s="21"/>
      <c r="E18" s="203"/>
      <c r="F18" s="203"/>
      <c r="G18" s="203"/>
      <c r="H18" s="203"/>
      <c r="I18" s="203"/>
      <c r="J18" s="203"/>
      <c r="K18" s="204"/>
      <c r="L18" s="22" t="s">
        <v>109</v>
      </c>
      <c r="M18" s="21"/>
      <c r="N18" s="21"/>
      <c r="O18" s="212"/>
      <c r="P18" s="212"/>
      <c r="Q18" s="212"/>
      <c r="R18" s="212"/>
      <c r="S18" s="212"/>
      <c r="T18" s="212"/>
      <c r="U18" s="212"/>
      <c r="V18" s="212"/>
      <c r="W18" s="212"/>
      <c r="X18" s="212"/>
      <c r="Y18" s="212"/>
      <c r="Z18" s="212"/>
      <c r="AA18" s="212"/>
      <c r="AB18" s="212"/>
      <c r="AC18" s="212"/>
      <c r="AD18" s="212"/>
      <c r="AE18" s="212"/>
      <c r="AF18" s="212"/>
      <c r="AG18" s="213"/>
      <c r="AJ18" s="2"/>
    </row>
    <row r="19" spans="1:36" x14ac:dyDescent="0.25">
      <c r="A19" s="119">
        <v>7</v>
      </c>
      <c r="B19" s="23" t="s">
        <v>4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 t="s">
        <v>110</v>
      </c>
      <c r="Y19" s="24"/>
      <c r="Z19" s="24"/>
      <c r="AA19" s="24"/>
      <c r="AB19" s="24"/>
      <c r="AC19" s="24"/>
      <c r="AD19" s="205"/>
      <c r="AE19" s="205"/>
      <c r="AF19" s="205"/>
      <c r="AG19" s="206"/>
      <c r="AJ19" s="1"/>
    </row>
    <row r="20" spans="1:36" x14ac:dyDescent="0.25">
      <c r="A20" s="119">
        <v>8</v>
      </c>
      <c r="B20" s="25" t="s">
        <v>112</v>
      </c>
      <c r="C20" s="26"/>
      <c r="D20" s="26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26" t="s">
        <v>107</v>
      </c>
      <c r="Y20" s="26"/>
      <c r="Z20" s="26"/>
      <c r="AA20" s="193"/>
      <c r="AB20" s="193"/>
      <c r="AC20" s="193"/>
      <c r="AD20" s="193"/>
      <c r="AE20" s="193"/>
      <c r="AF20" s="193"/>
      <c r="AG20" s="194"/>
      <c r="AJ20" s="1" t="s">
        <v>17</v>
      </c>
    </row>
    <row r="21" spans="1:36" x14ac:dyDescent="0.25">
      <c r="AJ21" s="1" t="s">
        <v>18</v>
      </c>
    </row>
    <row r="22" spans="1:36" x14ac:dyDescent="0.25">
      <c r="B22" s="183" t="s">
        <v>142</v>
      </c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84"/>
      <c r="AC22" s="184"/>
      <c r="AD22" s="184"/>
      <c r="AE22" s="184"/>
      <c r="AF22" s="184"/>
      <c r="AG22" s="185"/>
      <c r="AJ22" s="1" t="s">
        <v>19</v>
      </c>
    </row>
    <row r="23" spans="1:36" x14ac:dyDescent="0.25">
      <c r="A23" s="119">
        <v>9</v>
      </c>
      <c r="B23" s="15" t="s">
        <v>105</v>
      </c>
      <c r="C23" s="16"/>
      <c r="D23" s="16"/>
      <c r="E23" s="16"/>
      <c r="F23" s="16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" t="s">
        <v>107</v>
      </c>
      <c r="Y23" s="19"/>
      <c r="Z23" s="18"/>
      <c r="AA23" s="207"/>
      <c r="AB23" s="207"/>
      <c r="AC23" s="207"/>
      <c r="AD23" s="207"/>
      <c r="AE23" s="207"/>
      <c r="AF23" s="207"/>
      <c r="AG23" s="208"/>
      <c r="AJ23" s="1" t="s">
        <v>20</v>
      </c>
    </row>
    <row r="24" spans="1:36" x14ac:dyDescent="0.25">
      <c r="A24" s="119">
        <v>10</v>
      </c>
      <c r="B24" s="20" t="s">
        <v>108</v>
      </c>
      <c r="C24" s="21"/>
      <c r="D24" s="21"/>
      <c r="E24" s="203"/>
      <c r="F24" s="203"/>
      <c r="G24" s="203"/>
      <c r="H24" s="203"/>
      <c r="I24" s="203"/>
      <c r="J24" s="203"/>
      <c r="K24" s="204"/>
      <c r="L24" s="22" t="s">
        <v>109</v>
      </c>
      <c r="M24" s="21"/>
      <c r="N24" s="21"/>
      <c r="O24" s="212"/>
      <c r="P24" s="212"/>
      <c r="Q24" s="212"/>
      <c r="R24" s="212"/>
      <c r="S24" s="212"/>
      <c r="T24" s="212"/>
      <c r="U24" s="212"/>
      <c r="V24" s="212"/>
      <c r="W24" s="212"/>
      <c r="X24" s="212"/>
      <c r="Y24" s="212"/>
      <c r="Z24" s="212"/>
      <c r="AA24" s="212"/>
      <c r="AB24" s="212"/>
      <c r="AC24" s="212"/>
      <c r="AD24" s="212"/>
      <c r="AE24" s="212"/>
      <c r="AF24" s="212"/>
      <c r="AG24" s="213"/>
      <c r="AJ24" s="1" t="s">
        <v>21</v>
      </c>
    </row>
    <row r="25" spans="1:36" x14ac:dyDescent="0.25">
      <c r="A25" s="119">
        <v>11</v>
      </c>
      <c r="B25" s="23" t="s">
        <v>167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 t="s">
        <v>111</v>
      </c>
      <c r="Y25" s="24"/>
      <c r="Z25" s="24"/>
      <c r="AA25" s="24"/>
      <c r="AB25" s="24"/>
      <c r="AC25" s="205"/>
      <c r="AD25" s="205"/>
      <c r="AE25" s="205"/>
      <c r="AF25" s="205"/>
      <c r="AG25" s="206"/>
      <c r="AJ25" s="1" t="s">
        <v>22</v>
      </c>
    </row>
    <row r="26" spans="1:36" x14ac:dyDescent="0.25">
      <c r="A26" s="119">
        <v>12</v>
      </c>
      <c r="B26" s="25" t="s">
        <v>112</v>
      </c>
      <c r="C26" s="26"/>
      <c r="D26" s="26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26" t="s">
        <v>107</v>
      </c>
      <c r="Y26" s="26"/>
      <c r="Z26" s="26"/>
      <c r="AA26" s="193"/>
      <c r="AB26" s="193"/>
      <c r="AC26" s="193"/>
      <c r="AD26" s="193"/>
      <c r="AE26" s="193"/>
      <c r="AF26" s="193"/>
      <c r="AG26" s="194"/>
      <c r="AJ26" s="1" t="s">
        <v>23</v>
      </c>
    </row>
    <row r="27" spans="1:36" x14ac:dyDescent="0.25">
      <c r="A27" s="119"/>
      <c r="B27" s="27"/>
      <c r="C27" s="27"/>
      <c r="D27" s="27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7"/>
      <c r="Y27" s="27"/>
      <c r="Z27" s="27"/>
      <c r="AA27" s="27"/>
      <c r="AB27" s="29"/>
      <c r="AC27" s="29"/>
      <c r="AD27" s="29"/>
      <c r="AE27" s="29"/>
      <c r="AF27" s="29"/>
      <c r="AG27" s="29"/>
      <c r="AJ27" s="1" t="s">
        <v>24</v>
      </c>
    </row>
    <row r="28" spans="1:36" x14ac:dyDescent="0.25">
      <c r="B28" s="174" t="s">
        <v>5</v>
      </c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J28" s="1" t="s">
        <v>25</v>
      </c>
    </row>
    <row r="29" spans="1:36" ht="6.75" customHeight="1" x14ac:dyDescent="0.25">
      <c r="B29" s="202"/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J29" s="1" t="s">
        <v>26</v>
      </c>
    </row>
    <row r="30" spans="1:36" x14ac:dyDescent="0.25">
      <c r="B30" s="183" t="s">
        <v>150</v>
      </c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184"/>
      <c r="AG30" s="185"/>
      <c r="AJ30" s="1" t="s">
        <v>27</v>
      </c>
    </row>
    <row r="31" spans="1:36" x14ac:dyDescent="0.25">
      <c r="B31" s="195" t="s">
        <v>152</v>
      </c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7"/>
      <c r="AJ31" s="1" t="s">
        <v>28</v>
      </c>
    </row>
    <row r="32" spans="1:36" ht="56.25" customHeight="1" x14ac:dyDescent="0.25">
      <c r="B32" s="198" t="s">
        <v>133</v>
      </c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200"/>
      <c r="X32" s="190" t="s">
        <v>76</v>
      </c>
      <c r="Y32" s="191"/>
      <c r="Z32" s="191"/>
      <c r="AA32" s="191"/>
      <c r="AB32" s="191"/>
      <c r="AC32" s="190" t="s">
        <v>75</v>
      </c>
      <c r="AD32" s="191"/>
      <c r="AE32" s="191"/>
      <c r="AF32" s="191"/>
      <c r="AG32" s="272"/>
      <c r="AJ32" s="1" t="s">
        <v>29</v>
      </c>
    </row>
    <row r="33" spans="1:36" x14ac:dyDescent="0.25">
      <c r="A33" s="118">
        <v>13</v>
      </c>
      <c r="B33" s="32" t="s">
        <v>56</v>
      </c>
      <c r="C33" s="153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5"/>
      <c r="X33" s="142"/>
      <c r="Y33" s="142"/>
      <c r="Z33" s="142"/>
      <c r="AA33" s="142"/>
      <c r="AB33" s="156"/>
      <c r="AC33" s="157" t="str">
        <f>IF(ISNUMBER(X33),IF(ISTEXT(C33),(VLOOKUP(C33,$AJ$56:$AQ$71,8,FALSE))*X33,""),"")</f>
        <v/>
      </c>
      <c r="AD33" s="158"/>
      <c r="AE33" s="158"/>
      <c r="AF33" s="158"/>
      <c r="AG33" s="159"/>
      <c r="AJ33" s="1" t="s">
        <v>30</v>
      </c>
    </row>
    <row r="34" spans="1:36" x14ac:dyDescent="0.25">
      <c r="A34" s="118">
        <f t="shared" ref="A34:A43" si="0">1+A33</f>
        <v>14</v>
      </c>
      <c r="B34" s="33" t="s">
        <v>57</v>
      </c>
      <c r="C34" s="153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5"/>
      <c r="X34" s="142"/>
      <c r="Y34" s="142"/>
      <c r="Z34" s="142"/>
      <c r="AA34" s="142"/>
      <c r="AB34" s="156"/>
      <c r="AC34" s="157" t="str">
        <f t="shared" ref="AC34:AC38" si="1">IF(ISNUMBER(X34),IF(ISTEXT(C34),(VLOOKUP(C34,$AJ$56:$AQ$71,8,FALSE))*X34,""),"")</f>
        <v/>
      </c>
      <c r="AD34" s="158"/>
      <c r="AE34" s="158"/>
      <c r="AF34" s="158"/>
      <c r="AG34" s="159"/>
      <c r="AJ34" s="1" t="s">
        <v>31</v>
      </c>
    </row>
    <row r="35" spans="1:36" x14ac:dyDescent="0.25">
      <c r="A35" s="118">
        <f t="shared" si="0"/>
        <v>15</v>
      </c>
      <c r="B35" s="33" t="s">
        <v>58</v>
      </c>
      <c r="C35" s="153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5"/>
      <c r="X35" s="142"/>
      <c r="Y35" s="142"/>
      <c r="Z35" s="142"/>
      <c r="AA35" s="142"/>
      <c r="AB35" s="156"/>
      <c r="AC35" s="157" t="str">
        <f t="shared" si="1"/>
        <v/>
      </c>
      <c r="AD35" s="158"/>
      <c r="AE35" s="158"/>
      <c r="AF35" s="158"/>
      <c r="AG35" s="159"/>
      <c r="AJ35" s="1" t="s">
        <v>32</v>
      </c>
    </row>
    <row r="36" spans="1:36" x14ac:dyDescent="0.25">
      <c r="A36" s="118">
        <f t="shared" si="0"/>
        <v>16</v>
      </c>
      <c r="B36" s="33" t="s">
        <v>59</v>
      </c>
      <c r="C36" s="153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5"/>
      <c r="X36" s="142"/>
      <c r="Y36" s="142"/>
      <c r="Z36" s="142"/>
      <c r="AA36" s="142"/>
      <c r="AB36" s="156"/>
      <c r="AC36" s="157" t="str">
        <f t="shared" si="1"/>
        <v/>
      </c>
      <c r="AD36" s="158"/>
      <c r="AE36" s="158"/>
      <c r="AF36" s="158"/>
      <c r="AG36" s="159"/>
      <c r="AJ36" s="1"/>
    </row>
    <row r="37" spans="1:36" x14ac:dyDescent="0.25">
      <c r="A37" s="118">
        <f t="shared" si="0"/>
        <v>17</v>
      </c>
      <c r="B37" s="33" t="s">
        <v>60</v>
      </c>
      <c r="C37" s="153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5"/>
      <c r="X37" s="142"/>
      <c r="Y37" s="142"/>
      <c r="Z37" s="142"/>
      <c r="AA37" s="142"/>
      <c r="AB37" s="156"/>
      <c r="AC37" s="157" t="str">
        <f t="shared" si="1"/>
        <v/>
      </c>
      <c r="AD37" s="158"/>
      <c r="AE37" s="158"/>
      <c r="AF37" s="158"/>
      <c r="AG37" s="159"/>
      <c r="AJ37" s="1"/>
    </row>
    <row r="38" spans="1:36" x14ac:dyDescent="0.25">
      <c r="A38" s="118">
        <f t="shared" si="0"/>
        <v>18</v>
      </c>
      <c r="B38" s="33" t="s">
        <v>61</v>
      </c>
      <c r="C38" s="153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5"/>
      <c r="X38" s="152"/>
      <c r="Y38" s="142"/>
      <c r="Z38" s="142"/>
      <c r="AA38" s="142"/>
      <c r="AB38" s="156"/>
      <c r="AC38" s="157" t="str">
        <f t="shared" si="1"/>
        <v/>
      </c>
      <c r="AD38" s="158"/>
      <c r="AE38" s="158"/>
      <c r="AF38" s="158"/>
      <c r="AG38" s="159"/>
      <c r="AJ38" s="1"/>
    </row>
    <row r="39" spans="1:36" x14ac:dyDescent="0.25">
      <c r="A39" s="118">
        <f t="shared" si="0"/>
        <v>19</v>
      </c>
      <c r="B39" s="223" t="s">
        <v>74</v>
      </c>
      <c r="C39" s="224"/>
      <c r="D39" s="224"/>
      <c r="E39" s="224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24"/>
      <c r="Q39" s="224"/>
      <c r="R39" s="224"/>
      <c r="S39" s="224"/>
      <c r="T39" s="224"/>
      <c r="U39" s="224"/>
      <c r="V39" s="224"/>
      <c r="W39" s="225"/>
      <c r="X39" s="226" t="str">
        <f>IF(ISNUMBER(X33),IF(OR(C33="Elektřina - dodávka mimo budovu",C33="Teplo - dodávka mimo budovu"),0,X33)+IF(OR(C34="Elektřina - dodávka mimo budovu",C34="Teplo - dodávka mimo budovu"),0,X34)+IF(OR(C35="Elektřina - dodávka mimo budovu",C35="Teplo - dodávka mimo budovu"),0,X35)+IF(OR(C36="Elektřina - dodávka mimo budovu",C36="Teplo - dodávka mimo budovu"),0,X36)+IF(OR(C37="Elektřina - dodávka mimo budovu",C37="Teplo - dodávka mimo budovu"),0,X37)+IF(OR(C38="Elektřina - dodávka mimo budovu",C38="Teplo - dodávka mimo budovu"),0,X38),"")</f>
        <v/>
      </c>
      <c r="Y39" s="226"/>
      <c r="Z39" s="226"/>
      <c r="AA39" s="226"/>
      <c r="AB39" s="227"/>
      <c r="AC39" s="226" t="str">
        <f>IF(ISNUMBER(AC33),SUM(AC33:AG38),"")</f>
        <v/>
      </c>
      <c r="AD39" s="226"/>
      <c r="AE39" s="226"/>
      <c r="AF39" s="226"/>
      <c r="AG39" s="254"/>
      <c r="AJ39" s="1"/>
    </row>
    <row r="40" spans="1:36" x14ac:dyDescent="0.25">
      <c r="A40" s="118">
        <f t="shared" si="0"/>
        <v>20</v>
      </c>
      <c r="B40" s="89" t="s">
        <v>96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219"/>
      <c r="Y40" s="220"/>
      <c r="Z40" s="220"/>
      <c r="AA40" s="220"/>
      <c r="AB40" s="220"/>
      <c r="AC40" s="220"/>
      <c r="AD40" s="220"/>
      <c r="AE40" s="220"/>
      <c r="AF40" s="220"/>
      <c r="AG40" s="221"/>
      <c r="AJ40" s="1"/>
    </row>
    <row r="41" spans="1:36" x14ac:dyDescent="0.25">
      <c r="A41" s="118">
        <f t="shared" si="0"/>
        <v>21</v>
      </c>
      <c r="B41" s="35" t="s">
        <v>78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156"/>
      <c r="Y41" s="169"/>
      <c r="Z41" s="169"/>
      <c r="AA41" s="169"/>
      <c r="AB41" s="266"/>
      <c r="AC41" s="178" t="s">
        <v>169</v>
      </c>
      <c r="AD41" s="147"/>
      <c r="AE41" s="147"/>
      <c r="AF41" s="147"/>
      <c r="AG41" s="179"/>
      <c r="AJ41" s="1"/>
    </row>
    <row r="42" spans="1:36" x14ac:dyDescent="0.25">
      <c r="A42" s="118">
        <f t="shared" si="0"/>
        <v>22</v>
      </c>
      <c r="B42" s="15" t="s">
        <v>97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156"/>
      <c r="Y42" s="169"/>
      <c r="Z42" s="169"/>
      <c r="AA42" s="169"/>
      <c r="AB42" s="169"/>
      <c r="AC42" s="169"/>
      <c r="AD42" s="169"/>
      <c r="AE42" s="169"/>
      <c r="AF42" s="169"/>
      <c r="AG42" s="222"/>
      <c r="AJ42" s="1" t="s">
        <v>54</v>
      </c>
    </row>
    <row r="43" spans="1:36" x14ac:dyDescent="0.25">
      <c r="A43" s="118">
        <f t="shared" si="0"/>
        <v>23</v>
      </c>
      <c r="B43" s="25" t="s">
        <v>79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170"/>
      <c r="Y43" s="171"/>
      <c r="Z43" s="171"/>
      <c r="AA43" s="171"/>
      <c r="AB43" s="172"/>
      <c r="AC43" s="180" t="s">
        <v>169</v>
      </c>
      <c r="AD43" s="181"/>
      <c r="AE43" s="181"/>
      <c r="AF43" s="181"/>
      <c r="AG43" s="182"/>
      <c r="AJ43" s="1" t="s">
        <v>53</v>
      </c>
    </row>
    <row r="44" spans="1:36" x14ac:dyDescent="0.25">
      <c r="B44" s="2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49"/>
      <c r="Y44" s="49"/>
      <c r="Z44" s="49"/>
      <c r="AA44" s="49"/>
      <c r="AB44" s="49"/>
      <c r="AC44" s="108"/>
      <c r="AD44" s="108"/>
      <c r="AE44" s="108"/>
      <c r="AF44" s="108"/>
      <c r="AG44" s="108"/>
      <c r="AJ44" s="1" t="s">
        <v>33</v>
      </c>
    </row>
    <row r="45" spans="1:36" x14ac:dyDescent="0.25">
      <c r="B45" s="183" t="s">
        <v>149</v>
      </c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4"/>
      <c r="AG45" s="185"/>
      <c r="AJ45" s="1" t="s">
        <v>34</v>
      </c>
    </row>
    <row r="46" spans="1:36" x14ac:dyDescent="0.25">
      <c r="B46" s="195" t="s">
        <v>153</v>
      </c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  <c r="AA46" s="196"/>
      <c r="AB46" s="196"/>
      <c r="AC46" s="196"/>
      <c r="AD46" s="196"/>
      <c r="AE46" s="196"/>
      <c r="AF46" s="196"/>
      <c r="AG46" s="197"/>
      <c r="AJ46" s="1"/>
    </row>
    <row r="47" spans="1:36" ht="41.25" customHeight="1" x14ac:dyDescent="0.25">
      <c r="B47" s="186" t="s">
        <v>92</v>
      </c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40"/>
      <c r="T47" s="140"/>
      <c r="U47" s="140"/>
      <c r="V47" s="140"/>
      <c r="W47" s="188"/>
      <c r="X47" s="138" t="s">
        <v>93</v>
      </c>
      <c r="Y47" s="138"/>
      <c r="Z47" s="138"/>
      <c r="AA47" s="138"/>
      <c r="AB47" s="138"/>
      <c r="AC47" s="139" t="s">
        <v>94</v>
      </c>
      <c r="AD47" s="140"/>
      <c r="AE47" s="140"/>
      <c r="AF47" s="140"/>
      <c r="AG47" s="141"/>
      <c r="AJ47" s="1"/>
    </row>
    <row r="48" spans="1:36" x14ac:dyDescent="0.25">
      <c r="A48" s="118">
        <v>24</v>
      </c>
      <c r="B48" s="146" t="s">
        <v>85</v>
      </c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8"/>
      <c r="X48" s="142"/>
      <c r="Y48" s="142"/>
      <c r="Z48" s="142"/>
      <c r="AA48" s="142"/>
      <c r="AB48" s="142"/>
      <c r="AC48" s="143" t="str">
        <f>IF(AND(ISNUMBER(X48),ISNUMBER($X$54)),X48/$X$54,"")</f>
        <v/>
      </c>
      <c r="AD48" s="144"/>
      <c r="AE48" s="144"/>
      <c r="AF48" s="144"/>
      <c r="AG48" s="145"/>
      <c r="AJ48" s="1" t="s">
        <v>35</v>
      </c>
    </row>
    <row r="49" spans="1:43" x14ac:dyDescent="0.25">
      <c r="A49" s="118">
        <f>1+A48</f>
        <v>25</v>
      </c>
      <c r="B49" s="146" t="s">
        <v>86</v>
      </c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8"/>
      <c r="X49" s="142"/>
      <c r="Y49" s="142"/>
      <c r="Z49" s="142"/>
      <c r="AA49" s="142"/>
      <c r="AB49" s="142"/>
      <c r="AC49" s="143" t="str">
        <f t="shared" ref="AC49:AC53" si="2">IF(AND(ISNUMBER(X49),ISNUMBER($X$54)),X49/$X$54,"")</f>
        <v/>
      </c>
      <c r="AD49" s="144"/>
      <c r="AE49" s="144"/>
      <c r="AF49" s="144"/>
      <c r="AG49" s="145"/>
      <c r="AJ49" s="1" t="s">
        <v>36</v>
      </c>
    </row>
    <row r="50" spans="1:43" x14ac:dyDescent="0.25">
      <c r="A50" s="118">
        <f t="shared" ref="A50:A54" si="3">1+A49</f>
        <v>26</v>
      </c>
      <c r="B50" s="146" t="s">
        <v>87</v>
      </c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8"/>
      <c r="X50" s="142"/>
      <c r="Y50" s="142"/>
      <c r="Z50" s="142"/>
      <c r="AA50" s="142"/>
      <c r="AB50" s="142"/>
      <c r="AC50" s="143" t="str">
        <f t="shared" si="2"/>
        <v/>
      </c>
      <c r="AD50" s="144"/>
      <c r="AE50" s="144"/>
      <c r="AF50" s="144"/>
      <c r="AG50" s="145"/>
      <c r="AJ50" s="1" t="s">
        <v>37</v>
      </c>
    </row>
    <row r="51" spans="1:43" x14ac:dyDescent="0.25">
      <c r="A51" s="118">
        <f t="shared" si="3"/>
        <v>27</v>
      </c>
      <c r="B51" s="146" t="s">
        <v>88</v>
      </c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8"/>
      <c r="X51" s="142"/>
      <c r="Y51" s="142"/>
      <c r="Z51" s="142"/>
      <c r="AA51" s="142"/>
      <c r="AB51" s="142"/>
      <c r="AC51" s="143" t="str">
        <f t="shared" si="2"/>
        <v/>
      </c>
      <c r="AD51" s="144"/>
      <c r="AE51" s="144"/>
      <c r="AF51" s="144"/>
      <c r="AG51" s="145"/>
      <c r="AJ51" s="1" t="s">
        <v>38</v>
      </c>
    </row>
    <row r="52" spans="1:43" x14ac:dyDescent="0.25">
      <c r="A52" s="118">
        <f t="shared" si="3"/>
        <v>28</v>
      </c>
      <c r="B52" s="146" t="s">
        <v>89</v>
      </c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8"/>
      <c r="X52" s="142"/>
      <c r="Y52" s="142"/>
      <c r="Z52" s="142"/>
      <c r="AA52" s="142"/>
      <c r="AB52" s="142"/>
      <c r="AC52" s="143" t="str">
        <f t="shared" si="2"/>
        <v/>
      </c>
      <c r="AD52" s="144"/>
      <c r="AE52" s="144"/>
      <c r="AF52" s="144"/>
      <c r="AG52" s="145"/>
      <c r="AJ52" s="1" t="s">
        <v>39</v>
      </c>
    </row>
    <row r="53" spans="1:43" x14ac:dyDescent="0.25">
      <c r="A53" s="118">
        <f t="shared" si="3"/>
        <v>29</v>
      </c>
      <c r="B53" s="146" t="s">
        <v>90</v>
      </c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8"/>
      <c r="X53" s="152"/>
      <c r="Y53" s="142"/>
      <c r="Z53" s="142"/>
      <c r="AA53" s="142"/>
      <c r="AB53" s="142"/>
      <c r="AC53" s="143" t="str">
        <f t="shared" si="2"/>
        <v/>
      </c>
      <c r="AD53" s="144"/>
      <c r="AE53" s="144"/>
      <c r="AF53" s="144"/>
      <c r="AG53" s="145"/>
      <c r="AJ53" s="1" t="s">
        <v>40</v>
      </c>
    </row>
    <row r="54" spans="1:43" x14ac:dyDescent="0.25">
      <c r="A54" s="118">
        <f t="shared" si="3"/>
        <v>30</v>
      </c>
      <c r="B54" s="135" t="s">
        <v>74</v>
      </c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7"/>
      <c r="X54" s="149" t="str">
        <f>IF((SUM(X48:AB53)&gt;0),SUM(X48:AB53),"")</f>
        <v/>
      </c>
      <c r="Y54" s="149"/>
      <c r="Z54" s="149"/>
      <c r="AA54" s="149"/>
      <c r="AB54" s="149"/>
      <c r="AC54" s="150" t="str">
        <f>IF((SUM(AC48:AG53)&gt;0),SUM(AC48:AG53),"")</f>
        <v/>
      </c>
      <c r="AD54" s="150"/>
      <c r="AE54" s="150"/>
      <c r="AF54" s="150"/>
      <c r="AG54" s="151"/>
      <c r="AJ54" s="1" t="s">
        <v>41</v>
      </c>
    </row>
    <row r="55" spans="1:43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40"/>
      <c r="Y55" s="40"/>
      <c r="Z55" s="40"/>
      <c r="AA55" s="40"/>
      <c r="AB55" s="40"/>
      <c r="AC55" s="41"/>
      <c r="AD55" s="41"/>
      <c r="AE55" s="41"/>
      <c r="AF55" s="41"/>
      <c r="AG55" s="41"/>
      <c r="AJ55" s="1"/>
    </row>
    <row r="56" spans="1:43" ht="11.25" customHeight="1" x14ac:dyDescent="0.25">
      <c r="B56" s="174" t="s">
        <v>14</v>
      </c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J56" s="121"/>
      <c r="AK56" s="122"/>
      <c r="AL56" s="122"/>
      <c r="AM56" s="122"/>
      <c r="AN56" s="122"/>
      <c r="AO56" s="122"/>
      <c r="AP56" s="122">
        <v>0</v>
      </c>
      <c r="AQ56" s="123">
        <v>0</v>
      </c>
    </row>
    <row r="57" spans="1:43" ht="7.5" customHeight="1" x14ac:dyDescent="0.25"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  <c r="AA57" s="211"/>
      <c r="AB57" s="211"/>
      <c r="AC57" s="211"/>
      <c r="AD57" s="211"/>
      <c r="AE57" s="211"/>
      <c r="AF57" s="211"/>
      <c r="AG57" s="211"/>
      <c r="AJ57" s="124" t="s">
        <v>72</v>
      </c>
      <c r="AK57" s="1"/>
      <c r="AL57" s="1"/>
      <c r="AM57" s="1"/>
      <c r="AN57" s="1"/>
      <c r="AO57" s="1"/>
      <c r="AP57" s="1">
        <v>1.2</v>
      </c>
      <c r="AQ57" s="125">
        <v>1.2</v>
      </c>
    </row>
    <row r="58" spans="1:43" x14ac:dyDescent="0.25">
      <c r="B58" s="238" t="s">
        <v>145</v>
      </c>
      <c r="C58" s="239"/>
      <c r="D58" s="239"/>
      <c r="E58" s="239"/>
      <c r="F58" s="239"/>
      <c r="G58" s="239"/>
      <c r="H58" s="239"/>
      <c r="I58" s="239"/>
      <c r="J58" s="239"/>
      <c r="K58" s="239"/>
      <c r="L58" s="239"/>
      <c r="M58" s="239"/>
      <c r="N58" s="239"/>
      <c r="O58" s="239"/>
      <c r="P58" s="239"/>
      <c r="Q58" s="239"/>
      <c r="R58" s="239"/>
      <c r="S58" s="239"/>
      <c r="T58" s="239"/>
      <c r="U58" s="239"/>
      <c r="V58" s="239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40"/>
      <c r="AJ58" s="124" t="s">
        <v>62</v>
      </c>
      <c r="AK58" s="1"/>
      <c r="AL58" s="1"/>
      <c r="AM58" s="1"/>
      <c r="AN58" s="1"/>
      <c r="AO58" s="1"/>
      <c r="AP58" s="1">
        <v>1.1000000000000001</v>
      </c>
      <c r="AQ58" s="125">
        <v>1.1000000000000001</v>
      </c>
    </row>
    <row r="59" spans="1:43" x14ac:dyDescent="0.25">
      <c r="A59" s="119">
        <v>31</v>
      </c>
      <c r="B59" s="56" t="s">
        <v>15</v>
      </c>
      <c r="C59" s="17"/>
      <c r="D59" s="17"/>
      <c r="E59" s="17"/>
      <c r="F59" s="17"/>
      <c r="G59" s="17"/>
      <c r="H59" s="17"/>
      <c r="I59" s="17"/>
      <c r="J59" s="17"/>
      <c r="K59" s="17"/>
      <c r="L59" s="207"/>
      <c r="M59" s="207"/>
      <c r="N59" s="207"/>
      <c r="O59" s="207"/>
      <c r="P59" s="207"/>
      <c r="Q59" s="207"/>
      <c r="R59" s="207"/>
      <c r="S59" s="207"/>
      <c r="T59" s="207"/>
      <c r="U59" s="207"/>
      <c r="V59" s="207"/>
      <c r="W59" s="207"/>
      <c r="X59" s="207"/>
      <c r="Y59" s="253"/>
      <c r="Z59" s="57" t="s">
        <v>115</v>
      </c>
      <c r="AA59" s="17"/>
      <c r="AB59" s="17"/>
      <c r="AC59" s="17"/>
      <c r="AD59" s="207"/>
      <c r="AE59" s="207"/>
      <c r="AF59" s="207"/>
      <c r="AG59" s="208"/>
      <c r="AJ59" s="124" t="s">
        <v>63</v>
      </c>
      <c r="AK59" s="1"/>
      <c r="AL59" s="1"/>
      <c r="AM59" s="1"/>
      <c r="AN59" s="1"/>
      <c r="AO59" s="1"/>
      <c r="AP59" s="1">
        <v>1.1000000000000001</v>
      </c>
      <c r="AQ59" s="125">
        <v>1.1000000000000001</v>
      </c>
    </row>
    <row r="60" spans="1:43" ht="26.25" customHeight="1" x14ac:dyDescent="0.25">
      <c r="A60" s="119">
        <v>32</v>
      </c>
      <c r="B60" s="244" t="s">
        <v>116</v>
      </c>
      <c r="C60" s="245"/>
      <c r="D60" s="245"/>
      <c r="E60" s="245"/>
      <c r="F60" s="245"/>
      <c r="G60" s="245"/>
      <c r="H60" s="245"/>
      <c r="I60" s="245"/>
      <c r="J60" s="245"/>
      <c r="K60" s="245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47"/>
      <c r="AJ60" s="124" t="s">
        <v>64</v>
      </c>
      <c r="AK60" s="1"/>
      <c r="AL60" s="1"/>
      <c r="AM60" s="1"/>
      <c r="AN60" s="1"/>
      <c r="AO60" s="1"/>
      <c r="AP60" s="1">
        <v>1.1000000000000001</v>
      </c>
      <c r="AQ60" s="125">
        <v>1.1000000000000001</v>
      </c>
    </row>
    <row r="61" spans="1:43" x14ac:dyDescent="0.25">
      <c r="A61" s="119">
        <v>33</v>
      </c>
      <c r="B61" s="20" t="s">
        <v>117</v>
      </c>
      <c r="C61" s="21"/>
      <c r="D61" s="21"/>
      <c r="E61" s="21"/>
      <c r="F61" s="21"/>
      <c r="G61" s="250"/>
      <c r="H61" s="250"/>
      <c r="I61" s="250"/>
      <c r="J61" s="250"/>
      <c r="K61" s="250"/>
      <c r="L61" s="250"/>
      <c r="M61" s="250"/>
      <c r="N61" s="250"/>
      <c r="O61" s="250"/>
      <c r="P61" s="250"/>
      <c r="Q61" s="252"/>
      <c r="R61" s="248" t="s">
        <v>16</v>
      </c>
      <c r="S61" s="249"/>
      <c r="T61" s="249"/>
      <c r="U61" s="249"/>
      <c r="V61" s="249"/>
      <c r="W61" s="249"/>
      <c r="X61" s="249"/>
      <c r="Y61" s="249"/>
      <c r="Z61" s="249"/>
      <c r="AA61" s="249"/>
      <c r="AB61" s="249"/>
      <c r="AC61" s="249"/>
      <c r="AD61" s="250"/>
      <c r="AE61" s="250"/>
      <c r="AF61" s="250"/>
      <c r="AG61" s="251"/>
      <c r="AJ61" s="124" t="s">
        <v>67</v>
      </c>
      <c r="AK61" s="1"/>
      <c r="AL61" s="1"/>
      <c r="AM61" s="1"/>
      <c r="AN61" s="1"/>
      <c r="AO61" s="1"/>
      <c r="AP61" s="1">
        <v>3.2</v>
      </c>
      <c r="AQ61" s="125">
        <v>3</v>
      </c>
    </row>
    <row r="62" spans="1:43" ht="11.25" customHeight="1" x14ac:dyDescent="0.25">
      <c r="B62" s="58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60"/>
      <c r="Y62" s="60"/>
      <c r="Z62" s="60"/>
      <c r="AA62" s="60"/>
      <c r="AB62" s="60"/>
      <c r="AC62" s="58"/>
      <c r="AD62" s="59"/>
      <c r="AE62" s="59"/>
      <c r="AF62" s="59"/>
      <c r="AG62" s="59"/>
      <c r="AJ62" s="124" t="s">
        <v>68</v>
      </c>
      <c r="AK62" s="1"/>
      <c r="AL62" s="1"/>
      <c r="AM62" s="1"/>
      <c r="AN62" s="1"/>
      <c r="AO62" s="1"/>
      <c r="AP62" s="1">
        <v>1.2</v>
      </c>
      <c r="AQ62" s="125">
        <v>0.2</v>
      </c>
    </row>
    <row r="63" spans="1:43" x14ac:dyDescent="0.25">
      <c r="B63" s="238" t="s">
        <v>144</v>
      </c>
      <c r="C63" s="239"/>
      <c r="D63" s="239"/>
      <c r="E63" s="239"/>
      <c r="F63" s="239"/>
      <c r="G63" s="239"/>
      <c r="H63" s="239"/>
      <c r="I63" s="239"/>
      <c r="J63" s="239"/>
      <c r="K63" s="239"/>
      <c r="L63" s="239"/>
      <c r="M63" s="239"/>
      <c r="N63" s="239"/>
      <c r="O63" s="239"/>
      <c r="P63" s="239"/>
      <c r="Q63" s="239"/>
      <c r="R63" s="239"/>
      <c r="S63" s="239"/>
      <c r="T63" s="239"/>
      <c r="U63" s="239"/>
      <c r="V63" s="239"/>
      <c r="W63" s="239"/>
      <c r="X63" s="239"/>
      <c r="Y63" s="239"/>
      <c r="Z63" s="239"/>
      <c r="AA63" s="239"/>
      <c r="AB63" s="239"/>
      <c r="AC63" s="239"/>
      <c r="AD63" s="239"/>
      <c r="AE63" s="239"/>
      <c r="AF63" s="239"/>
      <c r="AG63" s="240"/>
      <c r="AJ63" s="124" t="s">
        <v>69</v>
      </c>
      <c r="AK63" s="1"/>
      <c r="AL63" s="1"/>
      <c r="AM63" s="1"/>
      <c r="AN63" s="1"/>
      <c r="AO63" s="1"/>
      <c r="AP63" s="1">
        <v>1.1000000000000001</v>
      </c>
      <c r="AQ63" s="125">
        <v>0.1</v>
      </c>
    </row>
    <row r="64" spans="1:43" x14ac:dyDescent="0.25">
      <c r="A64" s="118">
        <v>34</v>
      </c>
      <c r="B64" s="61" t="s">
        <v>42</v>
      </c>
      <c r="C64" s="62"/>
      <c r="D64" s="62"/>
      <c r="E64" s="62"/>
      <c r="F64" s="62"/>
      <c r="G64" s="62"/>
      <c r="H64" s="62"/>
      <c r="I64" s="62"/>
      <c r="J64" s="62"/>
      <c r="K64" s="62"/>
      <c r="L64" s="63"/>
      <c r="M64" s="270"/>
      <c r="N64" s="270"/>
      <c r="O64" s="270"/>
      <c r="P64" s="270"/>
      <c r="Q64" s="270"/>
      <c r="R64" s="270"/>
      <c r="S64" s="270"/>
      <c r="T64" s="270"/>
      <c r="U64" s="270"/>
      <c r="V64" s="270"/>
      <c r="W64" s="271"/>
      <c r="X64" s="241" t="s">
        <v>115</v>
      </c>
      <c r="Y64" s="242"/>
      <c r="Z64" s="242"/>
      <c r="AA64" s="242"/>
      <c r="AB64" s="242"/>
      <c r="AC64" s="233"/>
      <c r="AD64" s="233"/>
      <c r="AE64" s="233"/>
      <c r="AF64" s="233"/>
      <c r="AG64" s="243"/>
      <c r="AJ64" s="124" t="s">
        <v>70</v>
      </c>
      <c r="AK64" s="1"/>
      <c r="AL64" s="1"/>
      <c r="AM64" s="1"/>
      <c r="AN64" s="1"/>
      <c r="AO64" s="1"/>
      <c r="AP64" s="1">
        <v>1</v>
      </c>
      <c r="AQ64" s="125">
        <v>0</v>
      </c>
    </row>
    <row r="65" spans="1:43" x14ac:dyDescent="0.25">
      <c r="A65" s="118">
        <f>1+A64</f>
        <v>35</v>
      </c>
      <c r="B65" s="64" t="s">
        <v>118</v>
      </c>
      <c r="C65" s="65"/>
      <c r="D65" s="65"/>
      <c r="E65" s="65"/>
      <c r="F65" s="65"/>
      <c r="G65" s="65"/>
      <c r="H65" s="65"/>
      <c r="I65" s="100"/>
      <c r="J65" s="66" t="s">
        <v>43</v>
      </c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100"/>
      <c r="Y65" s="66" t="s">
        <v>44</v>
      </c>
      <c r="Z65" s="67"/>
      <c r="AA65" s="67"/>
      <c r="AB65" s="67"/>
      <c r="AC65" s="67"/>
      <c r="AD65" s="67"/>
      <c r="AE65" s="67"/>
      <c r="AF65" s="67"/>
      <c r="AG65" s="68"/>
      <c r="AJ65" s="124" t="s">
        <v>65</v>
      </c>
      <c r="AK65" s="1"/>
      <c r="AL65" s="1"/>
      <c r="AM65" s="1"/>
      <c r="AN65" s="1"/>
      <c r="AO65" s="1"/>
      <c r="AP65" s="1">
        <v>1.2</v>
      </c>
      <c r="AQ65" s="125">
        <v>1.2</v>
      </c>
    </row>
    <row r="66" spans="1:43" x14ac:dyDescent="0.25">
      <c r="A66" s="118">
        <f t="shared" ref="A66:A69" si="4">1+A65</f>
        <v>36</v>
      </c>
      <c r="B66" s="69" t="s">
        <v>119</v>
      </c>
      <c r="C66" s="70"/>
      <c r="D66" s="70"/>
      <c r="E66" s="70"/>
      <c r="F66" s="70"/>
      <c r="G66" s="70"/>
      <c r="H66" s="70"/>
      <c r="I66" s="156"/>
      <c r="J66" s="169"/>
      <c r="K66" s="169"/>
      <c r="L66" s="169"/>
      <c r="M66" s="169"/>
      <c r="N66" s="71" t="s">
        <v>45</v>
      </c>
      <c r="O66" s="70"/>
      <c r="P66" s="70" t="s">
        <v>120</v>
      </c>
      <c r="Q66" s="70"/>
      <c r="R66" s="70"/>
      <c r="S66" s="70"/>
      <c r="T66" s="70"/>
      <c r="U66" s="70"/>
      <c r="V66" s="70"/>
      <c r="W66" s="70"/>
      <c r="X66" s="234"/>
      <c r="Y66" s="235"/>
      <c r="Z66" s="235"/>
      <c r="AA66" s="235"/>
      <c r="AB66" s="235"/>
      <c r="AC66" s="72" t="s">
        <v>10</v>
      </c>
      <c r="AD66" s="73"/>
      <c r="AE66" s="73"/>
      <c r="AF66" s="73"/>
      <c r="AG66" s="74"/>
      <c r="AJ66" s="124" t="s">
        <v>66</v>
      </c>
      <c r="AK66" s="1"/>
      <c r="AL66" s="1"/>
      <c r="AM66" s="1"/>
      <c r="AN66" s="1"/>
      <c r="AO66" s="1"/>
      <c r="AP66" s="1">
        <v>1.2</v>
      </c>
      <c r="AQ66" s="125">
        <v>1.2</v>
      </c>
    </row>
    <row r="67" spans="1:43" x14ac:dyDescent="0.25">
      <c r="A67" s="118">
        <f t="shared" si="4"/>
        <v>37</v>
      </c>
      <c r="B67" s="69" t="s">
        <v>121</v>
      </c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156"/>
      <c r="Y67" s="169"/>
      <c r="Z67" s="169"/>
      <c r="AA67" s="169"/>
      <c r="AB67" s="169"/>
      <c r="AC67" s="72" t="s">
        <v>46</v>
      </c>
      <c r="AD67" s="73"/>
      <c r="AE67" s="73"/>
      <c r="AF67" s="73"/>
      <c r="AG67" s="74"/>
      <c r="AJ67" s="124" t="s">
        <v>71</v>
      </c>
      <c r="AK67" s="1"/>
      <c r="AL67" s="1"/>
      <c r="AM67" s="1"/>
      <c r="AN67" s="1"/>
      <c r="AO67" s="1"/>
      <c r="AP67" s="1">
        <v>-3.2</v>
      </c>
      <c r="AQ67" s="125">
        <v>-3</v>
      </c>
    </row>
    <row r="68" spans="1:43" x14ac:dyDescent="0.25">
      <c r="A68" s="118">
        <f t="shared" si="4"/>
        <v>38</v>
      </c>
      <c r="B68" s="69" t="s">
        <v>122</v>
      </c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236" t="str">
        <f>IF(AND(ISNUMBER(X66),ISNUMBER(X67)),X67/X66,"")</f>
        <v/>
      </c>
      <c r="Y68" s="237"/>
      <c r="Z68" s="237"/>
      <c r="AA68" s="237"/>
      <c r="AB68" s="237"/>
      <c r="AC68" s="72" t="s">
        <v>11</v>
      </c>
      <c r="AD68" s="73"/>
      <c r="AE68" s="73"/>
      <c r="AF68" s="73"/>
      <c r="AG68" s="74"/>
      <c r="AJ68" s="124" t="s">
        <v>73</v>
      </c>
      <c r="AK68" s="1"/>
      <c r="AL68" s="1"/>
      <c r="AM68" s="1"/>
      <c r="AN68" s="1"/>
      <c r="AO68" s="1"/>
      <c r="AP68" s="1">
        <v>-1.1000000000000001</v>
      </c>
      <c r="AQ68" s="125">
        <v>-1</v>
      </c>
    </row>
    <row r="69" spans="1:43" x14ac:dyDescent="0.25">
      <c r="A69" s="118">
        <f t="shared" si="4"/>
        <v>39</v>
      </c>
      <c r="B69" s="75" t="s">
        <v>123</v>
      </c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170"/>
      <c r="Y69" s="171"/>
      <c r="Z69" s="171"/>
      <c r="AA69" s="171"/>
      <c r="AB69" s="171"/>
      <c r="AC69" s="77" t="s">
        <v>47</v>
      </c>
      <c r="AD69" s="78"/>
      <c r="AE69" s="78"/>
      <c r="AF69" s="78"/>
      <c r="AG69" s="79"/>
      <c r="AJ69" s="124" t="s">
        <v>163</v>
      </c>
      <c r="AK69" s="1"/>
      <c r="AL69" s="1"/>
      <c r="AM69" s="1"/>
      <c r="AN69" s="1"/>
      <c r="AO69" s="1"/>
      <c r="AP69" s="1">
        <v>1.1000000000000001</v>
      </c>
      <c r="AQ69" s="125">
        <v>0.1</v>
      </c>
    </row>
    <row r="70" spans="1:43" ht="11.25" customHeight="1" x14ac:dyDescent="0.25">
      <c r="AJ70" s="124" t="s">
        <v>164</v>
      </c>
      <c r="AK70" s="1"/>
      <c r="AL70" s="1"/>
      <c r="AM70" s="1"/>
      <c r="AN70" s="1"/>
      <c r="AO70" s="1"/>
      <c r="AP70" s="1">
        <v>1.1000000000000001</v>
      </c>
      <c r="AQ70" s="125">
        <v>0.3</v>
      </c>
    </row>
    <row r="71" spans="1:43" x14ac:dyDescent="0.25">
      <c r="B71" s="238" t="s">
        <v>151</v>
      </c>
      <c r="C71" s="239"/>
      <c r="D71" s="239"/>
      <c r="E71" s="239"/>
      <c r="F71" s="239"/>
      <c r="G71" s="239"/>
      <c r="H71" s="239"/>
      <c r="I71" s="239"/>
      <c r="J71" s="239"/>
      <c r="K71" s="239"/>
      <c r="L71" s="239"/>
      <c r="M71" s="239"/>
      <c r="N71" s="239"/>
      <c r="O71" s="239"/>
      <c r="P71" s="239"/>
      <c r="Q71" s="239"/>
      <c r="R71" s="239"/>
      <c r="S71" s="239"/>
      <c r="T71" s="239"/>
      <c r="U71" s="239"/>
      <c r="V71" s="239"/>
      <c r="W71" s="239"/>
      <c r="X71" s="239"/>
      <c r="Y71" s="239"/>
      <c r="Z71" s="239"/>
      <c r="AA71" s="239"/>
      <c r="AB71" s="239"/>
      <c r="AC71" s="239"/>
      <c r="AD71" s="239"/>
      <c r="AE71" s="239"/>
      <c r="AF71" s="239"/>
      <c r="AG71" s="240"/>
      <c r="AJ71" s="126" t="s">
        <v>165</v>
      </c>
      <c r="AK71" s="127"/>
      <c r="AL71" s="127"/>
      <c r="AM71" s="127"/>
      <c r="AN71" s="127"/>
      <c r="AO71" s="127"/>
      <c r="AP71" s="127">
        <v>1.1000000000000001</v>
      </c>
      <c r="AQ71" s="128">
        <v>1</v>
      </c>
    </row>
    <row r="72" spans="1:43" x14ac:dyDescent="0.25">
      <c r="A72" s="118">
        <v>40</v>
      </c>
      <c r="B72" s="56" t="s">
        <v>124</v>
      </c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232"/>
      <c r="Y72" s="233"/>
      <c r="Z72" s="233"/>
      <c r="AA72" s="233"/>
      <c r="AB72" s="233"/>
      <c r="AC72" s="57" t="s">
        <v>48</v>
      </c>
      <c r="AD72" s="80"/>
      <c r="AE72" s="80"/>
      <c r="AF72" s="80"/>
      <c r="AG72" s="81"/>
      <c r="AJ72" s="1"/>
    </row>
    <row r="73" spans="1:43" x14ac:dyDescent="0.25">
      <c r="A73" s="118">
        <v>41</v>
      </c>
      <c r="B73" s="42" t="s">
        <v>125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228"/>
      <c r="Y73" s="229"/>
      <c r="Z73" s="229"/>
      <c r="AA73" s="229"/>
      <c r="AB73" s="229"/>
      <c r="AC73" s="44" t="s">
        <v>48</v>
      </c>
      <c r="AD73" s="43"/>
      <c r="AE73" s="43"/>
      <c r="AF73" s="43"/>
      <c r="AG73" s="45"/>
      <c r="AJ73" s="5"/>
    </row>
    <row r="74" spans="1:43" x14ac:dyDescent="0.25">
      <c r="A74" s="118">
        <v>42</v>
      </c>
      <c r="B74" s="82" t="s">
        <v>126</v>
      </c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230"/>
      <c r="Y74" s="231"/>
      <c r="Z74" s="231"/>
      <c r="AA74" s="231"/>
      <c r="AB74" s="231"/>
      <c r="AC74" s="84" t="s">
        <v>48</v>
      </c>
      <c r="AD74" s="83"/>
      <c r="AE74" s="83"/>
      <c r="AF74" s="83"/>
      <c r="AG74" s="85"/>
      <c r="AJ74" s="6" t="s">
        <v>98</v>
      </c>
    </row>
    <row r="75" spans="1:43" x14ac:dyDescent="0.25">
      <c r="A75" s="118">
        <v>43</v>
      </c>
      <c r="B75" s="20" t="s">
        <v>127</v>
      </c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101"/>
      <c r="Y75" s="22" t="s">
        <v>8</v>
      </c>
      <c r="Z75" s="21"/>
      <c r="AA75" s="21"/>
      <c r="AB75" s="21"/>
      <c r="AC75" s="101"/>
      <c r="AD75" s="50" t="s">
        <v>9</v>
      </c>
      <c r="AE75" s="86"/>
      <c r="AF75" s="86"/>
      <c r="AG75" s="87"/>
      <c r="AJ75" s="6" t="s">
        <v>99</v>
      </c>
    </row>
    <row r="76" spans="1:43" ht="11.25" customHeight="1" x14ac:dyDescent="0.25">
      <c r="AJ76" s="6" t="s">
        <v>100</v>
      </c>
    </row>
    <row r="77" spans="1:43" x14ac:dyDescent="0.25">
      <c r="B77" s="88" t="s">
        <v>51</v>
      </c>
      <c r="AJ77" s="6" t="s">
        <v>101</v>
      </c>
    </row>
    <row r="78" spans="1:43" ht="7.5" customHeight="1" x14ac:dyDescent="0.25">
      <c r="B78" s="88"/>
      <c r="AJ78" s="6" t="s">
        <v>102</v>
      </c>
    </row>
    <row r="79" spans="1:43" x14ac:dyDescent="0.25">
      <c r="B79" s="183" t="s">
        <v>6</v>
      </c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  <c r="AA79" s="184"/>
      <c r="AB79" s="184"/>
      <c r="AC79" s="184"/>
      <c r="AD79" s="184"/>
      <c r="AE79" s="184"/>
      <c r="AF79" s="184"/>
      <c r="AG79" s="185"/>
      <c r="AJ79" s="6" t="s">
        <v>103</v>
      </c>
    </row>
    <row r="80" spans="1:43" x14ac:dyDescent="0.25">
      <c r="A80" s="118">
        <v>44</v>
      </c>
      <c r="B80" s="51" t="s">
        <v>134</v>
      </c>
      <c r="C80" s="110"/>
      <c r="D80" s="110"/>
      <c r="E80" s="110"/>
      <c r="F80" s="110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60"/>
      <c r="Y80" s="161"/>
      <c r="Z80" s="161"/>
      <c r="AA80" s="161"/>
      <c r="AB80" s="162"/>
      <c r="AC80" s="53" t="s">
        <v>52</v>
      </c>
      <c r="AD80" s="52"/>
      <c r="AE80" s="52"/>
      <c r="AF80" s="52"/>
      <c r="AG80" s="54"/>
      <c r="AJ80" s="7" t="s">
        <v>104</v>
      </c>
    </row>
    <row r="81" spans="1:33" x14ac:dyDescent="0.25">
      <c r="A81" s="118">
        <v>45</v>
      </c>
      <c r="B81" s="20" t="s">
        <v>114</v>
      </c>
      <c r="C81" s="21"/>
      <c r="D81" s="21"/>
      <c r="E81" s="21"/>
      <c r="F81" s="21"/>
      <c r="G81" s="21"/>
      <c r="H81" s="21"/>
      <c r="I81" s="21"/>
      <c r="J81" s="21"/>
      <c r="K81" s="26"/>
      <c r="L81" s="26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163"/>
      <c r="Y81" s="164"/>
      <c r="Z81" s="164"/>
      <c r="AA81" s="164"/>
      <c r="AB81" s="165"/>
      <c r="AC81" s="22" t="s">
        <v>7</v>
      </c>
      <c r="AD81" s="21"/>
      <c r="AE81" s="21"/>
      <c r="AF81" s="21"/>
      <c r="AG81" s="94"/>
    </row>
    <row r="82" spans="1:33" x14ac:dyDescent="0.25">
      <c r="B82" s="88"/>
    </row>
    <row r="83" spans="1:33" x14ac:dyDescent="0.25">
      <c r="B83" s="183" t="s">
        <v>154</v>
      </c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  <c r="AA83" s="184"/>
      <c r="AB83" s="184"/>
      <c r="AC83" s="184"/>
      <c r="AD83" s="184"/>
      <c r="AE83" s="184"/>
      <c r="AF83" s="184"/>
      <c r="AG83" s="185"/>
    </row>
    <row r="84" spans="1:33" x14ac:dyDescent="0.25">
      <c r="A84" s="118">
        <v>46</v>
      </c>
      <c r="B84" s="42" t="s">
        <v>113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264"/>
      <c r="Y84" s="265"/>
      <c r="Z84" s="265"/>
      <c r="AA84" s="265"/>
      <c r="AB84" s="265"/>
      <c r="AC84" s="44" t="s">
        <v>11</v>
      </c>
      <c r="AD84" s="43"/>
      <c r="AE84" s="43"/>
      <c r="AF84" s="43"/>
      <c r="AG84" s="45"/>
    </row>
    <row r="85" spans="1:33" x14ac:dyDescent="0.25">
      <c r="A85" s="118">
        <f>1+A84</f>
        <v>47</v>
      </c>
      <c r="B85" s="35" t="s">
        <v>141</v>
      </c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258"/>
      <c r="Y85" s="259"/>
      <c r="Z85" s="259"/>
      <c r="AA85" s="259"/>
      <c r="AB85" s="260"/>
      <c r="AC85" s="44" t="s">
        <v>55</v>
      </c>
      <c r="AD85" s="36"/>
      <c r="AE85" s="36"/>
      <c r="AF85" s="36"/>
      <c r="AG85" s="93"/>
    </row>
    <row r="86" spans="1:33" x14ac:dyDescent="0.25">
      <c r="A86" s="118">
        <f t="shared" ref="A86:A89" si="5">1+A85</f>
        <v>48</v>
      </c>
      <c r="B86" s="42" t="s">
        <v>137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167"/>
      <c r="Y86" s="168"/>
      <c r="Z86" s="168"/>
      <c r="AA86" s="168"/>
      <c r="AB86" s="168"/>
      <c r="AC86" s="44" t="s">
        <v>12</v>
      </c>
      <c r="AD86" s="43"/>
      <c r="AE86" s="43"/>
      <c r="AF86" s="43"/>
      <c r="AG86" s="45"/>
    </row>
    <row r="87" spans="1:33" x14ac:dyDescent="0.25">
      <c r="A87" s="118">
        <f t="shared" si="5"/>
        <v>49</v>
      </c>
      <c r="B87" s="42" t="s">
        <v>138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167"/>
      <c r="Y87" s="168"/>
      <c r="Z87" s="168"/>
      <c r="AA87" s="168"/>
      <c r="AB87" s="168"/>
      <c r="AC87" s="44" t="s">
        <v>12</v>
      </c>
      <c r="AD87" s="43"/>
      <c r="AE87" s="43"/>
      <c r="AF87" s="43"/>
      <c r="AG87" s="45"/>
    </row>
    <row r="88" spans="1:33" x14ac:dyDescent="0.25">
      <c r="A88" s="118">
        <f t="shared" si="5"/>
        <v>50</v>
      </c>
      <c r="B88" s="35" t="s">
        <v>139</v>
      </c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156"/>
      <c r="Y88" s="169"/>
      <c r="Z88" s="169"/>
      <c r="AA88" s="169"/>
      <c r="AB88" s="169"/>
      <c r="AC88" s="47" t="s">
        <v>13</v>
      </c>
      <c r="AD88" s="46"/>
      <c r="AE88" s="46"/>
      <c r="AF88" s="46"/>
      <c r="AG88" s="48"/>
    </row>
    <row r="89" spans="1:33" x14ac:dyDescent="0.25">
      <c r="A89" s="118">
        <f t="shared" si="5"/>
        <v>51</v>
      </c>
      <c r="B89" s="25" t="s">
        <v>140</v>
      </c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170"/>
      <c r="Y89" s="171"/>
      <c r="Z89" s="171"/>
      <c r="AA89" s="171"/>
      <c r="AB89" s="172"/>
      <c r="AC89" s="55" t="s">
        <v>10</v>
      </c>
      <c r="AD89" s="38"/>
      <c r="AE89" s="38"/>
      <c r="AF89" s="38"/>
      <c r="AG89" s="106"/>
    </row>
    <row r="90" spans="1:33" x14ac:dyDescent="0.25">
      <c r="B90" s="183" t="s">
        <v>148</v>
      </c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  <c r="AA90" s="184"/>
      <c r="AB90" s="184"/>
      <c r="AC90" s="184"/>
      <c r="AD90" s="184"/>
      <c r="AE90" s="184"/>
      <c r="AF90" s="184"/>
      <c r="AG90" s="185"/>
    </row>
    <row r="91" spans="1:33" ht="12.75" customHeight="1" x14ac:dyDescent="0.25">
      <c r="B91" s="109" t="s">
        <v>77</v>
      </c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1"/>
    </row>
    <row r="92" spans="1:33" ht="48.75" customHeight="1" x14ac:dyDescent="0.25">
      <c r="B92" s="198" t="s">
        <v>133</v>
      </c>
      <c r="C92" s="199"/>
      <c r="D92" s="199"/>
      <c r="E92" s="199"/>
      <c r="F92" s="199"/>
      <c r="G92" s="199"/>
      <c r="H92" s="199"/>
      <c r="I92" s="199"/>
      <c r="J92" s="199"/>
      <c r="K92" s="199"/>
      <c r="L92" s="199"/>
      <c r="M92" s="199"/>
      <c r="N92" s="199"/>
      <c r="O92" s="199"/>
      <c r="P92" s="199"/>
      <c r="Q92" s="199"/>
      <c r="R92" s="199"/>
      <c r="S92" s="199"/>
      <c r="T92" s="199"/>
      <c r="U92" s="199"/>
      <c r="V92" s="199"/>
      <c r="W92" s="200"/>
      <c r="X92" s="190" t="s">
        <v>76</v>
      </c>
      <c r="Y92" s="191"/>
      <c r="Z92" s="191"/>
      <c r="AA92" s="191"/>
      <c r="AB92" s="191"/>
      <c r="AC92" s="139" t="s">
        <v>75</v>
      </c>
      <c r="AD92" s="140"/>
      <c r="AE92" s="140"/>
      <c r="AF92" s="140"/>
      <c r="AG92" s="141"/>
    </row>
    <row r="93" spans="1:33" x14ac:dyDescent="0.25">
      <c r="A93" s="118">
        <v>52</v>
      </c>
      <c r="B93" s="32" t="s">
        <v>56</v>
      </c>
      <c r="C93" s="255"/>
      <c r="D93" s="256"/>
      <c r="E93" s="256"/>
      <c r="F93" s="256"/>
      <c r="G93" s="256"/>
      <c r="H93" s="256"/>
      <c r="I93" s="256"/>
      <c r="J93" s="256"/>
      <c r="K93" s="256"/>
      <c r="L93" s="256"/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7"/>
      <c r="X93" s="142"/>
      <c r="Y93" s="142"/>
      <c r="Z93" s="142"/>
      <c r="AA93" s="142"/>
      <c r="AB93" s="156"/>
      <c r="AC93" s="157" t="str">
        <f>IF(ISNUMBER(X93),IF(ISTEXT(C93),(VLOOKUP(C93,$AJ$56:$AQ$71,8,FALSE))*X93,""),"")</f>
        <v/>
      </c>
      <c r="AD93" s="158"/>
      <c r="AE93" s="158"/>
      <c r="AF93" s="158"/>
      <c r="AG93" s="159"/>
    </row>
    <row r="94" spans="1:33" x14ac:dyDescent="0.25">
      <c r="A94" s="118">
        <f>1+A93</f>
        <v>53</v>
      </c>
      <c r="B94" s="33" t="s">
        <v>57</v>
      </c>
      <c r="C94" s="255"/>
      <c r="D94" s="256"/>
      <c r="E94" s="256"/>
      <c r="F94" s="256"/>
      <c r="G94" s="256"/>
      <c r="H94" s="256"/>
      <c r="I94" s="256"/>
      <c r="J94" s="256"/>
      <c r="K94" s="256"/>
      <c r="L94" s="256"/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7"/>
      <c r="X94" s="142"/>
      <c r="Y94" s="142"/>
      <c r="Z94" s="142"/>
      <c r="AA94" s="142"/>
      <c r="AB94" s="156"/>
      <c r="AC94" s="157" t="str">
        <f t="shared" ref="AC94:AC98" si="6">IF(ISNUMBER(X94),IF(ISTEXT(C94),(VLOOKUP(C94,$AJ$56:$AQ$71,8,FALSE))*X94,""),"")</f>
        <v/>
      </c>
      <c r="AD94" s="158"/>
      <c r="AE94" s="158"/>
      <c r="AF94" s="158"/>
      <c r="AG94" s="159"/>
    </row>
    <row r="95" spans="1:33" x14ac:dyDescent="0.25">
      <c r="A95" s="118">
        <f t="shared" ref="A95:A104" si="7">1+A94</f>
        <v>54</v>
      </c>
      <c r="B95" s="33" t="s">
        <v>58</v>
      </c>
      <c r="C95" s="255"/>
      <c r="D95" s="256"/>
      <c r="E95" s="256"/>
      <c r="F95" s="256"/>
      <c r="G95" s="256"/>
      <c r="H95" s="256"/>
      <c r="I95" s="256"/>
      <c r="J95" s="256"/>
      <c r="K95" s="256"/>
      <c r="L95" s="256"/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7"/>
      <c r="X95" s="156"/>
      <c r="Y95" s="169"/>
      <c r="Z95" s="169"/>
      <c r="AA95" s="169"/>
      <c r="AB95" s="266"/>
      <c r="AC95" s="157" t="str">
        <f t="shared" si="6"/>
        <v/>
      </c>
      <c r="AD95" s="158"/>
      <c r="AE95" s="158"/>
      <c r="AF95" s="158"/>
      <c r="AG95" s="159"/>
    </row>
    <row r="96" spans="1:33" x14ac:dyDescent="0.25">
      <c r="A96" s="118">
        <f t="shared" si="7"/>
        <v>55</v>
      </c>
      <c r="B96" s="33" t="s">
        <v>59</v>
      </c>
      <c r="C96" s="255"/>
      <c r="D96" s="256"/>
      <c r="E96" s="256"/>
      <c r="F96" s="256"/>
      <c r="G96" s="256"/>
      <c r="H96" s="256"/>
      <c r="I96" s="256"/>
      <c r="J96" s="256"/>
      <c r="K96" s="256"/>
      <c r="L96" s="256"/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7"/>
      <c r="X96" s="156"/>
      <c r="Y96" s="169"/>
      <c r="Z96" s="169"/>
      <c r="AA96" s="169"/>
      <c r="AB96" s="266"/>
      <c r="AC96" s="157" t="str">
        <f t="shared" si="6"/>
        <v/>
      </c>
      <c r="AD96" s="158"/>
      <c r="AE96" s="158"/>
      <c r="AF96" s="158"/>
      <c r="AG96" s="159"/>
    </row>
    <row r="97" spans="1:33" x14ac:dyDescent="0.25">
      <c r="A97" s="118">
        <f t="shared" si="7"/>
        <v>56</v>
      </c>
      <c r="B97" s="33" t="s">
        <v>60</v>
      </c>
      <c r="C97" s="255"/>
      <c r="D97" s="256"/>
      <c r="E97" s="256"/>
      <c r="F97" s="256"/>
      <c r="G97" s="256"/>
      <c r="H97" s="256"/>
      <c r="I97" s="256"/>
      <c r="J97" s="256"/>
      <c r="K97" s="256"/>
      <c r="L97" s="256"/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7"/>
      <c r="X97" s="156"/>
      <c r="Y97" s="169"/>
      <c r="Z97" s="169"/>
      <c r="AA97" s="169"/>
      <c r="AB97" s="266"/>
      <c r="AC97" s="157" t="str">
        <f t="shared" si="6"/>
        <v/>
      </c>
      <c r="AD97" s="158"/>
      <c r="AE97" s="158"/>
      <c r="AF97" s="158"/>
      <c r="AG97" s="159"/>
    </row>
    <row r="98" spans="1:33" x14ac:dyDescent="0.25">
      <c r="A98" s="118">
        <f t="shared" si="7"/>
        <v>57</v>
      </c>
      <c r="B98" s="33" t="s">
        <v>61</v>
      </c>
      <c r="C98" s="255"/>
      <c r="D98" s="256"/>
      <c r="E98" s="256"/>
      <c r="F98" s="256"/>
      <c r="G98" s="256"/>
      <c r="H98" s="256"/>
      <c r="I98" s="256"/>
      <c r="J98" s="256"/>
      <c r="K98" s="256"/>
      <c r="L98" s="256"/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7"/>
      <c r="X98" s="156"/>
      <c r="Y98" s="169"/>
      <c r="Z98" s="169"/>
      <c r="AA98" s="169"/>
      <c r="AB98" s="266"/>
      <c r="AC98" s="157" t="str">
        <f t="shared" si="6"/>
        <v/>
      </c>
      <c r="AD98" s="158"/>
      <c r="AE98" s="158"/>
      <c r="AF98" s="158"/>
      <c r="AG98" s="159"/>
    </row>
    <row r="99" spans="1:33" x14ac:dyDescent="0.25">
      <c r="A99" s="118">
        <f t="shared" si="7"/>
        <v>58</v>
      </c>
      <c r="B99" s="223" t="s">
        <v>74</v>
      </c>
      <c r="C99" s="224"/>
      <c r="D99" s="224"/>
      <c r="E99" s="224"/>
      <c r="F99" s="224"/>
      <c r="G99" s="224"/>
      <c r="H99" s="224"/>
      <c r="I99" s="224"/>
      <c r="J99" s="224"/>
      <c r="K99" s="224"/>
      <c r="L99" s="224"/>
      <c r="M99" s="224"/>
      <c r="N99" s="224"/>
      <c r="O99" s="224"/>
      <c r="P99" s="224"/>
      <c r="Q99" s="224"/>
      <c r="R99" s="224"/>
      <c r="S99" s="224"/>
      <c r="T99" s="224"/>
      <c r="U99" s="224"/>
      <c r="V99" s="224"/>
      <c r="W99" s="225"/>
      <c r="X99" s="226" t="str">
        <f>IF(ISNUMBER(X93),IF(OR(C93="Elektřina - dodávka mimo budovu",C93="Teplo - dodávka mimo budovu"),0,X93)+IF(OR(C94="Elektřina - dodávka mimo budovu",C94="Teplo - dodávka mimo budovu"),0,X94)+IF(OR(C95="Elektřina - dodávka mimo budovu",C95="Teplo - dodávka mimo budovu"),0,X95)+IF(OR(C96="Elektřina - dodávka mimo budovu",C96="Teplo - dodávka mimo budovu"),0,X96)+IF(OR(C97="Elektřina - dodávka mimo budovu",C97="Teplo - dodávka mimo budovu"),0,X97)+IF(OR(C98="Elektřina - dodávka mimo budovu",C98="Teplo - dodávka mimo budovu"),0,X98),"")</f>
        <v/>
      </c>
      <c r="Y99" s="226"/>
      <c r="Z99" s="226"/>
      <c r="AA99" s="226"/>
      <c r="AB99" s="227"/>
      <c r="AC99" s="226" t="str">
        <f>IF(ISNUMBER(AC93),SUM(AC93:AG98),"")</f>
        <v/>
      </c>
      <c r="AD99" s="226"/>
      <c r="AE99" s="226"/>
      <c r="AF99" s="226"/>
      <c r="AG99" s="254"/>
    </row>
    <row r="100" spans="1:33" x14ac:dyDescent="0.25">
      <c r="A100" s="118">
        <f t="shared" si="7"/>
        <v>59</v>
      </c>
      <c r="B100" s="267" t="s">
        <v>128</v>
      </c>
      <c r="C100" s="268"/>
      <c r="D100" s="268"/>
      <c r="E100" s="268"/>
      <c r="F100" s="268"/>
      <c r="G100" s="268"/>
      <c r="H100" s="268"/>
      <c r="I100" s="268"/>
      <c r="J100" s="268"/>
      <c r="K100" s="268"/>
      <c r="L100" s="268"/>
      <c r="M100" s="268"/>
      <c r="N100" s="268"/>
      <c r="O100" s="268"/>
      <c r="P100" s="268"/>
      <c r="Q100" s="268"/>
      <c r="R100" s="268"/>
      <c r="S100" s="268"/>
      <c r="T100" s="268"/>
      <c r="U100" s="268"/>
      <c r="V100" s="268"/>
      <c r="W100" s="269"/>
      <c r="X100" s="175" t="str">
        <f>IF(AND(ISNUMBER(X99),ISNUMBER(X39)),1-X99/X39,"")</f>
        <v/>
      </c>
      <c r="Y100" s="176"/>
      <c r="Z100" s="176"/>
      <c r="AA100" s="176"/>
      <c r="AB100" s="189"/>
      <c r="AC100" s="175" t="str">
        <f>IF(AND(ISNUMBER(AC99),ISNUMBER(AC39)),1-AC99/AC39,"")</f>
        <v/>
      </c>
      <c r="AD100" s="176"/>
      <c r="AE100" s="176"/>
      <c r="AF100" s="176"/>
      <c r="AG100" s="177"/>
    </row>
    <row r="101" spans="1:33" x14ac:dyDescent="0.25">
      <c r="A101" s="118">
        <f t="shared" si="7"/>
        <v>60</v>
      </c>
      <c r="B101" s="90" t="s">
        <v>129</v>
      </c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261"/>
      <c r="Y101" s="262"/>
      <c r="Z101" s="262"/>
      <c r="AA101" s="262"/>
      <c r="AB101" s="262"/>
      <c r="AC101" s="262"/>
      <c r="AD101" s="262"/>
      <c r="AE101" s="262"/>
      <c r="AF101" s="262"/>
      <c r="AG101" s="263"/>
    </row>
    <row r="102" spans="1:33" x14ac:dyDescent="0.25">
      <c r="A102" s="118">
        <f t="shared" si="7"/>
        <v>61</v>
      </c>
      <c r="B102" s="35" t="s">
        <v>130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156"/>
      <c r="Y102" s="169"/>
      <c r="Z102" s="169"/>
      <c r="AA102" s="169"/>
      <c r="AB102" s="266"/>
      <c r="AC102" s="178" t="s">
        <v>169</v>
      </c>
      <c r="AD102" s="147"/>
      <c r="AE102" s="147"/>
      <c r="AF102" s="147"/>
      <c r="AG102" s="179"/>
    </row>
    <row r="103" spans="1:33" x14ac:dyDescent="0.25">
      <c r="A103" s="118">
        <f t="shared" si="7"/>
        <v>62</v>
      </c>
      <c r="B103" s="15" t="s">
        <v>131</v>
      </c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156"/>
      <c r="Y103" s="169"/>
      <c r="Z103" s="169"/>
      <c r="AA103" s="169"/>
      <c r="AB103" s="169"/>
      <c r="AC103" s="169"/>
      <c r="AD103" s="169"/>
      <c r="AE103" s="169"/>
      <c r="AF103" s="169"/>
      <c r="AG103" s="222"/>
    </row>
    <row r="104" spans="1:33" x14ac:dyDescent="0.25">
      <c r="A104" s="118">
        <f t="shared" si="7"/>
        <v>63</v>
      </c>
      <c r="B104" s="25" t="s">
        <v>132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170"/>
      <c r="Y104" s="171"/>
      <c r="Z104" s="171"/>
      <c r="AA104" s="171"/>
      <c r="AB104" s="172"/>
      <c r="AC104" s="180" t="s">
        <v>169</v>
      </c>
      <c r="AD104" s="181"/>
      <c r="AE104" s="181"/>
      <c r="AF104" s="181"/>
      <c r="AG104" s="182"/>
    </row>
    <row r="105" spans="1:33" ht="11.25" customHeight="1" x14ac:dyDescent="0.25">
      <c r="B105" s="14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7"/>
      <c r="Y105" s="107"/>
      <c r="Z105" s="107"/>
      <c r="AA105" s="107"/>
      <c r="AB105" s="107"/>
      <c r="AC105" s="103"/>
      <c r="AD105" s="103"/>
      <c r="AE105" s="103"/>
      <c r="AF105" s="103"/>
      <c r="AG105" s="103"/>
    </row>
    <row r="106" spans="1:33" x14ac:dyDescent="0.25">
      <c r="B106" s="183" t="s">
        <v>149</v>
      </c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  <c r="AA106" s="184"/>
      <c r="AB106" s="184"/>
      <c r="AC106" s="184"/>
      <c r="AD106" s="184"/>
      <c r="AE106" s="184"/>
      <c r="AF106" s="184"/>
      <c r="AG106" s="185"/>
    </row>
    <row r="107" spans="1:33" ht="12.75" customHeight="1" x14ac:dyDescent="0.25">
      <c r="B107" s="109" t="s">
        <v>91</v>
      </c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1"/>
    </row>
    <row r="108" spans="1:33" ht="37.5" customHeight="1" x14ac:dyDescent="0.25">
      <c r="B108" s="186" t="s">
        <v>92</v>
      </c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40"/>
      <c r="T108" s="140"/>
      <c r="U108" s="140"/>
      <c r="V108" s="140"/>
      <c r="W108" s="188"/>
      <c r="X108" s="138" t="s">
        <v>93</v>
      </c>
      <c r="Y108" s="138"/>
      <c r="Z108" s="138"/>
      <c r="AA108" s="138"/>
      <c r="AB108" s="138"/>
      <c r="AC108" s="139" t="s">
        <v>94</v>
      </c>
      <c r="AD108" s="140"/>
      <c r="AE108" s="140"/>
      <c r="AF108" s="140"/>
      <c r="AG108" s="141"/>
    </row>
    <row r="109" spans="1:33" x14ac:dyDescent="0.25">
      <c r="A109" s="118">
        <v>64</v>
      </c>
      <c r="B109" s="146" t="s">
        <v>85</v>
      </c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8"/>
      <c r="X109" s="142"/>
      <c r="Y109" s="142"/>
      <c r="Z109" s="142"/>
      <c r="AA109" s="142"/>
      <c r="AB109" s="142"/>
      <c r="AC109" s="143" t="str">
        <f>IF(AND(ISNUMBER(X109),ISNUMBER($X$115)),X109/$X$115,"")</f>
        <v/>
      </c>
      <c r="AD109" s="144"/>
      <c r="AE109" s="144"/>
      <c r="AF109" s="144"/>
      <c r="AG109" s="145"/>
    </row>
    <row r="110" spans="1:33" x14ac:dyDescent="0.25">
      <c r="A110" s="118">
        <f>1+A109</f>
        <v>65</v>
      </c>
      <c r="B110" s="146" t="s">
        <v>86</v>
      </c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8"/>
      <c r="X110" s="142"/>
      <c r="Y110" s="142"/>
      <c r="Z110" s="142"/>
      <c r="AA110" s="142"/>
      <c r="AB110" s="142"/>
      <c r="AC110" s="143" t="str">
        <f t="shared" ref="AC110:AC114" si="8">IF(AND(ISNUMBER(X110),ISNUMBER($X$115)),X110/$X$115,"")</f>
        <v/>
      </c>
      <c r="AD110" s="144"/>
      <c r="AE110" s="144"/>
      <c r="AF110" s="144"/>
      <c r="AG110" s="145"/>
    </row>
    <row r="111" spans="1:33" x14ac:dyDescent="0.25">
      <c r="A111" s="118">
        <f>1+A110</f>
        <v>66</v>
      </c>
      <c r="B111" s="146" t="s">
        <v>87</v>
      </c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8"/>
      <c r="X111" s="142"/>
      <c r="Y111" s="142"/>
      <c r="Z111" s="142"/>
      <c r="AA111" s="142"/>
      <c r="AB111" s="142"/>
      <c r="AC111" s="143" t="str">
        <f t="shared" si="8"/>
        <v/>
      </c>
      <c r="AD111" s="144"/>
      <c r="AE111" s="144"/>
      <c r="AF111" s="144"/>
      <c r="AG111" s="145"/>
    </row>
    <row r="112" spans="1:33" x14ac:dyDescent="0.25">
      <c r="A112" s="118">
        <f>1+A111</f>
        <v>67</v>
      </c>
      <c r="B112" s="146" t="s">
        <v>88</v>
      </c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8"/>
      <c r="X112" s="142"/>
      <c r="Y112" s="142"/>
      <c r="Z112" s="142"/>
      <c r="AA112" s="142"/>
      <c r="AB112" s="142"/>
      <c r="AC112" s="143" t="str">
        <f t="shared" si="8"/>
        <v/>
      </c>
      <c r="AD112" s="144"/>
      <c r="AE112" s="144"/>
      <c r="AF112" s="144"/>
      <c r="AG112" s="145"/>
    </row>
    <row r="113" spans="1:33" x14ac:dyDescent="0.25">
      <c r="A113" s="118">
        <f t="shared" ref="A113:A115" si="9">1+A112</f>
        <v>68</v>
      </c>
      <c r="B113" s="146" t="s">
        <v>89</v>
      </c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8"/>
      <c r="X113" s="142"/>
      <c r="Y113" s="142"/>
      <c r="Z113" s="142"/>
      <c r="AA113" s="142"/>
      <c r="AB113" s="142"/>
      <c r="AC113" s="143" t="str">
        <f t="shared" si="8"/>
        <v/>
      </c>
      <c r="AD113" s="144"/>
      <c r="AE113" s="144"/>
      <c r="AF113" s="144"/>
      <c r="AG113" s="145"/>
    </row>
    <row r="114" spans="1:33" x14ac:dyDescent="0.25">
      <c r="A114" s="118">
        <f t="shared" si="9"/>
        <v>69</v>
      </c>
      <c r="B114" s="146" t="s">
        <v>90</v>
      </c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8"/>
      <c r="X114" s="152"/>
      <c r="Y114" s="142"/>
      <c r="Z114" s="142"/>
      <c r="AA114" s="142"/>
      <c r="AB114" s="142"/>
      <c r="AC114" s="143" t="str">
        <f t="shared" si="8"/>
        <v/>
      </c>
      <c r="AD114" s="144"/>
      <c r="AE114" s="144"/>
      <c r="AF114" s="144"/>
      <c r="AG114" s="145"/>
    </row>
    <row r="115" spans="1:33" x14ac:dyDescent="0.25">
      <c r="A115" s="118">
        <f t="shared" si="9"/>
        <v>70</v>
      </c>
      <c r="B115" s="135" t="s">
        <v>74</v>
      </c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7"/>
      <c r="X115" s="149" t="str">
        <f>IF((SUM(X109:AB114)&gt;0),SUM(X109:AB114),"")</f>
        <v/>
      </c>
      <c r="Y115" s="149"/>
      <c r="Z115" s="149"/>
      <c r="AA115" s="149"/>
      <c r="AB115" s="149"/>
      <c r="AC115" s="150" t="str">
        <f>IF((SUM(AC109:AG114)&gt;0),SUM(AC109:AG114),"")</f>
        <v/>
      </c>
      <c r="AD115" s="150"/>
      <c r="AE115" s="150"/>
      <c r="AF115" s="150"/>
      <c r="AG115" s="151"/>
    </row>
    <row r="116" spans="1:33" ht="7.5" customHeight="1" x14ac:dyDescent="0.25"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40"/>
      <c r="Y116" s="40"/>
      <c r="Z116" s="40"/>
      <c r="AA116" s="40"/>
      <c r="AB116" s="40"/>
      <c r="AC116" s="41"/>
      <c r="AD116" s="41"/>
      <c r="AE116" s="41"/>
      <c r="AF116" s="41"/>
      <c r="AG116" s="41"/>
    </row>
    <row r="117" spans="1:33" ht="11.25" customHeight="1" x14ac:dyDescent="0.25">
      <c r="B117" s="174" t="s">
        <v>168</v>
      </c>
      <c r="C117" s="174"/>
      <c r="D117" s="174"/>
      <c r="E117" s="174"/>
      <c r="F117" s="174"/>
      <c r="G117" s="174"/>
      <c r="H117" s="174"/>
      <c r="I117" s="174"/>
      <c r="J117" s="174"/>
      <c r="K117" s="174"/>
      <c r="L117" s="174"/>
      <c r="M117" s="174"/>
      <c r="N117" s="174"/>
      <c r="O117" s="174"/>
      <c r="P117" s="174"/>
      <c r="Q117" s="174"/>
      <c r="R117" s="174"/>
      <c r="S117" s="174"/>
      <c r="T117" s="174"/>
      <c r="U117" s="174"/>
      <c r="V117" s="174"/>
      <c r="W117" s="174"/>
      <c r="X117" s="174"/>
      <c r="Y117" s="174"/>
      <c r="Z117" s="174"/>
      <c r="AA117" s="174"/>
      <c r="AB117" s="174"/>
      <c r="AC117" s="174"/>
      <c r="AD117" s="174"/>
      <c r="AE117" s="174"/>
      <c r="AF117" s="174"/>
      <c r="AG117" s="174"/>
    </row>
    <row r="118" spans="1:33" ht="7.5" customHeight="1" x14ac:dyDescent="0.25"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  <c r="Z118" s="174"/>
      <c r="AA118" s="174"/>
      <c r="AB118" s="174"/>
      <c r="AC118" s="174"/>
      <c r="AD118" s="174"/>
      <c r="AE118" s="174"/>
      <c r="AF118" s="174"/>
      <c r="AG118" s="174"/>
    </row>
    <row r="119" spans="1:33" x14ac:dyDescent="0.25">
      <c r="B119" s="134" t="s">
        <v>143</v>
      </c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</row>
    <row r="120" spans="1:33" x14ac:dyDescent="0.25"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</row>
    <row r="121" spans="1:33" ht="22.5" customHeight="1" thickBot="1" x14ac:dyDescent="0.3">
      <c r="B121" s="134"/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</row>
    <row r="122" spans="1:33" ht="18.75" customHeight="1" thickBot="1" x14ac:dyDescent="0.3">
      <c r="A122" s="118">
        <v>71</v>
      </c>
      <c r="B122" s="112" t="s">
        <v>80</v>
      </c>
      <c r="C122" s="130"/>
      <c r="D122" s="130"/>
      <c r="E122" s="130"/>
      <c r="F122" s="130"/>
      <c r="G122" s="130"/>
      <c r="H122" s="130"/>
      <c r="I122" s="131"/>
      <c r="J122" s="95" t="s">
        <v>81</v>
      </c>
      <c r="K122" s="96"/>
      <c r="L122" s="132">
        <f ca="1">NOW()</f>
        <v>42152.450826388886</v>
      </c>
      <c r="M122" s="130"/>
      <c r="N122" s="130"/>
      <c r="O122" s="130"/>
      <c r="P122" s="130"/>
      <c r="Q122" s="130"/>
      <c r="R122" s="133"/>
    </row>
    <row r="123" spans="1:33" ht="15" customHeight="1" x14ac:dyDescent="0.25">
      <c r="B123" s="58"/>
      <c r="C123" s="104"/>
      <c r="D123" s="104"/>
      <c r="E123" s="104"/>
      <c r="F123" s="104"/>
      <c r="G123" s="104"/>
      <c r="H123" s="104"/>
      <c r="I123" s="104"/>
      <c r="J123" s="58"/>
      <c r="K123" s="58"/>
      <c r="L123" s="105"/>
      <c r="M123" s="104"/>
      <c r="N123" s="104"/>
      <c r="O123" s="104"/>
      <c r="P123" s="104"/>
      <c r="Q123" s="104"/>
      <c r="R123" s="104"/>
      <c r="T123" s="166"/>
      <c r="U123" s="166"/>
      <c r="V123" s="166"/>
      <c r="W123" s="166"/>
      <c r="X123" s="166"/>
      <c r="Y123" s="166"/>
      <c r="Z123" s="166"/>
      <c r="AA123" s="166"/>
      <c r="AB123" s="166"/>
      <c r="AC123" s="166"/>
      <c r="AD123" s="166"/>
      <c r="AE123" s="166"/>
      <c r="AF123" s="166"/>
      <c r="AG123" s="166"/>
    </row>
    <row r="124" spans="1:33" x14ac:dyDescent="0.25">
      <c r="T124" s="129" t="s">
        <v>166</v>
      </c>
      <c r="U124" s="129"/>
      <c r="V124" s="129"/>
      <c r="W124" s="129"/>
      <c r="X124" s="129"/>
      <c r="Y124" s="129"/>
      <c r="Z124" s="129"/>
      <c r="AA124" s="129"/>
      <c r="AB124" s="129"/>
      <c r="AC124" s="129"/>
      <c r="AD124" s="129"/>
      <c r="AE124" s="129"/>
      <c r="AF124" s="129"/>
      <c r="AG124" s="129"/>
    </row>
    <row r="125" spans="1:33" ht="7.5" customHeight="1" x14ac:dyDescent="0.25"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</row>
    <row r="126" spans="1:33" ht="7.5" customHeight="1" x14ac:dyDescent="0.25">
      <c r="B126" s="174" t="s">
        <v>82</v>
      </c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  <c r="Z126" s="174"/>
      <c r="AA126" s="174"/>
      <c r="AB126" s="174"/>
      <c r="AC126" s="174"/>
      <c r="AD126" s="174"/>
      <c r="AE126" s="174"/>
      <c r="AF126" s="174"/>
      <c r="AG126" s="174"/>
    </row>
    <row r="127" spans="1:33" x14ac:dyDescent="0.25">
      <c r="B127" s="174"/>
      <c r="C127" s="174"/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  <c r="AC127" s="174"/>
      <c r="AD127" s="174"/>
      <c r="AE127" s="174"/>
      <c r="AF127" s="174"/>
      <c r="AG127" s="174"/>
    </row>
    <row r="128" spans="1:33" x14ac:dyDescent="0.25">
      <c r="B128" s="134" t="s">
        <v>83</v>
      </c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</row>
    <row r="129" spans="1:33" x14ac:dyDescent="0.25"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</row>
    <row r="130" spans="1:33" ht="15.75" thickBot="1" x14ac:dyDescent="0.3"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</row>
    <row r="131" spans="1:33" ht="18.75" customHeight="1" thickBot="1" x14ac:dyDescent="0.3">
      <c r="A131" s="118">
        <v>72</v>
      </c>
      <c r="B131" s="112" t="s">
        <v>80</v>
      </c>
      <c r="C131" s="130"/>
      <c r="D131" s="130"/>
      <c r="E131" s="130"/>
      <c r="F131" s="130"/>
      <c r="G131" s="130"/>
      <c r="H131" s="130"/>
      <c r="I131" s="131"/>
      <c r="J131" s="95" t="s">
        <v>81</v>
      </c>
      <c r="K131" s="96"/>
      <c r="L131" s="132">
        <f ca="1">NOW()</f>
        <v>42152.450826388886</v>
      </c>
      <c r="M131" s="130"/>
      <c r="N131" s="130"/>
      <c r="O131" s="130"/>
      <c r="P131" s="130"/>
      <c r="Q131" s="130"/>
      <c r="R131" s="133"/>
    </row>
    <row r="132" spans="1:33" ht="15" customHeight="1" x14ac:dyDescent="0.25">
      <c r="B132" s="58"/>
      <c r="C132" s="104"/>
      <c r="D132" s="104"/>
      <c r="E132" s="104"/>
      <c r="F132" s="104"/>
      <c r="G132" s="104"/>
      <c r="H132" s="104"/>
      <c r="I132" s="104"/>
      <c r="J132" s="58"/>
      <c r="K132" s="58"/>
      <c r="L132" s="105"/>
      <c r="M132" s="104"/>
      <c r="N132" s="104"/>
      <c r="O132" s="104"/>
      <c r="P132" s="104"/>
      <c r="Q132" s="104"/>
      <c r="R132" s="104"/>
      <c r="T132" s="166"/>
      <c r="U132" s="166"/>
      <c r="V132" s="166"/>
      <c r="W132" s="166"/>
      <c r="X132" s="166"/>
      <c r="Y132" s="166"/>
      <c r="Z132" s="166"/>
      <c r="AA132" s="166"/>
      <c r="AB132" s="166"/>
      <c r="AC132" s="166"/>
      <c r="AD132" s="166"/>
      <c r="AE132" s="166"/>
      <c r="AF132" s="166"/>
      <c r="AG132" s="166"/>
    </row>
    <row r="133" spans="1:33" x14ac:dyDescent="0.25">
      <c r="T133" s="129" t="s">
        <v>84</v>
      </c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</row>
  </sheetData>
  <sheetProtection password="D7E5" sheet="1" objects="1" scenarios="1" formatCells="0" selectLockedCells="1"/>
  <mergeCells count="191">
    <mergeCell ref="B50:W50"/>
    <mergeCell ref="X50:AB50"/>
    <mergeCell ref="AC50:AG50"/>
    <mergeCell ref="B51:W51"/>
    <mergeCell ref="X51:AB51"/>
    <mergeCell ref="AA20:AG20"/>
    <mergeCell ref="E24:K24"/>
    <mergeCell ref="M64:W64"/>
    <mergeCell ref="X43:AB43"/>
    <mergeCell ref="X41:AB41"/>
    <mergeCell ref="B52:W52"/>
    <mergeCell ref="X52:AB52"/>
    <mergeCell ref="AC52:AG52"/>
    <mergeCell ref="B53:W53"/>
    <mergeCell ref="X53:AB53"/>
    <mergeCell ref="AC53:AG53"/>
    <mergeCell ref="B54:W54"/>
    <mergeCell ref="X54:AB54"/>
    <mergeCell ref="AC32:AG32"/>
    <mergeCell ref="AC39:AG39"/>
    <mergeCell ref="B45:AG45"/>
    <mergeCell ref="B47:R47"/>
    <mergeCell ref="S47:W47"/>
    <mergeCell ref="X47:AB47"/>
    <mergeCell ref="X85:AB85"/>
    <mergeCell ref="AC110:AG110"/>
    <mergeCell ref="X111:AB111"/>
    <mergeCell ref="AC111:AG111"/>
    <mergeCell ref="X112:AB112"/>
    <mergeCell ref="X101:AG101"/>
    <mergeCell ref="X103:AG103"/>
    <mergeCell ref="B83:AG83"/>
    <mergeCell ref="X84:AB84"/>
    <mergeCell ref="X102:AB102"/>
    <mergeCell ref="X104:AB104"/>
    <mergeCell ref="C98:W98"/>
    <mergeCell ref="X96:AB96"/>
    <mergeCell ref="AC96:AG96"/>
    <mergeCell ref="X98:AB98"/>
    <mergeCell ref="AC98:AG98"/>
    <mergeCell ref="X95:AB95"/>
    <mergeCell ref="AC95:AG95"/>
    <mergeCell ref="X97:AB97"/>
    <mergeCell ref="AC97:AG97"/>
    <mergeCell ref="X94:AB94"/>
    <mergeCell ref="AC94:AG94"/>
    <mergeCell ref="B100:W100"/>
    <mergeCell ref="B90:AG90"/>
    <mergeCell ref="X99:AB99"/>
    <mergeCell ref="AC99:AG99"/>
    <mergeCell ref="B92:W92"/>
    <mergeCell ref="C93:W93"/>
    <mergeCell ref="C94:W94"/>
    <mergeCell ref="C95:W95"/>
    <mergeCell ref="C96:W96"/>
    <mergeCell ref="C97:W97"/>
    <mergeCell ref="B99:W99"/>
    <mergeCell ref="AC92:AG92"/>
    <mergeCell ref="X93:AB93"/>
    <mergeCell ref="AC93:AG93"/>
    <mergeCell ref="X73:AB73"/>
    <mergeCell ref="X74:AB74"/>
    <mergeCell ref="X72:AB72"/>
    <mergeCell ref="I66:M66"/>
    <mergeCell ref="X66:AB66"/>
    <mergeCell ref="X67:AB67"/>
    <mergeCell ref="X68:AB68"/>
    <mergeCell ref="AC51:AG51"/>
    <mergeCell ref="B63:AG63"/>
    <mergeCell ref="X69:AB69"/>
    <mergeCell ref="X64:AB64"/>
    <mergeCell ref="AC64:AG64"/>
    <mergeCell ref="B58:AG58"/>
    <mergeCell ref="AD59:AG59"/>
    <mergeCell ref="B60:K60"/>
    <mergeCell ref="L60:AG60"/>
    <mergeCell ref="R61:AC61"/>
    <mergeCell ref="AD61:AG61"/>
    <mergeCell ref="AC54:AG54"/>
    <mergeCell ref="B56:AG57"/>
    <mergeCell ref="G61:Q61"/>
    <mergeCell ref="B71:AG71"/>
    <mergeCell ref="L59:Y59"/>
    <mergeCell ref="AC47:AG47"/>
    <mergeCell ref="X40:AG40"/>
    <mergeCell ref="AC41:AG41"/>
    <mergeCell ref="X42:AG42"/>
    <mergeCell ref="AC43:AG43"/>
    <mergeCell ref="B39:W39"/>
    <mergeCell ref="X39:AB39"/>
    <mergeCell ref="C37:W37"/>
    <mergeCell ref="X37:AB37"/>
    <mergeCell ref="AC37:AG37"/>
    <mergeCell ref="C38:W38"/>
    <mergeCell ref="X38:AB38"/>
    <mergeCell ref="C35:W35"/>
    <mergeCell ref="B1:AG4"/>
    <mergeCell ref="B28:AG29"/>
    <mergeCell ref="B12:AG12"/>
    <mergeCell ref="B16:AG16"/>
    <mergeCell ref="B22:AG22"/>
    <mergeCell ref="E18:K18"/>
    <mergeCell ref="AD19:AG19"/>
    <mergeCell ref="AA23:AG23"/>
    <mergeCell ref="B9:AG9"/>
    <mergeCell ref="B5:Y5"/>
    <mergeCell ref="B7:AG8"/>
    <mergeCell ref="O24:AG24"/>
    <mergeCell ref="H10:W10"/>
    <mergeCell ref="AA10:AG10"/>
    <mergeCell ref="O18:AG18"/>
    <mergeCell ref="G17:W17"/>
    <mergeCell ref="AA17:AG17"/>
    <mergeCell ref="AE13:AG13"/>
    <mergeCell ref="J13:W13"/>
    <mergeCell ref="E20:W20"/>
    <mergeCell ref="E26:W26"/>
    <mergeCell ref="AA26:AG26"/>
    <mergeCell ref="AC25:AG25"/>
    <mergeCell ref="G23:W23"/>
    <mergeCell ref="G14:W14"/>
    <mergeCell ref="AC14:AG14"/>
    <mergeCell ref="B31:AG31"/>
    <mergeCell ref="B46:AG46"/>
    <mergeCell ref="B79:AG79"/>
    <mergeCell ref="B48:W48"/>
    <mergeCell ref="B30:AG30"/>
    <mergeCell ref="B32:W32"/>
    <mergeCell ref="X32:AB32"/>
    <mergeCell ref="C36:W36"/>
    <mergeCell ref="AC38:AG38"/>
    <mergeCell ref="X35:AB35"/>
    <mergeCell ref="AC35:AG35"/>
    <mergeCell ref="X48:AB48"/>
    <mergeCell ref="AC48:AG48"/>
    <mergeCell ref="B49:W49"/>
    <mergeCell ref="X49:AB49"/>
    <mergeCell ref="AC49:AG49"/>
    <mergeCell ref="X36:AB36"/>
    <mergeCell ref="AC36:AG36"/>
    <mergeCell ref="C33:W33"/>
    <mergeCell ref="X33:AB33"/>
    <mergeCell ref="AC33:AG33"/>
    <mergeCell ref="C34:W34"/>
    <mergeCell ref="X34:AB34"/>
    <mergeCell ref="AC34:AG34"/>
    <mergeCell ref="X80:AB80"/>
    <mergeCell ref="X81:AB81"/>
    <mergeCell ref="T123:AG123"/>
    <mergeCell ref="T132:AG132"/>
    <mergeCell ref="X86:AB86"/>
    <mergeCell ref="X87:AB87"/>
    <mergeCell ref="X88:AB88"/>
    <mergeCell ref="X89:AB89"/>
    <mergeCell ref="T124:AG125"/>
    <mergeCell ref="B117:AG118"/>
    <mergeCell ref="B126:AG127"/>
    <mergeCell ref="AC100:AG100"/>
    <mergeCell ref="X113:AB113"/>
    <mergeCell ref="AC113:AG113"/>
    <mergeCell ref="AC102:AG102"/>
    <mergeCell ref="AC104:AG104"/>
    <mergeCell ref="B106:AG106"/>
    <mergeCell ref="B108:R108"/>
    <mergeCell ref="S108:W108"/>
    <mergeCell ref="X100:AB100"/>
    <mergeCell ref="X92:AB92"/>
    <mergeCell ref="T133:AG133"/>
    <mergeCell ref="C131:I131"/>
    <mergeCell ref="L131:R131"/>
    <mergeCell ref="C122:I122"/>
    <mergeCell ref="L122:R122"/>
    <mergeCell ref="B119:AG121"/>
    <mergeCell ref="B128:AG130"/>
    <mergeCell ref="B115:W115"/>
    <mergeCell ref="X108:AB108"/>
    <mergeCell ref="AC108:AG108"/>
    <mergeCell ref="X109:AB109"/>
    <mergeCell ref="AC109:AG109"/>
    <mergeCell ref="B109:W109"/>
    <mergeCell ref="X110:AB110"/>
    <mergeCell ref="AC112:AG112"/>
    <mergeCell ref="B112:W112"/>
    <mergeCell ref="B111:W111"/>
    <mergeCell ref="B110:W110"/>
    <mergeCell ref="B114:W114"/>
    <mergeCell ref="B113:W113"/>
    <mergeCell ref="X115:AB115"/>
    <mergeCell ref="AC115:AG115"/>
    <mergeCell ref="X114:AB114"/>
    <mergeCell ref="AC114:AG114"/>
  </mergeCells>
  <dataValidations count="5">
    <dataValidation allowBlank="1" showInputMessage="1" showErrorMessage="1" prompt="Vyplňuje se pouze u spalovacích zdrojů." sqref="G61:Q61"/>
    <dataValidation allowBlank="1" showInputMessage="1" showErrorMessage="1" prompt="Účinnost zdroje tepla a hodnota topného faktoru se zadává podle podmínek programu Nová zelená úsporám._x000a_" sqref="AD61:AG61"/>
    <dataValidation type="list" allowBlank="1" showInputMessage="1" showErrorMessage="1" prompt="typ zdroje vyberte z rozbalovacího seznamu" sqref="L60:AG60">
      <formula1>$AJ$5:$AJ$13</formula1>
    </dataValidation>
    <dataValidation type="list" allowBlank="1" showInputMessage="1" showErrorMessage="1" prompt="energonositel vyberte z rozbalovacího seznamu" sqref="C33:W38 C93:W98">
      <formula1>$AJ$56:$AJ$71</formula1>
    </dataValidation>
    <dataValidation type="list" allowBlank="1" showInputMessage="1" showErrorMessage="1" sqref="X40:AG40 X42:AG42 X101:AG101 X103:AG103">
      <formula1>$AJ$73:$AJ$80</formula1>
    </dataValidation>
  </dataValidations>
  <pageMargins left="0.7" right="0.7" top="1.0625" bottom="1.34375" header="0.3" footer="0.3"/>
  <pageSetup paperSize="9" orientation="portrait" r:id="rId1"/>
  <headerFooter>
    <oddHeader xml:space="preserve">&amp;L
&amp;G&amp;R&amp;"-,Tučné"&amp;8&amp;KB5CD00v2.1 (13.5.2015)   &amp;"Arial Black,Tučné"&amp;36C&amp;"-,Tučné"&amp;8&amp;K0050BE &amp;"-,Obyčejné"&amp;11&amp;K01+000
</oddHeader>
    <oddFooter>&amp;L&amp;"-,Tučné"&amp;8   Použité označení:
&amp;U   * - nepovinné pole     ** - povinné pole v okamžiku doložení dokumentů prokazující ukončení realizace&amp;U
&amp;G&amp;C
&amp;R&amp;9  &amp;8Vypracováno: &amp;D &amp;T&amp;11
  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workbookViewId="0"/>
  </sheetViews>
  <sheetFormatPr defaultRowHeight="15" x14ac:dyDescent="0.25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Krycí list - oblast podpory C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mnix</dc:creator>
  <cp:lastModifiedBy>mnix</cp:lastModifiedBy>
  <cp:lastPrinted>2015-04-02T13:02:25Z</cp:lastPrinted>
  <dcterms:created xsi:type="dcterms:W3CDTF">2015-03-12T15:37:46Z</dcterms:created>
  <dcterms:modified xsi:type="dcterms:W3CDTF">2015-05-28T08:49:35Z</dcterms:modified>
</cp:coreProperties>
</file>