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D7E5" lockStructure="1"/>
  <bookViews>
    <workbookView xWindow="480" yWindow="210" windowWidth="17235" windowHeight="7695"/>
  </bookViews>
  <sheets>
    <sheet name="Krycí list - oblast podpory A" sheetId="1" r:id="rId1"/>
    <sheet name="List3" sheetId="3" state="hidden" r:id="rId2"/>
  </sheets>
  <calcPr calcId="145621"/>
</workbook>
</file>

<file path=xl/calcChain.xml><?xml version="1.0" encoding="utf-8"?>
<calcChain xmlns="http://schemas.openxmlformats.org/spreadsheetml/2006/main">
  <c r="L171" i="1" l="1"/>
  <c r="L161" i="1"/>
  <c r="AC121" i="1" l="1"/>
  <c r="AC122" i="1"/>
  <c r="AC123" i="1"/>
  <c r="AC124" i="1"/>
  <c r="AC125" i="1"/>
  <c r="AC120" i="1"/>
  <c r="AC51" i="1"/>
  <c r="AC52" i="1"/>
  <c r="AC53" i="1"/>
  <c r="AC54" i="1"/>
  <c r="AC55" i="1"/>
  <c r="AC50" i="1"/>
  <c r="X141" i="1" l="1"/>
  <c r="AC140" i="1" s="1"/>
  <c r="X46" i="1"/>
  <c r="AC44" i="1" s="1"/>
  <c r="AC137" i="1" l="1"/>
  <c r="AC139" i="1"/>
  <c r="AC136" i="1"/>
  <c r="AC138" i="1"/>
  <c r="AC41" i="1"/>
  <c r="AC43" i="1"/>
  <c r="AC45" i="1"/>
  <c r="AC40" i="1"/>
  <c r="AC42" i="1"/>
  <c r="A145" i="1" l="1"/>
  <c r="A146" i="1" s="1"/>
  <c r="A147" i="1" s="1"/>
  <c r="A148" i="1" s="1"/>
  <c r="A149" i="1" s="1"/>
  <c r="A150" i="1" s="1"/>
  <c r="A151" i="1" s="1"/>
  <c r="A152" i="1" s="1"/>
  <c r="A136" i="1"/>
  <c r="A137" i="1" s="1"/>
  <c r="A138" i="1" s="1"/>
  <c r="A139" i="1" s="1"/>
  <c r="A140" i="1" s="1"/>
  <c r="A141" i="1" s="1"/>
  <c r="A121" i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12" i="1"/>
  <c r="A113" i="1" s="1"/>
  <c r="A114" i="1" s="1"/>
  <c r="A115" i="1" s="1"/>
  <c r="A104" i="1"/>
  <c r="A105" i="1" s="1"/>
  <c r="A106" i="1" s="1"/>
  <c r="A96" i="1"/>
  <c r="A97" i="1" s="1"/>
  <c r="A98" i="1" s="1"/>
  <c r="A99" i="1" s="1"/>
  <c r="A100" i="1" s="1"/>
  <c r="A91" i="1"/>
  <c r="A92" i="1" s="1"/>
  <c r="A87" i="1"/>
  <c r="A88" i="1" s="1"/>
  <c r="A80" i="1"/>
  <c r="A81" i="1" s="1"/>
  <c r="A82" i="1" s="1"/>
  <c r="A83" i="1" s="1"/>
  <c r="A64" i="1"/>
  <c r="A65" i="1" s="1"/>
  <c r="A66" i="1" s="1"/>
  <c r="A67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41" i="1"/>
  <c r="A42" i="1" s="1"/>
  <c r="A43" i="1" s="1"/>
  <c r="A44" i="1" s="1"/>
  <c r="A45" i="1" s="1"/>
  <c r="A46" i="1" s="1"/>
  <c r="A34" i="1"/>
  <c r="A35" i="1" s="1"/>
  <c r="A26" i="1"/>
  <c r="A27" i="1" s="1"/>
  <c r="A28" i="1" s="1"/>
  <c r="A20" i="1"/>
  <c r="A21" i="1" s="1"/>
  <c r="A22" i="1" s="1"/>
  <c r="X56" i="1" l="1"/>
  <c r="X126" i="1"/>
  <c r="X150" i="1" l="1"/>
  <c r="X147" i="1"/>
  <c r="AC56" i="1" l="1"/>
  <c r="AC135" i="1" l="1"/>
  <c r="AC141" i="1" s="1"/>
  <c r="AC46" i="1"/>
  <c r="X127" i="1"/>
  <c r="AC126" i="1" l="1"/>
  <c r="AC127" i="1" s="1"/>
</calcChain>
</file>

<file path=xl/sharedStrings.xml><?xml version="1.0" encoding="utf-8"?>
<sst xmlns="http://schemas.openxmlformats.org/spreadsheetml/2006/main" count="277" uniqueCount="211">
  <si>
    <t>Část A - Identifikační údaje</t>
  </si>
  <si>
    <t>IDENTIFIKACE ŽADATELE</t>
  </si>
  <si>
    <t>IDENTIFIKACE NEMOVITOSTI</t>
  </si>
  <si>
    <t>IDENTIFIKACE ZPRACOVATELE PROJEKTOVÉ DOKUMENTACE</t>
  </si>
  <si>
    <t>Autorizovaná osoba</t>
  </si>
  <si>
    <t>Energetický specialista</t>
  </si>
  <si>
    <t>Část B - Technické parametry budovy před realizací podporovaných opatření</t>
  </si>
  <si>
    <t>TYP BUDOVY</t>
  </si>
  <si>
    <t>b.j.</t>
  </si>
  <si>
    <t>ano</t>
  </si>
  <si>
    <t>ne</t>
  </si>
  <si>
    <t>VLASTNOSTI BUDOVY</t>
  </si>
  <si>
    <r>
      <t>m</t>
    </r>
    <r>
      <rPr>
        <vertAlign val="superscript"/>
        <sz val="9"/>
        <color theme="1"/>
        <rFont val="Calibri"/>
        <family val="2"/>
        <charset val="238"/>
        <scheme val="minor"/>
      </rPr>
      <t>2</t>
    </r>
  </si>
  <si>
    <r>
      <t>kWh.m</t>
    </r>
    <r>
      <rPr>
        <vertAlign val="superscript"/>
        <sz val="9"/>
        <color theme="1"/>
        <rFont val="Calibri"/>
        <family val="2"/>
        <charset val="238"/>
        <scheme val="minor"/>
      </rPr>
      <t>-2</t>
    </r>
    <r>
      <rPr>
        <sz val="9"/>
        <color theme="1"/>
        <rFont val="Calibri"/>
        <family val="2"/>
        <charset val="238"/>
        <scheme val="minor"/>
      </rPr>
      <t>.rok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</si>
  <si>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r>
      <t>W.m</t>
    </r>
    <r>
      <rPr>
        <vertAlign val="superscript"/>
        <sz val="9"/>
        <color theme="1"/>
        <rFont val="Calibri"/>
        <family val="2"/>
        <charset val="238"/>
        <scheme val="minor"/>
      </rPr>
      <t>-2</t>
    </r>
    <r>
      <rPr>
        <sz val="9"/>
        <color theme="1"/>
        <rFont val="Calibri"/>
        <family val="2"/>
        <charset val="238"/>
        <scheme val="minor"/>
      </rPr>
      <t>.K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</si>
  <si>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r>
      <t>m</t>
    </r>
    <r>
      <rPr>
        <vertAlign val="superscript"/>
        <sz val="9"/>
        <color theme="1"/>
        <rFont val="Calibri"/>
        <family val="2"/>
        <charset val="238"/>
        <scheme val="minor"/>
      </rPr>
      <t>2</t>
    </r>
    <r>
      <rPr>
        <sz val="9"/>
        <color theme="1"/>
        <rFont val="Calibri"/>
        <family val="2"/>
        <charset val="238"/>
        <scheme val="minor"/>
      </rPr>
      <t>/m</t>
    </r>
    <r>
      <rPr>
        <vertAlign val="superscript"/>
        <sz val="9"/>
        <color theme="1"/>
        <rFont val="Calibri"/>
        <family val="2"/>
        <charset val="238"/>
        <scheme val="minor"/>
      </rPr>
      <t>3</t>
    </r>
  </si>
  <si>
    <t>Část C - Technické údaje o podporovaných opatřeních</t>
  </si>
  <si>
    <t>listů</t>
  </si>
  <si>
    <t xml:space="preserve">VÝKAZ VÝMĚR KONSTRUKCÍ </t>
  </si>
  <si>
    <t>Uveďte pouze konstrukce, na kterých jsou prováděna podporovaná opatření. Není-li daný typ konstrukce zastoupen, vyplňte nulovou hodnotu. Výkaz slouží pro stanovení maximální výše způsobilých výdajů:</t>
  </si>
  <si>
    <t>PARAMETRY NOVÉHO ZDROJE TEPLA</t>
  </si>
  <si>
    <t>Název zdroje (typové označení) **:</t>
  </si>
  <si>
    <t>Kód SVT **:</t>
  </si>
  <si>
    <t>Účinnost zdroje [%] / Topný faktor [-] **:</t>
  </si>
  <si>
    <t xml:space="preserve">1. Stěna vnější </t>
  </si>
  <si>
    <t xml:space="preserve">2. Střecha strmá se sklonem nad 45° </t>
  </si>
  <si>
    <t xml:space="preserve">3. Střecha plochá a šikmá se sklonem do 45° včetně </t>
  </si>
  <si>
    <t xml:space="preserve">4. Strop s podlahou nad venkovním prostorem </t>
  </si>
  <si>
    <t xml:space="preserve">5. Strop pod nevytápěnou půdou (se střechou bez tepelné izolace) </t>
  </si>
  <si>
    <t xml:space="preserve">6. Stěna k nevytápěné půdě (se střechou bez tepelné izolace) </t>
  </si>
  <si>
    <t xml:space="preserve">7. Podlaha a stěna vytápěného prostoru přilehlá k zemině </t>
  </si>
  <si>
    <t xml:space="preserve">8. Strop a stěna vnitřní z vytápěného k nevytápěnému prostoru </t>
  </si>
  <si>
    <t xml:space="preserve">9. Strop a stěna vnitřní z vytápěného k temperovanému prostoru </t>
  </si>
  <si>
    <t xml:space="preserve">10. Strop a stěna vnější z temperovaného prostoru k venkovnímu prostředí </t>
  </si>
  <si>
    <t xml:space="preserve">11. Podlaha a stěna temperovaného prostoru přilehlá k zemině </t>
  </si>
  <si>
    <t xml:space="preserve">12. Stěna mezi sousedními budovami </t>
  </si>
  <si>
    <t xml:space="preserve">13. Strop mezi prostory s rozdílem teplot do 10 °C včetně </t>
  </si>
  <si>
    <t xml:space="preserve">14. Stěna mezi prostory s rozdílem teplot do 10 °C včetně </t>
  </si>
  <si>
    <t xml:space="preserve">15. Strop vnitřní mezi prostory s rozdílem teplot do 5 °C včetně </t>
  </si>
  <si>
    <t xml:space="preserve">16. Stěna vnitřní mezi prostory s rozdílem teplot do 5 °C včetně </t>
  </si>
  <si>
    <t>A.2</t>
  </si>
  <si>
    <t>A.3</t>
  </si>
  <si>
    <t>1. Výplň otvoru ve vnější stěně a strmé střeše, z vytápěného prostoru do venkovního prostředí, kromě dveří</t>
  </si>
  <si>
    <t>2. Šikmá výplň otvoru se sklonem do 45°, z vytápěného prostoru do venkovního prostředí</t>
  </si>
  <si>
    <t>3. Dveřní výplň otvoru z vytápěného prostoru do venkovního prostředí (včetně rámu)</t>
  </si>
  <si>
    <t xml:space="preserve">4. Výplň otvoru vedoucí z vytápěného do temperovaného prostoru </t>
  </si>
  <si>
    <t xml:space="preserve">5. Výplň otvoru vedoucí z temperovaného prostoru do venkovního prostředí </t>
  </si>
  <si>
    <t>6. Šikmá výplň otvoru se sklonem do 45° vedoucí z temperovaného prostoru do venkovního prostředí</t>
  </si>
  <si>
    <t>7. Lehký obvodový plášť (LOP)</t>
  </si>
  <si>
    <t>SOLÁRNÍ TERMICKÝ SYSTÉM</t>
  </si>
  <si>
    <t>Název systému (typové označení) **:</t>
  </si>
  <si>
    <t>pouze příprava teplé vody</t>
  </si>
  <si>
    <t>příprava teplé vody a přitápění</t>
  </si>
  <si>
    <t>ks</t>
  </si>
  <si>
    <r>
      <t>kWh.rok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</si>
  <si>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t>%</t>
  </si>
  <si>
    <t>SYSTÉM PŘÍPAVY TEPLÉ VODY A VYTÁPĚNÍ</t>
  </si>
  <si>
    <t>l</t>
  </si>
  <si>
    <t>PARAMETRY SYSTÉMU NUCENÉHO VĚTRÁNÍ</t>
  </si>
  <si>
    <t>Název zařízení (typové označení) **:</t>
  </si>
  <si>
    <r>
      <t>h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</si>
  <si>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t>Část D - Technické parametry budovy po realizací podporovaných opatření</t>
  </si>
  <si>
    <t>osob</t>
  </si>
  <si>
    <t>A.1</t>
  </si>
  <si>
    <t>A.0</t>
  </si>
  <si>
    <r>
      <t>kWh.m</t>
    </r>
    <r>
      <rPr>
        <vertAlign val="superscript"/>
        <sz val="9"/>
        <color theme="1"/>
        <rFont val="Calibri"/>
        <family val="2"/>
        <charset val="238"/>
        <scheme val="minor"/>
      </rPr>
      <t>-2</t>
    </r>
    <r>
      <rPr>
        <sz val="9"/>
        <color theme="1"/>
        <rFont val="Calibri"/>
        <family val="2"/>
        <charset val="238"/>
        <scheme val="minor"/>
      </rPr>
      <t>.rok</t>
    </r>
    <r>
      <rPr>
        <vertAlign val="superscript"/>
        <sz val="9"/>
        <color theme="1"/>
        <rFont val="Calibri"/>
        <family val="2"/>
        <charset val="238"/>
        <scheme val="minor"/>
      </rPr>
      <t>-1</t>
    </r>
    <r>
      <rPr>
        <sz val="11"/>
        <color theme="1"/>
        <rFont val="Calibri"/>
        <family val="2"/>
        <charset val="238"/>
        <scheme val="minor"/>
      </rPr>
      <t/>
    </r>
  </si>
  <si>
    <t>1)</t>
  </si>
  <si>
    <t>2)</t>
  </si>
  <si>
    <t>3)</t>
  </si>
  <si>
    <t>4)</t>
  </si>
  <si>
    <t>5)</t>
  </si>
  <si>
    <t>6)</t>
  </si>
  <si>
    <t>Zemní plyn</t>
  </si>
  <si>
    <t>Černé uhlí</t>
  </si>
  <si>
    <t>Hnědé uhlí</t>
  </si>
  <si>
    <t>Propan-butan/LPG</t>
  </si>
  <si>
    <t>Topný olej</t>
  </si>
  <si>
    <t>Elektřina</t>
  </si>
  <si>
    <t>Dřevěné pelety</t>
  </si>
  <si>
    <t>Kusové dřevo, dřevní štěpka</t>
  </si>
  <si>
    <t>Energie okolního prostředí (elektřina, teplo)</t>
  </si>
  <si>
    <t>Elektřina - dodávka mimo budovu</t>
  </si>
  <si>
    <t>Ostatní neuvedené energonositele</t>
  </si>
  <si>
    <t>Teplo - dodávka mimo budovu</t>
  </si>
  <si>
    <t>Celkem</t>
  </si>
  <si>
    <t>Neobnovitelná primární energie
[MWh/rok]</t>
  </si>
  <si>
    <t>Dílčí vypočtená spotřeba energie /pomocná energie
[MWh/rok]</t>
  </si>
  <si>
    <t>Uveďte všechny energonositele po realizaci podporovaných opatření.</t>
  </si>
  <si>
    <t>-</t>
  </si>
  <si>
    <r>
      <t>Referenční hodnota celkové dodané energie E</t>
    </r>
    <r>
      <rPr>
        <vertAlign val="subscript"/>
        <sz val="9"/>
        <color theme="1"/>
        <rFont val="Calibri"/>
        <family val="2"/>
        <charset val="238"/>
        <scheme val="minor"/>
      </rPr>
      <t>P,R</t>
    </r>
  </si>
  <si>
    <t>Část E - Prohlášení energetického specialisty</t>
  </si>
  <si>
    <t>Prohlašuji, že všechny údaje uvedené v tomto krycím listu technických parametrů a jeho přílohách jsou v souladu s odborným posudkem, který byl řádně vypracován dle platných právních předpisů a podmínek Programu. Jsem si vědom, že nepravdivost tohoto prohlášení může mít za následek sankce vyplývající z příslušných právních předpisů.</t>
  </si>
  <si>
    <t>V</t>
  </si>
  <si>
    <t>dne</t>
  </si>
  <si>
    <t>Část F - Prohlášení žadatele o podporu</t>
  </si>
  <si>
    <t>Prohlašuji, že jsem se seznámil s odborným posudkem i se všemi údaji uvedenými v tomto krycím listu technických parametrů a že opatření, které má být podpořeno z programu Nová zelená úsporám, bude provedeno v souladu s odborným posudkem a s tímto krycím listem technických parametrů.</t>
  </si>
  <si>
    <t>jméno, příjmení (hůlkovým písmem) a podpis žadatele</t>
  </si>
  <si>
    <t xml:space="preserve">ROZDĚLENÍ PODLE ENERGONOSITELŮ </t>
  </si>
  <si>
    <t>Vytápění</t>
  </si>
  <si>
    <t>Chlazení</t>
  </si>
  <si>
    <t>Větrání</t>
  </si>
  <si>
    <t>Úprava vlhkosti vzduchu</t>
  </si>
  <si>
    <t>Příprava teplé vody</t>
  </si>
  <si>
    <t>Osvětlení</t>
  </si>
  <si>
    <t>DÍLČÍ DODANÁ ENERGIE</t>
  </si>
  <si>
    <t>Uveďte všechny dílčí dodané energie pro celou budovu po realizaci podporovaných opatření</t>
  </si>
  <si>
    <t>Technické systémy budovy</t>
  </si>
  <si>
    <t>Dílčí dodaná energie
[MWh/rok]</t>
  </si>
  <si>
    <t>Procentuální zastoupení 
[%]</t>
  </si>
  <si>
    <t>Katastrální území (číslo) :</t>
  </si>
  <si>
    <t>Plocha památkově chráněných kcí.</t>
  </si>
  <si>
    <t>Plocha běžných konstrukcí</t>
  </si>
  <si>
    <t>Účinnost zpětného získávání tepla :</t>
  </si>
  <si>
    <t>jméno, příjmení (hůlkovým písmem), podpis energetického specialisty</t>
  </si>
  <si>
    <t>Klasifikační třída celkové dodané energie</t>
  </si>
  <si>
    <t>Klasifikační třída neobnovitelné primární energie</t>
  </si>
  <si>
    <t>A</t>
  </si>
  <si>
    <t>B</t>
  </si>
  <si>
    <t>C</t>
  </si>
  <si>
    <t>D</t>
  </si>
  <si>
    <t>E</t>
  </si>
  <si>
    <t>F</t>
  </si>
  <si>
    <t>G</t>
  </si>
  <si>
    <t>Rodinné domy</t>
  </si>
  <si>
    <t>Bytové domy</t>
  </si>
  <si>
    <t>Příjmení / Název :</t>
  </si>
  <si>
    <t>Číslo listu vlastnictví :</t>
  </si>
  <si>
    <t>Jméno :</t>
  </si>
  <si>
    <t>Telefon :</t>
  </si>
  <si>
    <t>E-mail :</t>
  </si>
  <si>
    <t>Číslo autorizace :</t>
  </si>
  <si>
    <t>Číslo oprávnění :</t>
  </si>
  <si>
    <t>Příjmení :</t>
  </si>
  <si>
    <r>
      <t>Měrná potřeba tepla na vytápění E</t>
    </r>
    <r>
      <rPr>
        <vertAlign val="subscript"/>
        <sz val="9"/>
        <color theme="1"/>
        <rFont val="Calibri"/>
        <family val="2"/>
        <charset val="238"/>
        <scheme val="minor"/>
      </rPr>
      <t xml:space="preserve">A </t>
    </r>
    <r>
      <rPr>
        <sz val="9"/>
        <color theme="1"/>
        <rFont val="Calibri"/>
        <family val="2"/>
        <charset val="238"/>
        <scheme val="minor"/>
      </rPr>
      <t>:</t>
    </r>
  </si>
  <si>
    <r>
      <t>Průměrný součinitel prostupu tepla U</t>
    </r>
    <r>
      <rPr>
        <vertAlign val="subscript"/>
        <sz val="9"/>
        <color theme="1"/>
        <rFont val="Calibri"/>
        <family val="2"/>
        <charset val="238"/>
        <scheme val="minor"/>
      </rPr>
      <t>em</t>
    </r>
    <r>
      <rPr>
        <sz val="9"/>
        <color theme="1"/>
        <rFont val="Calibri"/>
        <family val="2"/>
        <charset val="238"/>
        <scheme val="minor"/>
      </rPr>
      <t xml:space="preserve"> :</t>
    </r>
  </si>
  <si>
    <r>
      <t>Referenční hodnota průměrného součinitele prostupu tepla U</t>
    </r>
    <r>
      <rPr>
        <vertAlign val="subscript"/>
        <sz val="9"/>
        <color theme="1"/>
        <rFont val="Calibri"/>
        <family val="2"/>
        <charset val="238"/>
        <scheme val="minor"/>
      </rPr>
      <t>em,R</t>
    </r>
    <r>
      <rPr>
        <sz val="9"/>
        <color theme="1"/>
        <rFont val="Calibri"/>
        <family val="2"/>
        <charset val="238"/>
        <scheme val="minor"/>
      </rPr>
      <t xml:space="preserve"> :</t>
    </r>
  </si>
  <si>
    <t>Faktor tvaru budovy A/V :</t>
  </si>
  <si>
    <r>
      <t>Celková energeticky vztažná plocha A</t>
    </r>
    <r>
      <rPr>
        <vertAlign val="subscript"/>
        <sz val="9"/>
        <color theme="1"/>
        <rFont val="Calibri"/>
        <family val="2"/>
        <charset val="238"/>
        <scheme val="minor"/>
      </rPr>
      <t xml:space="preserve">C </t>
    </r>
    <r>
      <rPr>
        <sz val="9"/>
        <color theme="1"/>
        <rFont val="Calibri"/>
        <family val="2"/>
        <charset val="238"/>
        <scheme val="minor"/>
      </rPr>
      <t>:</t>
    </r>
  </si>
  <si>
    <t>Počet bytových jednotek :</t>
  </si>
  <si>
    <t>Památkově chráněná budova :</t>
  </si>
  <si>
    <t>Počet listů přílohy č. 1 :</t>
  </si>
  <si>
    <t>Počet listů přílohy č. 2 :</t>
  </si>
  <si>
    <t>Celková plocha zateplovaných obvodových stěn :</t>
  </si>
  <si>
    <t>Celková plocha zateplované střechy :</t>
  </si>
  <si>
    <t>Celková plocha zateplované podlahy na terénu :</t>
  </si>
  <si>
    <t>Celková plocha měněných výplní stavebních otvorů :</t>
  </si>
  <si>
    <t>Celková plocha ostatních zateplovaných konstrukcí, stropů:</t>
  </si>
  <si>
    <t>Kód SVT *:</t>
  </si>
  <si>
    <t xml:space="preserve">Typ zdroje (podoblast podpory) :
</t>
  </si>
  <si>
    <t>Emisní třída **:</t>
  </si>
  <si>
    <t>Způsob využití :</t>
  </si>
  <si>
    <t>Počet kolektorů :</t>
  </si>
  <si>
    <t>Celková plocha apertury :</t>
  </si>
  <si>
    <r>
      <t>Celkový využitelný zisk solárního systému Q</t>
    </r>
    <r>
      <rPr>
        <vertAlign val="subscript"/>
        <sz val="9"/>
        <color theme="1"/>
        <rFont val="Calibri"/>
        <family val="2"/>
        <charset val="238"/>
        <scheme val="minor"/>
      </rPr>
      <t>SS,u</t>
    </r>
    <r>
      <rPr>
        <sz val="9"/>
        <color theme="1"/>
        <rFont val="Calibri"/>
        <family val="2"/>
        <charset val="238"/>
        <scheme val="minor"/>
      </rPr>
      <t xml:space="preserve"> :</t>
    </r>
  </si>
  <si>
    <r>
      <t>Měrný využitelný zisk solárního systému q</t>
    </r>
    <r>
      <rPr>
        <vertAlign val="subscript"/>
        <sz val="9"/>
        <color theme="1"/>
        <rFont val="Calibri"/>
        <family val="2"/>
        <charset val="238"/>
        <scheme val="minor"/>
      </rPr>
      <t>SS,u</t>
    </r>
    <r>
      <rPr>
        <sz val="9"/>
        <color theme="1"/>
        <rFont val="Calibri"/>
        <family val="2"/>
        <charset val="238"/>
        <scheme val="minor"/>
      </rPr>
      <t xml:space="preserve"> :</t>
    </r>
  </si>
  <si>
    <t>Solární podíl (pokrytí potřeby tepla) f :</t>
  </si>
  <si>
    <t>Celkový objem zásobníků tepla na vytápění (ohřev TV řešen samostatně) :</t>
  </si>
  <si>
    <t>Celkový objem zásobníků teplé vody (ohřev TV řešen samostatně) :</t>
  </si>
  <si>
    <t>Celkový objem kombinovaných zásobníků tepla na vytápění a přípravu TV :</t>
  </si>
  <si>
    <t>Je použita cirkulace teplé vody :</t>
  </si>
  <si>
    <r>
      <t>Naměřená průvzdušnost obálky budovy n</t>
    </r>
    <r>
      <rPr>
        <vertAlign val="subscript"/>
        <sz val="9"/>
        <color theme="1"/>
        <rFont val="Calibri"/>
        <family val="2"/>
        <charset val="238"/>
        <scheme val="minor"/>
      </rPr>
      <t>50</t>
    </r>
    <r>
      <rPr>
        <sz val="9"/>
        <color theme="1"/>
        <rFont val="Calibri"/>
        <family val="2"/>
        <charset val="238"/>
        <scheme val="minor"/>
      </rPr>
      <t xml:space="preserve"> **:</t>
    </r>
  </si>
  <si>
    <t>Procentuální snížení energií :</t>
  </si>
  <si>
    <t>Klasifikační třída celkové dodané energie :</t>
  </si>
  <si>
    <r>
      <t>Referenční hodnota celkové dodané energie E</t>
    </r>
    <r>
      <rPr>
        <vertAlign val="subscript"/>
        <sz val="9"/>
        <color theme="1"/>
        <rFont val="Calibri"/>
        <family val="2"/>
        <charset val="238"/>
        <scheme val="minor"/>
      </rPr>
      <t>P,R :</t>
    </r>
  </si>
  <si>
    <t>Klasifikační třída neobnovitelné primární energie :</t>
  </si>
  <si>
    <r>
      <t>Referenční hodnota neobnovitelené primární energie E</t>
    </r>
    <r>
      <rPr>
        <vertAlign val="subscript"/>
        <sz val="9"/>
        <color theme="1"/>
        <rFont val="Calibri"/>
        <family val="2"/>
        <charset val="238"/>
        <scheme val="minor"/>
      </rPr>
      <t>pN,R :</t>
    </r>
  </si>
  <si>
    <t>Energonositel</t>
  </si>
  <si>
    <t>Typy konstrukcí</t>
  </si>
  <si>
    <t>Dosažená hladina podpory :</t>
  </si>
  <si>
    <r>
      <t>Referenční hodnota měrné potřeby tepla na vytápění E</t>
    </r>
    <r>
      <rPr>
        <vertAlign val="subscript"/>
        <sz val="9"/>
        <color theme="1"/>
        <rFont val="Calibri"/>
        <family val="2"/>
        <charset val="238"/>
        <scheme val="minor"/>
      </rPr>
      <t xml:space="preserve">A,R </t>
    </r>
    <r>
      <rPr>
        <sz val="9"/>
        <color theme="1"/>
        <rFont val="Calibri"/>
        <family val="2"/>
        <charset val="238"/>
        <scheme val="minor"/>
      </rPr>
      <t>:</t>
    </r>
  </si>
  <si>
    <t>Procentuální snížení měrné potřeby tepla na vytápění :</t>
  </si>
  <si>
    <t>Podíl Uem / Uem,R :</t>
  </si>
  <si>
    <t>Celková energeticky vztažná plocha AC :</t>
  </si>
  <si>
    <t>Skutečný počet osob :</t>
  </si>
  <si>
    <t>IDENTIFIKACE ZPRACOVATELE ENERGETICKÉHO HODNOCENÍ</t>
  </si>
  <si>
    <t xml:space="preserve">ČÍSLO ŽÁDOSTI </t>
  </si>
  <si>
    <t xml:space="preserve">Krycí list technických parametrů k žádosti o podporu:    
A - Snižování energetické náročnosti stávajících rodinných a bytových domů 
      (pro RD včetně podoblasti podpory C.1, C.3 a C.4)
</t>
  </si>
  <si>
    <t>Číslo parcely :</t>
  </si>
  <si>
    <t>Číslo popisné :</t>
  </si>
  <si>
    <t>volně stojící</t>
  </si>
  <si>
    <t>řadová - střední</t>
  </si>
  <si>
    <t>řadová - krajní</t>
  </si>
  <si>
    <t>Období výstavby :</t>
  </si>
  <si>
    <t>Vazba na okolní zástavbu :</t>
  </si>
  <si>
    <t>Počet nadzemních podlaží :</t>
  </si>
  <si>
    <t>Počet podzemních podlaží :</t>
  </si>
  <si>
    <t>PARAMETRY BUDOVY</t>
  </si>
  <si>
    <t>PODPOROVANÁ OPATŘENÍ - ZATEPLENÍ KONSTRUKCÍ A VÝMĚNA VÝPLNÍ OTVORŮ</t>
  </si>
  <si>
    <t>Technické údaje o podporovaných opatřeních uveďte na samostatné přílohy č. 1 - Soupis zateplovaných konstrukcí na obálce budovy a Přílohy č. 2 - Soupis měněných výplní otvoru na obálce budovy.</t>
  </si>
  <si>
    <t>2 - Kotel na biomasu se samočinnou dodávkou paliva</t>
  </si>
  <si>
    <t>1 - Kotel na biomasu s ruční dodávkou paliva</t>
  </si>
  <si>
    <t>3 - Krbová kamna na biomasu s teplovodním výměníkem s ruční dodávkou paliva a uzavřené krbové vložky s teplovodním výměníkem</t>
  </si>
  <si>
    <t>4 - Krbová kamna na biomasu s teplovodním výměníkem se samočinnou dodávkou paliva</t>
  </si>
  <si>
    <t>5 - Tepelné čerpadlo voda - voda</t>
  </si>
  <si>
    <t>6 - Tepelné čerpadlo země - voda</t>
  </si>
  <si>
    <t>7 - Tepelné čerpadlo vzduch - voda</t>
  </si>
  <si>
    <t>8 - Plynový kondenzační kotel</t>
  </si>
  <si>
    <t>1 - Centrální systém nuceného větrání se zpětným získáváním tepla</t>
  </si>
  <si>
    <t>2 - Decentrální systém nuceného větrání se zpětným získáváním tepla</t>
  </si>
  <si>
    <t>Jednotky</t>
  </si>
  <si>
    <t>rok</t>
  </si>
  <si>
    <t>Žádám v podprogramu :</t>
  </si>
  <si>
    <t>Uveďte všechny dílčí dodané energie pro celou budovu před realizací podporovaných opatření</t>
  </si>
  <si>
    <t>Uveďte všechny energonositele před realizací podporovaných opatření.</t>
  </si>
  <si>
    <r>
      <t>Referenční hodnota neobnovitelené primární energie E</t>
    </r>
    <r>
      <rPr>
        <vertAlign val="subscript"/>
        <sz val="9"/>
        <color theme="1"/>
        <rFont val="Calibri"/>
        <family val="2"/>
        <charset val="238"/>
        <scheme val="minor"/>
      </rPr>
      <t>pN,R</t>
    </r>
  </si>
  <si>
    <t>podlaží</t>
  </si>
  <si>
    <t>Typ systému *:</t>
  </si>
  <si>
    <r>
      <t xml:space="preserve">Soustava zásobování tepelnou energií - podíl OZE </t>
    </r>
    <r>
      <rPr>
        <sz val="9"/>
        <color theme="1"/>
        <rFont val="Calibri"/>
        <family val="2"/>
        <charset val="238"/>
      </rPr>
      <t>&gt;80%</t>
    </r>
  </si>
  <si>
    <r>
      <t xml:space="preserve">Soustava zásobování tepelnou energií - podíl OZE </t>
    </r>
    <r>
      <rPr>
        <sz val="9"/>
        <color theme="1"/>
        <rFont val="Calibri"/>
        <family val="2"/>
        <charset val="238"/>
      </rPr>
      <t>&gt; 50 - 80%</t>
    </r>
  </si>
  <si>
    <r>
      <t xml:space="preserve">Soustava zásobování tepelnou energií - podíl OZE </t>
    </r>
    <r>
      <rPr>
        <sz val="9"/>
        <color theme="1"/>
        <rFont val="Calibri"/>
        <family val="2"/>
        <charset val="238"/>
      </rPr>
      <t>≤ 50%</t>
    </r>
  </si>
  <si>
    <t>MWh/rok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</si>
</sst>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.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vertAlign val="subscript"/>
      <sz val="9"/>
      <color theme="1"/>
      <name val="Calibri"/>
      <family val="2"/>
      <charset val="238"/>
      <scheme val="minor"/>
    </font>
    <font>
      <vertAlign val="superscript"/>
      <sz val="9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rgb="FF2905FF"/>
      <name val="Calibri"/>
      <family val="2"/>
      <charset val="238"/>
      <scheme val="minor"/>
    </font>
    <font>
      <sz val="10"/>
      <color rgb="FF2905FF"/>
      <name val="Calibri"/>
      <family val="2"/>
      <charset val="238"/>
      <scheme val="minor"/>
    </font>
    <font>
      <b/>
      <sz val="8.5"/>
      <color theme="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8.5"/>
      <color theme="1"/>
      <name val="Calibri"/>
      <family val="2"/>
      <charset val="238"/>
      <scheme val="minor"/>
    </font>
    <font>
      <sz val="8.9"/>
      <color theme="1"/>
      <name val="Calibri"/>
      <family val="2"/>
      <charset val="238"/>
      <scheme val="minor"/>
    </font>
    <font>
      <sz val="11"/>
      <color rgb="FF2905FF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50BE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76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0" xfId="0" applyProtection="1"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6" fillId="0" borderId="2" xfId="0" applyFont="1" applyBorder="1" applyProtection="1">
      <protection hidden="1"/>
    </xf>
    <xf numFmtId="0" fontId="5" fillId="0" borderId="2" xfId="0" applyFont="1" applyBorder="1" applyProtection="1">
      <protection hidden="1"/>
    </xf>
    <xf numFmtId="0" fontId="5" fillId="2" borderId="2" xfId="0" applyFont="1" applyFill="1" applyBorder="1" applyProtection="1">
      <protection hidden="1"/>
    </xf>
    <xf numFmtId="0" fontId="0" fillId="2" borderId="0" xfId="0" applyFont="1" applyFill="1" applyProtection="1">
      <protection hidden="1"/>
    </xf>
    <xf numFmtId="0" fontId="0" fillId="0" borderId="0" xfId="0" applyBorder="1" applyProtection="1">
      <protection hidden="1"/>
    </xf>
    <xf numFmtId="0" fontId="0" fillId="2" borderId="0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vertical="center"/>
      <protection hidden="1"/>
    </xf>
    <xf numFmtId="0" fontId="6" fillId="2" borderId="2" xfId="0" applyFont="1" applyFill="1" applyBorder="1" applyAlignment="1" applyProtection="1">
      <alignment vertical="center"/>
      <protection hidden="1"/>
    </xf>
    <xf numFmtId="0" fontId="6" fillId="0" borderId="2" xfId="0" applyFont="1" applyFill="1" applyBorder="1" applyAlignment="1" applyProtection="1">
      <alignment vertical="center"/>
      <protection hidden="1"/>
    </xf>
    <xf numFmtId="0" fontId="6" fillId="0" borderId="15" xfId="0" applyFont="1" applyFill="1" applyBorder="1" applyAlignment="1" applyProtection="1">
      <alignment vertical="center"/>
      <protection hidden="1"/>
    </xf>
    <xf numFmtId="0" fontId="13" fillId="0" borderId="16" xfId="0" applyFont="1" applyFill="1" applyBorder="1" applyAlignment="1" applyProtection="1">
      <alignment vertical="center"/>
      <protection hidden="1"/>
    </xf>
    <xf numFmtId="0" fontId="6" fillId="2" borderId="16" xfId="0" applyFont="1" applyFill="1" applyBorder="1" applyAlignment="1" applyProtection="1">
      <alignment vertical="center"/>
      <protection hidden="1"/>
    </xf>
    <xf numFmtId="0" fontId="6" fillId="2" borderId="0" xfId="0" applyFont="1" applyFill="1" applyBorder="1" applyAlignment="1" applyProtection="1">
      <alignment vertical="center"/>
      <protection hidden="1"/>
    </xf>
    <xf numFmtId="0" fontId="6" fillId="2" borderId="7" xfId="0" applyFont="1" applyFill="1" applyBorder="1" applyAlignment="1" applyProtection="1">
      <alignment vertical="center"/>
      <protection hidden="1"/>
    </xf>
    <xf numFmtId="0" fontId="6" fillId="2" borderId="18" xfId="0" applyFont="1" applyFill="1" applyBorder="1" applyAlignment="1" applyProtection="1">
      <alignment vertical="center"/>
      <protection hidden="1"/>
    </xf>
    <xf numFmtId="0" fontId="6" fillId="2" borderId="19" xfId="0" applyFont="1" applyFill="1" applyBorder="1" applyAlignment="1" applyProtection="1">
      <alignment vertical="center"/>
      <protection hidden="1"/>
    </xf>
    <xf numFmtId="0" fontId="6" fillId="2" borderId="20" xfId="0" applyFont="1" applyFill="1" applyBorder="1" applyAlignment="1" applyProtection="1">
      <alignment vertical="center"/>
      <protection hidden="1"/>
    </xf>
    <xf numFmtId="0" fontId="7" fillId="0" borderId="23" xfId="0" applyFont="1" applyFill="1" applyBorder="1" applyAlignment="1" applyProtection="1">
      <alignment vertical="center"/>
      <protection hidden="1"/>
    </xf>
    <xf numFmtId="0" fontId="6" fillId="0" borderId="9" xfId="0" applyFont="1" applyFill="1" applyBorder="1" applyAlignment="1" applyProtection="1">
      <alignment vertical="center"/>
      <protection hidden="1"/>
    </xf>
    <xf numFmtId="0" fontId="6" fillId="0" borderId="18" xfId="0" applyFont="1" applyFill="1" applyBorder="1" applyAlignment="1" applyProtection="1">
      <alignment vertical="center"/>
      <protection hidden="1"/>
    </xf>
    <xf numFmtId="0" fontId="6" fillId="0" borderId="19" xfId="0" applyFont="1" applyFill="1" applyBorder="1" applyAlignment="1" applyProtection="1">
      <alignment vertical="center"/>
      <protection hidden="1"/>
    </xf>
    <xf numFmtId="0" fontId="6" fillId="0" borderId="0" xfId="0" applyFont="1" applyFill="1" applyBorder="1" applyAlignment="1" applyProtection="1">
      <alignment vertical="center"/>
      <protection hidden="1"/>
    </xf>
    <xf numFmtId="0" fontId="13" fillId="0" borderId="0" xfId="0" applyFont="1" applyFill="1" applyBorder="1" applyAlignment="1" applyProtection="1">
      <alignment vertical="center"/>
      <protection hidden="1"/>
    </xf>
    <xf numFmtId="0" fontId="13" fillId="0" borderId="0" xfId="0" applyFont="1" applyFill="1" applyBorder="1" applyAlignment="1" applyProtection="1">
      <alignment horizontal="left" vertical="center"/>
      <protection hidden="1"/>
    </xf>
    <xf numFmtId="0" fontId="5" fillId="0" borderId="1" xfId="0" applyFont="1" applyFill="1" applyBorder="1" applyAlignment="1" applyProtection="1">
      <alignment vertical="center"/>
      <protection hidden="1"/>
    </xf>
    <xf numFmtId="0" fontId="5" fillId="0" borderId="2" xfId="0" applyFont="1" applyFill="1" applyBorder="1" applyProtection="1">
      <protection hidden="1"/>
    </xf>
    <xf numFmtId="0" fontId="5" fillId="0" borderId="3" xfId="0" applyFont="1" applyFill="1" applyBorder="1" applyProtection="1">
      <protection hidden="1"/>
    </xf>
    <xf numFmtId="0" fontId="9" fillId="0" borderId="45" xfId="0" applyFont="1" applyFill="1" applyBorder="1" applyAlignment="1" applyProtection="1">
      <alignment horizontal="center" vertical="center"/>
      <protection hidden="1"/>
    </xf>
    <xf numFmtId="0" fontId="9" fillId="0" borderId="38" xfId="0" applyFont="1" applyFill="1" applyBorder="1" applyAlignment="1" applyProtection="1">
      <alignment horizontal="center" vertical="center"/>
      <protection hidden="1"/>
    </xf>
    <xf numFmtId="0" fontId="9" fillId="0" borderId="33" xfId="0" applyFont="1" applyFill="1" applyBorder="1" applyAlignment="1" applyProtection="1">
      <alignment horizontal="left" vertical="center"/>
      <protection hidden="1"/>
    </xf>
    <xf numFmtId="0" fontId="16" fillId="0" borderId="16" xfId="0" applyFont="1" applyFill="1" applyBorder="1" applyAlignment="1" applyProtection="1">
      <alignment horizontal="left" vertical="center" indent="1"/>
      <protection hidden="1"/>
    </xf>
    <xf numFmtId="0" fontId="6" fillId="0" borderId="31" xfId="0" applyFont="1" applyFill="1" applyBorder="1" applyAlignment="1" applyProtection="1">
      <alignment vertical="center"/>
      <protection hidden="1"/>
    </xf>
    <xf numFmtId="0" fontId="6" fillId="0" borderId="24" xfId="0" applyFont="1" applyFill="1" applyBorder="1" applyProtection="1">
      <protection hidden="1"/>
    </xf>
    <xf numFmtId="0" fontId="6" fillId="0" borderId="0" xfId="0" applyFont="1" applyFill="1" applyBorder="1" applyProtection="1">
      <protection hidden="1"/>
    </xf>
    <xf numFmtId="0" fontId="6" fillId="0" borderId="19" xfId="0" applyFont="1" applyFill="1" applyBorder="1" applyProtection="1">
      <protection hidden="1"/>
    </xf>
    <xf numFmtId="0" fontId="7" fillId="0" borderId="0" xfId="0" applyFont="1" applyFill="1" applyBorder="1" applyAlignment="1" applyProtection="1">
      <alignment horizontal="left" vertical="center"/>
      <protection hidden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9" fontId="16" fillId="0" borderId="0" xfId="2" applyFont="1" applyFill="1" applyBorder="1" applyAlignment="1" applyProtection="1">
      <alignment horizontal="center" vertical="center"/>
      <protection hidden="1"/>
    </xf>
    <xf numFmtId="0" fontId="6" fillId="2" borderId="31" xfId="0" applyFont="1" applyFill="1" applyBorder="1" applyAlignment="1" applyProtection="1">
      <alignment vertical="center"/>
      <protection hidden="1"/>
    </xf>
    <xf numFmtId="0" fontId="6" fillId="2" borderId="24" xfId="0" applyFont="1" applyFill="1" applyBorder="1" applyProtection="1">
      <protection hidden="1"/>
    </xf>
    <xf numFmtId="0" fontId="6" fillId="2" borderId="32" xfId="0" applyFont="1" applyFill="1" applyBorder="1" applyAlignment="1" applyProtection="1">
      <alignment vertical="center"/>
      <protection hidden="1"/>
    </xf>
    <xf numFmtId="0" fontId="6" fillId="2" borderId="30" xfId="0" applyFont="1" applyFill="1" applyBorder="1" applyProtection="1">
      <protection hidden="1"/>
    </xf>
    <xf numFmtId="0" fontId="6" fillId="0" borderId="24" xfId="0" applyFont="1" applyFill="1" applyBorder="1" applyAlignment="1" applyProtection="1">
      <alignment vertical="center"/>
      <protection hidden="1"/>
    </xf>
    <xf numFmtId="0" fontId="6" fillId="0" borderId="32" xfId="0" applyFont="1" applyFill="1" applyBorder="1" applyAlignment="1" applyProtection="1">
      <alignment vertical="center"/>
      <protection hidden="1"/>
    </xf>
    <xf numFmtId="0" fontId="6" fillId="0" borderId="30" xfId="0" applyFont="1" applyFill="1" applyBorder="1" applyAlignment="1" applyProtection="1">
      <alignment vertical="center"/>
      <protection hidden="1"/>
    </xf>
    <xf numFmtId="0" fontId="6" fillId="0" borderId="11" xfId="0" applyFont="1" applyFill="1" applyBorder="1" applyAlignment="1" applyProtection="1">
      <alignment vertical="center"/>
      <protection hidden="1"/>
    </xf>
    <xf numFmtId="0" fontId="6" fillId="0" borderId="4" xfId="0" applyFont="1" applyFill="1" applyBorder="1" applyProtection="1">
      <protection hidden="1"/>
    </xf>
    <xf numFmtId="0" fontId="6" fillId="0" borderId="41" xfId="0" applyFont="1" applyFill="1" applyBorder="1" applyAlignment="1" applyProtection="1">
      <alignment vertical="center"/>
      <protection hidden="1"/>
    </xf>
    <xf numFmtId="0" fontId="6" fillId="0" borderId="5" xfId="0" applyFont="1" applyFill="1" applyBorder="1" applyProtection="1">
      <protection hidden="1"/>
    </xf>
    <xf numFmtId="0" fontId="6" fillId="2" borderId="11" xfId="0" applyFont="1" applyFill="1" applyBorder="1" applyAlignment="1" applyProtection="1">
      <alignment vertical="center"/>
      <protection hidden="1"/>
    </xf>
    <xf numFmtId="0" fontId="6" fillId="2" borderId="20" xfId="0" applyFont="1" applyFill="1" applyBorder="1" applyProtection="1">
      <protection hidden="1"/>
    </xf>
    <xf numFmtId="0" fontId="6" fillId="2" borderId="0" xfId="0" applyFont="1" applyFill="1" applyBorder="1" applyProtection="1">
      <protection hidden="1"/>
    </xf>
    <xf numFmtId="0" fontId="6" fillId="2" borderId="0" xfId="0" applyFont="1" applyFill="1" applyBorder="1" applyAlignment="1" applyProtection="1">
      <alignment horizontal="left"/>
      <protection hidden="1"/>
    </xf>
    <xf numFmtId="0" fontId="13" fillId="2" borderId="0" xfId="0" applyFont="1" applyFill="1" applyBorder="1" applyAlignment="1" applyProtection="1">
      <alignment horizontal="center" vertical="center"/>
      <protection hidden="1"/>
    </xf>
    <xf numFmtId="0" fontId="6" fillId="2" borderId="35" xfId="0" applyFont="1" applyFill="1" applyBorder="1" applyAlignment="1" applyProtection="1">
      <alignment vertical="center"/>
      <protection hidden="1"/>
    </xf>
    <xf numFmtId="0" fontId="6" fillId="2" borderId="36" xfId="0" applyFont="1" applyFill="1" applyBorder="1" applyAlignment="1" applyProtection="1">
      <alignment vertical="center"/>
      <protection hidden="1"/>
    </xf>
    <xf numFmtId="0" fontId="6" fillId="2" borderId="42" xfId="0" applyFont="1" applyFill="1" applyBorder="1" applyAlignment="1" applyProtection="1">
      <alignment vertical="center"/>
      <protection hidden="1"/>
    </xf>
    <xf numFmtId="0" fontId="6" fillId="2" borderId="43" xfId="0" applyFont="1" applyFill="1" applyBorder="1" applyAlignment="1" applyProtection="1">
      <alignment vertical="center"/>
      <protection hidden="1"/>
    </xf>
    <xf numFmtId="0" fontId="6" fillId="2" borderId="4" xfId="0" applyFont="1" applyFill="1" applyBorder="1" applyAlignment="1" applyProtection="1">
      <alignment vertical="center"/>
      <protection hidden="1"/>
    </xf>
    <xf numFmtId="0" fontId="6" fillId="2" borderId="41" xfId="0" applyFont="1" applyFill="1" applyBorder="1" applyAlignment="1" applyProtection="1">
      <alignment vertical="center"/>
      <protection hidden="1"/>
    </xf>
    <xf numFmtId="0" fontId="6" fillId="2" borderId="5" xfId="0" applyFont="1" applyFill="1" applyBorder="1" applyAlignment="1" applyProtection="1">
      <alignment vertical="center"/>
      <protection hidden="1"/>
    </xf>
    <xf numFmtId="0" fontId="18" fillId="0" borderId="35" xfId="0" applyFont="1" applyFill="1" applyBorder="1" applyAlignment="1" applyProtection="1">
      <alignment vertical="center"/>
      <protection hidden="1"/>
    </xf>
    <xf numFmtId="0" fontId="6" fillId="0" borderId="36" xfId="0" applyFont="1" applyFill="1" applyBorder="1" applyAlignment="1" applyProtection="1">
      <alignment vertical="center"/>
      <protection hidden="1"/>
    </xf>
    <xf numFmtId="0" fontId="6" fillId="0" borderId="42" xfId="0" applyFont="1" applyFill="1" applyBorder="1" applyAlignment="1" applyProtection="1">
      <alignment vertical="center"/>
      <protection hidden="1"/>
    </xf>
    <xf numFmtId="0" fontId="6" fillId="0" borderId="43" xfId="0" applyFont="1" applyFill="1" applyBorder="1" applyAlignment="1" applyProtection="1">
      <alignment vertical="center"/>
      <protection hidden="1"/>
    </xf>
    <xf numFmtId="0" fontId="18" fillId="0" borderId="31" xfId="0" applyFont="1" applyFill="1" applyBorder="1" applyAlignment="1" applyProtection="1">
      <alignment vertical="center"/>
      <protection hidden="1"/>
    </xf>
    <xf numFmtId="0" fontId="18" fillId="0" borderId="18" xfId="0" applyFont="1" applyFill="1" applyBorder="1" applyAlignment="1" applyProtection="1">
      <alignment vertical="center"/>
      <protection hidden="1"/>
    </xf>
    <xf numFmtId="0" fontId="6" fillId="0" borderId="20" xfId="0" applyFont="1" applyFill="1" applyBorder="1" applyAlignment="1" applyProtection="1">
      <alignment vertical="center"/>
      <protection hidden="1"/>
    </xf>
    <xf numFmtId="0" fontId="6" fillId="0" borderId="21" xfId="0" applyFont="1" applyFill="1" applyBorder="1" applyAlignment="1" applyProtection="1">
      <alignment vertical="center"/>
      <protection hidden="1"/>
    </xf>
    <xf numFmtId="0" fontId="6" fillId="2" borderId="33" xfId="0" applyFont="1" applyFill="1" applyBorder="1" applyAlignment="1" applyProtection="1">
      <alignment vertical="center"/>
      <protection hidden="1"/>
    </xf>
    <xf numFmtId="0" fontId="6" fillId="2" borderId="34" xfId="0" applyFont="1" applyFill="1" applyBorder="1" applyAlignment="1" applyProtection="1">
      <alignment vertical="center"/>
      <protection hidden="1"/>
    </xf>
    <xf numFmtId="0" fontId="6" fillId="2" borderId="33" xfId="0" applyFont="1" applyFill="1" applyBorder="1" applyAlignment="1" applyProtection="1">
      <alignment horizontal="left" vertical="top"/>
      <protection hidden="1"/>
    </xf>
    <xf numFmtId="0" fontId="6" fillId="2" borderId="16" xfId="0" applyFont="1" applyFill="1" applyBorder="1" applyAlignment="1" applyProtection="1">
      <alignment horizontal="left" vertical="top"/>
      <protection hidden="1"/>
    </xf>
    <xf numFmtId="0" fontId="13" fillId="2" borderId="16" xfId="0" applyFont="1" applyFill="1" applyBorder="1" applyAlignment="1" applyProtection="1">
      <alignment vertical="top"/>
      <protection hidden="1"/>
    </xf>
    <xf numFmtId="0" fontId="6" fillId="2" borderId="31" xfId="0" applyFont="1" applyFill="1" applyBorder="1" applyAlignment="1" applyProtection="1">
      <alignment horizontal="left" vertical="top"/>
      <protection hidden="1"/>
    </xf>
    <xf numFmtId="0" fontId="6" fillId="2" borderId="24" xfId="0" applyFont="1" applyFill="1" applyBorder="1" applyAlignment="1" applyProtection="1">
      <alignment horizontal="left" vertical="top"/>
      <protection hidden="1"/>
    </xf>
    <xf numFmtId="0" fontId="6" fillId="2" borderId="32" xfId="0" applyFont="1" applyFill="1" applyBorder="1" applyAlignment="1" applyProtection="1">
      <alignment horizontal="left" vertical="top"/>
      <protection hidden="1"/>
    </xf>
    <xf numFmtId="0" fontId="6" fillId="2" borderId="24" xfId="0" applyFont="1" applyFill="1" applyBorder="1" applyAlignment="1" applyProtection="1">
      <alignment horizontal="left" vertical="center"/>
      <protection hidden="1"/>
    </xf>
    <xf numFmtId="0" fontId="6" fillId="2" borderId="30" xfId="0" applyFont="1" applyFill="1" applyBorder="1" applyAlignment="1" applyProtection="1">
      <alignment horizontal="left" vertical="center"/>
      <protection hidden="1"/>
    </xf>
    <xf numFmtId="0" fontId="6" fillId="0" borderId="31" xfId="0" applyFont="1" applyFill="1" applyBorder="1" applyAlignment="1" applyProtection="1">
      <alignment horizontal="left" vertical="top"/>
      <protection hidden="1"/>
    </xf>
    <xf numFmtId="0" fontId="6" fillId="0" borderId="24" xfId="0" applyFont="1" applyFill="1" applyBorder="1" applyAlignment="1" applyProtection="1">
      <alignment horizontal="left" vertical="top"/>
      <protection hidden="1"/>
    </xf>
    <xf numFmtId="0" fontId="6" fillId="0" borderId="32" xfId="0" applyFont="1" applyFill="1" applyBorder="1" applyAlignment="1" applyProtection="1">
      <alignment horizontal="left" vertical="top"/>
      <protection hidden="1"/>
    </xf>
    <xf numFmtId="0" fontId="6" fillId="0" borderId="32" xfId="0" applyFont="1" applyFill="1" applyBorder="1" applyAlignment="1" applyProtection="1">
      <alignment horizontal="left" vertical="center"/>
      <protection hidden="1"/>
    </xf>
    <xf numFmtId="0" fontId="6" fillId="0" borderId="24" xfId="0" applyFont="1" applyFill="1" applyBorder="1" applyAlignment="1" applyProtection="1">
      <alignment horizontal="left" vertical="center"/>
      <protection hidden="1"/>
    </xf>
    <xf numFmtId="0" fontId="6" fillId="0" borderId="30" xfId="0" applyFont="1" applyFill="1" applyBorder="1" applyAlignment="1" applyProtection="1">
      <alignment horizontal="left" vertical="center"/>
      <protection hidden="1"/>
    </xf>
    <xf numFmtId="0" fontId="6" fillId="0" borderId="18" xfId="0" applyFont="1" applyFill="1" applyBorder="1" applyAlignment="1" applyProtection="1">
      <alignment horizontal="left" vertical="top"/>
      <protection hidden="1"/>
    </xf>
    <xf numFmtId="0" fontId="6" fillId="0" borderId="19" xfId="0" applyFont="1" applyFill="1" applyBorder="1" applyAlignment="1" applyProtection="1">
      <alignment horizontal="left" vertical="top"/>
      <protection hidden="1"/>
    </xf>
    <xf numFmtId="0" fontId="6" fillId="0" borderId="20" xfId="0" applyFont="1" applyFill="1" applyBorder="1" applyAlignment="1" applyProtection="1">
      <alignment horizontal="left" vertical="center"/>
      <protection hidden="1"/>
    </xf>
    <xf numFmtId="0" fontId="6" fillId="0" borderId="19" xfId="0" applyFont="1" applyFill="1" applyBorder="1" applyAlignment="1" applyProtection="1">
      <alignment horizontal="left" vertical="center"/>
      <protection hidden="1"/>
    </xf>
    <xf numFmtId="0" fontId="6" fillId="0" borderId="21" xfId="0" applyFont="1" applyFill="1" applyBorder="1" applyAlignment="1" applyProtection="1">
      <alignment horizontal="left" vertical="center"/>
      <protection hidden="1"/>
    </xf>
    <xf numFmtId="0" fontId="6" fillId="2" borderId="16" xfId="0" applyFont="1" applyFill="1" applyBorder="1" applyProtection="1">
      <protection hidden="1"/>
    </xf>
    <xf numFmtId="0" fontId="6" fillId="2" borderId="17" xfId="0" applyFont="1" applyFill="1" applyBorder="1" applyProtection="1">
      <protection hidden="1"/>
    </xf>
    <xf numFmtId="0" fontId="6" fillId="2" borderId="23" xfId="0" applyFont="1" applyFill="1" applyBorder="1" applyAlignment="1" applyProtection="1">
      <alignment vertical="center"/>
      <protection hidden="1"/>
    </xf>
    <xf numFmtId="0" fontId="6" fillId="2" borderId="9" xfId="0" applyFont="1" applyFill="1" applyBorder="1" applyProtection="1">
      <protection hidden="1"/>
    </xf>
    <xf numFmtId="0" fontId="6" fillId="2" borderId="26" xfId="0" applyFont="1" applyFill="1" applyBorder="1" applyAlignment="1" applyProtection="1">
      <alignment vertical="center"/>
      <protection hidden="1"/>
    </xf>
    <xf numFmtId="0" fontId="6" fillId="2" borderId="27" xfId="0" applyFont="1" applyFill="1" applyBorder="1" applyProtection="1">
      <protection hidden="1"/>
    </xf>
    <xf numFmtId="0" fontId="6" fillId="2" borderId="19" xfId="0" applyFont="1" applyFill="1" applyBorder="1" applyProtection="1">
      <protection hidden="1"/>
    </xf>
    <xf numFmtId="0" fontId="6" fillId="2" borderId="21" xfId="0" applyFont="1" applyFill="1" applyBorder="1" applyProtection="1">
      <protection hidden="1"/>
    </xf>
    <xf numFmtId="0" fontId="6" fillId="2" borderId="18" xfId="0" applyFont="1" applyFill="1" applyBorder="1" applyAlignment="1" applyProtection="1">
      <alignment horizontal="left" vertical="center"/>
      <protection hidden="1"/>
    </xf>
    <xf numFmtId="0" fontId="6" fillId="2" borderId="19" xfId="0" applyFont="1" applyFill="1" applyBorder="1" applyAlignment="1" applyProtection="1">
      <alignment horizontal="left" vertical="center" wrapText="1"/>
      <protection hidden="1"/>
    </xf>
    <xf numFmtId="0" fontId="13" fillId="2" borderId="19" xfId="0" applyFont="1" applyFill="1" applyBorder="1" applyAlignment="1" applyProtection="1">
      <alignment horizontal="center" vertical="center"/>
      <protection hidden="1"/>
    </xf>
    <xf numFmtId="0" fontId="6" fillId="0" borderId="4" xfId="0" applyFont="1" applyFill="1" applyBorder="1" applyAlignment="1" applyProtection="1">
      <alignment vertical="center"/>
      <protection hidden="1"/>
    </xf>
    <xf numFmtId="0" fontId="9" fillId="0" borderId="35" xfId="0" applyFont="1" applyFill="1" applyBorder="1" applyAlignment="1" applyProtection="1">
      <alignment horizontal="left" vertical="center"/>
      <protection hidden="1"/>
    </xf>
    <xf numFmtId="0" fontId="16" fillId="0" borderId="36" xfId="0" applyFont="1" applyFill="1" applyBorder="1" applyAlignment="1" applyProtection="1">
      <alignment horizontal="left" vertical="center" indent="1"/>
      <protection hidden="1"/>
    </xf>
    <xf numFmtId="0" fontId="7" fillId="0" borderId="0" xfId="0" applyFont="1" applyFill="1" applyBorder="1" applyAlignment="1" applyProtection="1">
      <alignment horizontal="left" vertical="center" indent="1"/>
      <protection hidden="1"/>
    </xf>
    <xf numFmtId="0" fontId="6" fillId="0" borderId="30" xfId="0" applyFont="1" applyFill="1" applyBorder="1" applyProtection="1">
      <protection hidden="1"/>
    </xf>
    <xf numFmtId="0" fontId="6" fillId="2" borderId="0" xfId="0" applyFont="1" applyFill="1" applyAlignment="1" applyProtection="1">
      <alignment horizontal="left" vertical="top" wrapText="1"/>
      <protection hidden="1"/>
    </xf>
    <xf numFmtId="0" fontId="5" fillId="2" borderId="47" xfId="0" applyFont="1" applyFill="1" applyBorder="1" applyAlignment="1" applyProtection="1">
      <alignment vertical="center"/>
      <protection hidden="1"/>
    </xf>
    <xf numFmtId="0" fontId="5" fillId="2" borderId="48" xfId="0" applyFont="1" applyFill="1" applyBorder="1" applyAlignment="1" applyProtection="1">
      <alignment vertical="center"/>
      <protection hidden="1"/>
    </xf>
    <xf numFmtId="0" fontId="5" fillId="2" borderId="49" xfId="0" applyFont="1" applyFill="1" applyBorder="1" applyAlignment="1" applyProtection="1">
      <alignment vertical="center"/>
      <protection hidden="1"/>
    </xf>
    <xf numFmtId="0" fontId="14" fillId="2" borderId="12" xfId="0" applyFont="1" applyFill="1" applyBorder="1" applyAlignment="1" applyProtection="1">
      <alignment horizontal="center" vertical="center"/>
      <protection locked="0" hidden="1"/>
    </xf>
    <xf numFmtId="0" fontId="14" fillId="2" borderId="13" xfId="0" applyFont="1" applyFill="1" applyBorder="1" applyAlignment="1" applyProtection="1">
      <alignment horizontal="center" vertical="center"/>
      <protection locked="0" hidden="1"/>
    </xf>
    <xf numFmtId="0" fontId="14" fillId="2" borderId="14" xfId="0" applyFont="1" applyFill="1" applyBorder="1" applyAlignment="1" applyProtection="1">
      <alignment horizontal="center" vertical="center"/>
      <protection locked="0" hidden="1"/>
    </xf>
    <xf numFmtId="0" fontId="13" fillId="2" borderId="20" xfId="0" applyFont="1" applyFill="1" applyBorder="1" applyAlignment="1" applyProtection="1">
      <alignment horizontal="center" vertical="center"/>
      <protection locked="0" hidden="1"/>
    </xf>
    <xf numFmtId="0" fontId="13" fillId="2" borderId="32" xfId="0" applyFont="1" applyFill="1" applyBorder="1" applyAlignment="1" applyProtection="1">
      <alignment horizontal="center" vertical="center"/>
      <protection locked="0" hidden="1"/>
    </xf>
    <xf numFmtId="0" fontId="13" fillId="2" borderId="16" xfId="0" applyFont="1" applyFill="1" applyBorder="1" applyAlignment="1" applyProtection="1">
      <protection hidden="1"/>
    </xf>
    <xf numFmtId="0" fontId="0" fillId="2" borderId="2" xfId="0" applyFont="1" applyFill="1" applyBorder="1" applyProtection="1">
      <protection hidden="1"/>
    </xf>
    <xf numFmtId="0" fontId="0" fillId="2" borderId="3" xfId="0" applyFont="1" applyFill="1" applyBorder="1" applyProtection="1">
      <protection hidden="1"/>
    </xf>
    <xf numFmtId="0" fontId="6" fillId="0" borderId="53" xfId="0" applyFont="1" applyBorder="1" applyProtection="1">
      <protection hidden="1"/>
    </xf>
    <xf numFmtId="0" fontId="13" fillId="2" borderId="26" xfId="0" applyFont="1" applyFill="1" applyBorder="1" applyAlignment="1" applyProtection="1">
      <alignment horizontal="center" vertical="center"/>
      <protection locked="0" hidden="1"/>
    </xf>
    <xf numFmtId="0" fontId="6" fillId="2" borderId="24" xfId="0" applyFont="1" applyFill="1" applyBorder="1" applyAlignment="1" applyProtection="1">
      <alignment horizontal="left"/>
      <protection hidden="1"/>
    </xf>
    <xf numFmtId="0" fontId="4" fillId="0" borderId="0" xfId="0" applyFont="1" applyProtection="1">
      <protection hidden="1"/>
    </xf>
    <xf numFmtId="0" fontId="6" fillId="2" borderId="16" xfId="0" applyFont="1" applyFill="1" applyBorder="1" applyAlignment="1" applyProtection="1">
      <alignment horizontal="left" vertical="center"/>
      <protection hidden="1"/>
    </xf>
    <xf numFmtId="0" fontId="0" fillId="0" borderId="16" xfId="0" applyBorder="1" applyAlignment="1">
      <alignment vertical="center"/>
    </xf>
    <xf numFmtId="0" fontId="6" fillId="2" borderId="15" xfId="0" applyFont="1" applyFill="1" applyBorder="1" applyAlignment="1" applyProtection="1">
      <alignment vertical="center"/>
      <protection hidden="1"/>
    </xf>
    <xf numFmtId="0" fontId="6" fillId="2" borderId="26" xfId="0" applyFont="1" applyFill="1" applyBorder="1" applyProtection="1">
      <protection hidden="1"/>
    </xf>
    <xf numFmtId="0" fontId="6" fillId="2" borderId="6" xfId="0" applyFont="1" applyFill="1" applyBorder="1" applyProtection="1">
      <protection hidden="1"/>
    </xf>
    <xf numFmtId="0" fontId="6" fillId="2" borderId="9" xfId="0" applyFont="1" applyFill="1" applyBorder="1" applyAlignment="1" applyProtection="1">
      <alignment vertical="center"/>
      <protection hidden="1"/>
    </xf>
    <xf numFmtId="0" fontId="6" fillId="2" borderId="9" xfId="0" applyFont="1" applyFill="1" applyBorder="1" applyAlignment="1" applyProtection="1">
      <alignment horizontal="left"/>
      <protection hidden="1"/>
    </xf>
    <xf numFmtId="0" fontId="6" fillId="2" borderId="34" xfId="0" applyFont="1" applyFill="1" applyBorder="1" applyProtection="1">
      <protection hidden="1"/>
    </xf>
    <xf numFmtId="0" fontId="2" fillId="2" borderId="0" xfId="0" applyFont="1" applyFill="1" applyAlignment="1" applyProtection="1">
      <protection hidden="1"/>
    </xf>
    <xf numFmtId="0" fontId="13" fillId="0" borderId="19" xfId="0" applyFont="1" applyFill="1" applyBorder="1" applyAlignment="1" applyProtection="1">
      <alignment vertical="center"/>
      <protection hidden="1"/>
    </xf>
    <xf numFmtId="0" fontId="18" fillId="0" borderId="2" xfId="0" applyFont="1" applyFill="1" applyBorder="1" applyAlignment="1" applyProtection="1">
      <alignment vertical="center"/>
      <protection hidden="1"/>
    </xf>
    <xf numFmtId="0" fontId="6" fillId="2" borderId="27" xfId="0" applyFont="1" applyFill="1" applyBorder="1" applyAlignment="1" applyProtection="1">
      <alignment vertical="center"/>
      <protection hidden="1"/>
    </xf>
    <xf numFmtId="0" fontId="9" fillId="2" borderId="2" xfId="0" applyFont="1" applyFill="1" applyBorder="1" applyAlignment="1" applyProtection="1">
      <alignment horizontal="left" vertical="center"/>
      <protection hidden="1"/>
    </xf>
    <xf numFmtId="0" fontId="6" fillId="2" borderId="19" xfId="0" applyFont="1" applyFill="1" applyBorder="1" applyAlignment="1" applyProtection="1">
      <alignment horizontal="left"/>
      <protection hidden="1"/>
    </xf>
    <xf numFmtId="0" fontId="13" fillId="0" borderId="2" xfId="0" applyFont="1" applyBorder="1" applyProtection="1">
      <protection hidden="1"/>
    </xf>
    <xf numFmtId="0" fontId="13" fillId="2" borderId="16" xfId="0" applyFont="1" applyFill="1" applyBorder="1" applyAlignment="1" applyProtection="1">
      <alignment vertical="center"/>
      <protection hidden="1"/>
    </xf>
    <xf numFmtId="0" fontId="13" fillId="0" borderId="2" xfId="0" applyFont="1" applyFill="1" applyBorder="1" applyAlignment="1" applyProtection="1">
      <alignment horizontal="center" vertical="center"/>
      <protection hidden="1"/>
    </xf>
    <xf numFmtId="0" fontId="13" fillId="2" borderId="2" xfId="0" applyFont="1" applyFill="1" applyBorder="1" applyAlignment="1" applyProtection="1">
      <alignment horizontal="left" vertical="center"/>
      <protection hidden="1"/>
    </xf>
    <xf numFmtId="0" fontId="9" fillId="2" borderId="24" xfId="0" applyFont="1" applyFill="1" applyBorder="1" applyAlignment="1" applyProtection="1">
      <protection hidden="1"/>
    </xf>
    <xf numFmtId="0" fontId="13" fillId="2" borderId="24" xfId="0" applyFont="1" applyFill="1" applyBorder="1" applyAlignment="1" applyProtection="1">
      <protection hidden="1"/>
    </xf>
    <xf numFmtId="0" fontId="13" fillId="2" borderId="30" xfId="0" applyFont="1" applyFill="1" applyBorder="1" applyAlignment="1" applyProtection="1">
      <protection hidden="1"/>
    </xf>
    <xf numFmtId="0" fontId="6" fillId="2" borderId="17" xfId="0" applyFont="1" applyFill="1" applyBorder="1" applyAlignment="1" applyProtection="1">
      <alignment vertical="center"/>
      <protection hidden="1"/>
    </xf>
    <xf numFmtId="0" fontId="13" fillId="2" borderId="40" xfId="0" applyFont="1" applyFill="1" applyBorder="1" applyAlignment="1" applyProtection="1">
      <alignment horizontal="left" vertical="center"/>
      <protection locked="0" hidden="1"/>
    </xf>
    <xf numFmtId="0" fontId="6" fillId="2" borderId="19" xfId="0" applyFont="1" applyFill="1" applyBorder="1" applyAlignment="1" applyProtection="1">
      <alignment horizontal="left" vertical="center"/>
      <protection hidden="1"/>
    </xf>
    <xf numFmtId="0" fontId="6" fillId="2" borderId="29" xfId="0" applyFont="1" applyFill="1" applyBorder="1" applyAlignment="1" applyProtection="1">
      <alignment horizontal="left" vertical="center"/>
      <protection hidden="1"/>
    </xf>
    <xf numFmtId="0" fontId="13" fillId="2" borderId="9" xfId="0" applyFont="1" applyFill="1" applyBorder="1" applyAlignment="1" applyProtection="1">
      <protection hidden="1"/>
    </xf>
    <xf numFmtId="0" fontId="9" fillId="2" borderId="9" xfId="0" applyFont="1" applyFill="1" applyBorder="1" applyAlignment="1" applyProtection="1">
      <protection hidden="1"/>
    </xf>
    <xf numFmtId="0" fontId="13" fillId="2" borderId="27" xfId="0" applyFont="1" applyFill="1" applyBorder="1" applyAlignment="1" applyProtection="1">
      <protection hidden="1"/>
    </xf>
    <xf numFmtId="0" fontId="6" fillId="2" borderId="25" xfId="0" applyFont="1" applyFill="1" applyBorder="1" applyAlignment="1" applyProtection="1">
      <alignment horizontal="left"/>
      <protection hidden="1"/>
    </xf>
    <xf numFmtId="0" fontId="13" fillId="2" borderId="9" xfId="0" applyFont="1" applyFill="1" applyBorder="1" applyAlignment="1" applyProtection="1">
      <alignment horizontal="center"/>
      <protection hidden="1"/>
    </xf>
    <xf numFmtId="0" fontId="20" fillId="2" borderId="33" xfId="0" applyFont="1" applyFill="1" applyBorder="1" applyAlignment="1" applyProtection="1">
      <alignment vertical="center"/>
      <protection hidden="1"/>
    </xf>
    <xf numFmtId="0" fontId="5" fillId="2" borderId="0" xfId="0" applyFont="1" applyFill="1" applyBorder="1" applyAlignment="1" applyProtection="1">
      <alignment vertical="center"/>
      <protection hidden="1"/>
    </xf>
    <xf numFmtId="0" fontId="14" fillId="2" borderId="0" xfId="0" applyFont="1" applyFill="1" applyBorder="1" applyAlignment="1" applyProtection="1">
      <alignment horizontal="left" vertical="center"/>
      <protection hidden="1"/>
    </xf>
    <xf numFmtId="14" fontId="14" fillId="2" borderId="0" xfId="0" applyNumberFormat="1" applyFont="1" applyFill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center"/>
      <protection locked="0"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6" fillId="0" borderId="0" xfId="0" applyFont="1" applyBorder="1"/>
    <xf numFmtId="0" fontId="6" fillId="0" borderId="10" xfId="0" applyFont="1" applyBorder="1" applyProtection="1"/>
    <xf numFmtId="0" fontId="9" fillId="2" borderId="15" xfId="0" applyFont="1" applyFill="1" applyBorder="1" applyAlignment="1">
      <alignment vertical="center"/>
    </xf>
    <xf numFmtId="0" fontId="6" fillId="0" borderId="15" xfId="0" applyFont="1" applyBorder="1"/>
    <xf numFmtId="0" fontId="9" fillId="2" borderId="11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6" fillId="0" borderId="10" xfId="0" applyFont="1" applyBorder="1"/>
    <xf numFmtId="0" fontId="6" fillId="0" borderId="11" xfId="0" applyFont="1" applyBorder="1"/>
    <xf numFmtId="0" fontId="6" fillId="0" borderId="0" xfId="0" applyFont="1" applyBorder="1" applyProtection="1">
      <protection hidden="1"/>
    </xf>
    <xf numFmtId="0" fontId="6" fillId="0" borderId="0" xfId="0" applyFont="1" applyProtection="1">
      <protection hidden="1"/>
    </xf>
    <xf numFmtId="0" fontId="6" fillId="0" borderId="15" xfId="0" applyFont="1" applyFill="1" applyBorder="1"/>
    <xf numFmtId="0" fontId="6" fillId="0" borderId="11" xfId="0" applyFont="1" applyFill="1" applyBorder="1"/>
    <xf numFmtId="0" fontId="6" fillId="0" borderId="52" xfId="0" applyFont="1" applyBorder="1"/>
    <xf numFmtId="0" fontId="6" fillId="0" borderId="54" xfId="0" applyFont="1" applyFill="1" applyBorder="1"/>
    <xf numFmtId="0" fontId="6" fillId="0" borderId="55" xfId="0" applyFont="1" applyFill="1" applyBorder="1"/>
    <xf numFmtId="0" fontId="6" fillId="2" borderId="26" xfId="0" applyFont="1" applyFill="1" applyBorder="1" applyAlignment="1" applyProtection="1">
      <alignment horizontal="left" vertical="center"/>
      <protection hidden="1"/>
    </xf>
    <xf numFmtId="0" fontId="6" fillId="2" borderId="9" xfId="0" applyFont="1" applyFill="1" applyBorder="1" applyAlignment="1" applyProtection="1">
      <alignment horizontal="left" vertical="center"/>
      <protection hidden="1"/>
    </xf>
    <xf numFmtId="0" fontId="6" fillId="2" borderId="31" xfId="0" applyFont="1" applyFill="1" applyBorder="1" applyAlignment="1" applyProtection="1">
      <alignment horizontal="left" vertical="center" wrapText="1"/>
      <protection hidden="1"/>
    </xf>
    <xf numFmtId="0" fontId="6" fillId="2" borderId="24" xfId="0" applyFont="1" applyFill="1" applyBorder="1" applyAlignment="1" applyProtection="1">
      <alignment horizontal="left" vertical="center" wrapText="1"/>
      <protection hidden="1"/>
    </xf>
    <xf numFmtId="0" fontId="13" fillId="2" borderId="24" xfId="0" applyFont="1" applyFill="1" applyBorder="1" applyAlignment="1" applyProtection="1">
      <alignment horizontal="center" vertical="center"/>
      <protection locked="0" hidden="1"/>
    </xf>
    <xf numFmtId="0" fontId="13" fillId="2" borderId="30" xfId="0" applyFont="1" applyFill="1" applyBorder="1" applyAlignment="1" applyProtection="1">
      <alignment horizontal="center" vertical="center"/>
      <protection locked="0" hidden="1"/>
    </xf>
    <xf numFmtId="0" fontId="13" fillId="2" borderId="20" xfId="0" applyFont="1" applyFill="1" applyBorder="1" applyAlignment="1" applyProtection="1">
      <alignment horizontal="center" vertical="center"/>
      <protection locked="0" hidden="1"/>
    </xf>
    <xf numFmtId="0" fontId="13" fillId="2" borderId="19" xfId="0" applyFont="1" applyFill="1" applyBorder="1" applyAlignment="1" applyProtection="1">
      <alignment horizontal="center" vertical="center"/>
      <protection locked="0" hidden="1"/>
    </xf>
    <xf numFmtId="0" fontId="9" fillId="2" borderId="20" xfId="0" applyFont="1" applyFill="1" applyBorder="1" applyAlignment="1" applyProtection="1">
      <alignment horizontal="left" vertical="center"/>
      <protection hidden="1"/>
    </xf>
    <xf numFmtId="0" fontId="9" fillId="2" borderId="19" xfId="0" applyFont="1" applyFill="1" applyBorder="1" applyAlignment="1" applyProtection="1">
      <alignment horizontal="left" vertical="center"/>
      <protection hidden="1"/>
    </xf>
    <xf numFmtId="0" fontId="9" fillId="2" borderId="21" xfId="0" applyFont="1" applyFill="1" applyBorder="1" applyAlignment="1" applyProtection="1">
      <alignment horizontal="left" vertical="center"/>
      <protection hidden="1"/>
    </xf>
    <xf numFmtId="0" fontId="13" fillId="0" borderId="20" xfId="0" applyFont="1" applyFill="1" applyBorder="1" applyAlignment="1" applyProtection="1">
      <alignment horizontal="center" vertical="center"/>
      <protection locked="0" hidden="1"/>
    </xf>
    <xf numFmtId="0" fontId="13" fillId="0" borderId="19" xfId="0" applyFont="1" applyFill="1" applyBorder="1" applyAlignment="1" applyProtection="1">
      <alignment horizontal="center" vertical="center"/>
      <protection locked="0" hidden="1"/>
    </xf>
    <xf numFmtId="0" fontId="13" fillId="0" borderId="29" xfId="0" applyFont="1" applyFill="1" applyBorder="1" applyAlignment="1" applyProtection="1">
      <alignment horizontal="center" vertical="center"/>
      <protection locked="0" hidden="1"/>
    </xf>
    <xf numFmtId="0" fontId="13" fillId="2" borderId="16" xfId="0" applyFont="1" applyFill="1" applyBorder="1" applyAlignment="1" applyProtection="1">
      <alignment horizontal="left" vertical="top"/>
      <protection locked="0" hidden="1"/>
    </xf>
    <xf numFmtId="0" fontId="13" fillId="2" borderId="22" xfId="0" applyFont="1" applyFill="1" applyBorder="1" applyAlignment="1" applyProtection="1">
      <alignment horizontal="left" vertical="top"/>
      <protection locked="0" hidden="1"/>
    </xf>
    <xf numFmtId="0" fontId="8" fillId="3" borderId="1" xfId="0" applyFont="1" applyFill="1" applyBorder="1" applyAlignment="1" applyProtection="1">
      <alignment horizontal="left"/>
      <protection hidden="1"/>
    </xf>
    <xf numFmtId="0" fontId="8" fillId="3" borderId="2" xfId="0" applyFont="1" applyFill="1" applyBorder="1" applyAlignment="1" applyProtection="1">
      <alignment horizontal="left"/>
      <protection hidden="1"/>
    </xf>
    <xf numFmtId="0" fontId="8" fillId="3" borderId="3" xfId="0" applyFont="1" applyFill="1" applyBorder="1" applyAlignment="1" applyProtection="1">
      <alignment horizontal="left"/>
      <protection hidden="1"/>
    </xf>
    <xf numFmtId="1" fontId="13" fillId="2" borderId="32" xfId="0" applyNumberFormat="1" applyFont="1" applyFill="1" applyBorder="1" applyAlignment="1" applyProtection="1">
      <alignment horizontal="center" vertical="center"/>
      <protection locked="0" hidden="1"/>
    </xf>
    <xf numFmtId="1" fontId="13" fillId="2" borderId="24" xfId="0" applyNumberFormat="1" applyFont="1" applyFill="1" applyBorder="1" applyAlignment="1" applyProtection="1">
      <alignment horizontal="center" vertical="center"/>
      <protection locked="0" hidden="1"/>
    </xf>
    <xf numFmtId="2" fontId="13" fillId="2" borderId="32" xfId="0" applyNumberFormat="1" applyFont="1" applyFill="1" applyBorder="1" applyAlignment="1" applyProtection="1">
      <alignment horizontal="center" vertical="center"/>
      <protection locked="0" hidden="1"/>
    </xf>
    <xf numFmtId="2" fontId="13" fillId="2" borderId="24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32" xfId="0" applyFont="1" applyFill="1" applyBorder="1" applyAlignment="1" applyProtection="1">
      <alignment horizontal="center" vertical="center"/>
      <protection locked="0" hidden="1"/>
    </xf>
    <xf numFmtId="0" fontId="13" fillId="0" borderId="24" xfId="0" applyFont="1" applyFill="1" applyBorder="1" applyAlignment="1" applyProtection="1">
      <alignment horizontal="center" vertical="center"/>
      <protection locked="0" hidden="1"/>
    </xf>
    <xf numFmtId="166" fontId="13" fillId="0" borderId="20" xfId="0" applyNumberFormat="1" applyFont="1" applyFill="1" applyBorder="1" applyAlignment="1" applyProtection="1">
      <alignment horizontal="center" vertical="center"/>
      <protection locked="0" hidden="1"/>
    </xf>
    <xf numFmtId="166" fontId="13" fillId="0" borderId="19" xfId="0" applyNumberFormat="1" applyFont="1" applyFill="1" applyBorder="1" applyAlignment="1" applyProtection="1">
      <alignment horizontal="center" vertical="center"/>
      <protection locked="0" hidden="1"/>
    </xf>
    <xf numFmtId="0" fontId="6" fillId="0" borderId="20" xfId="0" applyFont="1" applyFill="1" applyBorder="1" applyAlignment="1" applyProtection="1">
      <alignment horizontal="left" vertical="center"/>
      <protection hidden="1"/>
    </xf>
    <xf numFmtId="0" fontId="6" fillId="0" borderId="19" xfId="0" applyFont="1" applyFill="1" applyBorder="1" applyAlignment="1" applyProtection="1">
      <alignment horizontal="left" vertical="center"/>
      <protection hidden="1"/>
    </xf>
    <xf numFmtId="0" fontId="6" fillId="0" borderId="21" xfId="0" applyFont="1" applyFill="1" applyBorder="1" applyAlignment="1" applyProtection="1">
      <alignment horizontal="left" vertical="center"/>
      <protection hidden="1"/>
    </xf>
    <xf numFmtId="0" fontId="16" fillId="0" borderId="18" xfId="0" applyFont="1" applyFill="1" applyBorder="1" applyAlignment="1" applyProtection="1">
      <alignment horizontal="left" vertical="center"/>
      <protection hidden="1"/>
    </xf>
    <xf numFmtId="0" fontId="16" fillId="0" borderId="19" xfId="0" applyFont="1" applyFill="1" applyBorder="1" applyAlignment="1" applyProtection="1">
      <alignment horizontal="left" vertical="center"/>
      <protection hidden="1"/>
    </xf>
    <xf numFmtId="0" fontId="16" fillId="0" borderId="29" xfId="0" applyFont="1" applyFill="1" applyBorder="1" applyAlignment="1" applyProtection="1">
      <alignment horizontal="left" vertical="center"/>
      <protection hidden="1"/>
    </xf>
    <xf numFmtId="164" fontId="16" fillId="0" borderId="40" xfId="0" applyNumberFormat="1" applyFont="1" applyFill="1" applyBorder="1" applyAlignment="1" applyProtection="1">
      <alignment horizontal="center" vertical="center"/>
      <protection hidden="1"/>
    </xf>
    <xf numFmtId="164" fontId="16" fillId="0" borderId="20" xfId="0" applyNumberFormat="1" applyFont="1" applyFill="1" applyBorder="1" applyAlignment="1" applyProtection="1">
      <alignment horizontal="center" vertical="center"/>
      <protection hidden="1"/>
    </xf>
    <xf numFmtId="0" fontId="13" fillId="0" borderId="25" xfId="0" applyFont="1" applyFill="1" applyBorder="1" applyAlignment="1" applyProtection="1">
      <alignment horizontal="center" vertical="center"/>
      <protection locked="0" hidden="1"/>
    </xf>
    <xf numFmtId="0" fontId="13" fillId="0" borderId="30" xfId="0" applyFont="1" applyFill="1" applyBorder="1" applyAlignment="1" applyProtection="1">
      <alignment horizontal="center" vertical="center"/>
      <protection locked="0" hidden="1"/>
    </xf>
    <xf numFmtId="164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16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17" xfId="0" applyNumberFormat="1" applyFont="1" applyFill="1" applyBorder="1" applyAlignment="1" applyProtection="1">
      <alignment horizontal="center" vertical="center"/>
      <protection locked="0" hidden="1"/>
    </xf>
    <xf numFmtId="0" fontId="6" fillId="0" borderId="32" xfId="0" applyFont="1" applyFill="1" applyBorder="1" applyAlignment="1" applyProtection="1">
      <alignment horizontal="left" vertical="center"/>
      <protection hidden="1"/>
    </xf>
    <xf numFmtId="0" fontId="6" fillId="0" borderId="24" xfId="0" applyFont="1" applyFill="1" applyBorder="1" applyAlignment="1" applyProtection="1">
      <alignment horizontal="left" vertical="center"/>
      <protection hidden="1"/>
    </xf>
    <xf numFmtId="0" fontId="6" fillId="0" borderId="30" xfId="0" applyFont="1" applyFill="1" applyBorder="1" applyAlignment="1" applyProtection="1">
      <alignment horizontal="left" vertical="center"/>
      <protection hidden="1"/>
    </xf>
    <xf numFmtId="0" fontId="13" fillId="0" borderId="39" xfId="0" applyFont="1" applyFill="1" applyBorder="1" applyAlignment="1" applyProtection="1">
      <alignment horizontal="center" vertical="center"/>
      <protection locked="0" hidden="1"/>
    </xf>
    <xf numFmtId="165" fontId="9" fillId="0" borderId="32" xfId="0" applyNumberFormat="1" applyFont="1" applyFill="1" applyBorder="1" applyAlignment="1" applyProtection="1">
      <alignment horizontal="center" vertical="center"/>
      <protection hidden="1"/>
    </xf>
    <xf numFmtId="165" fontId="9" fillId="0" borderId="24" xfId="0" applyNumberFormat="1" applyFont="1" applyFill="1" applyBorder="1" applyAlignment="1" applyProtection="1">
      <alignment horizontal="center" vertical="center"/>
      <protection hidden="1"/>
    </xf>
    <xf numFmtId="165" fontId="9" fillId="0" borderId="30" xfId="0" applyNumberFormat="1" applyFont="1" applyFill="1" applyBorder="1" applyAlignment="1" applyProtection="1">
      <alignment horizontal="center" vertical="center"/>
      <protection hidden="1"/>
    </xf>
    <xf numFmtId="0" fontId="6" fillId="0" borderId="31" xfId="0" applyFont="1" applyFill="1" applyBorder="1" applyAlignment="1" applyProtection="1">
      <alignment horizontal="left" vertical="center"/>
      <protection hidden="1"/>
    </xf>
    <xf numFmtId="0" fontId="6" fillId="0" borderId="25" xfId="0" applyFont="1" applyFill="1" applyBorder="1" applyAlignment="1" applyProtection="1">
      <alignment horizontal="left" vertical="center"/>
      <protection hidden="1"/>
    </xf>
    <xf numFmtId="0" fontId="13" fillId="0" borderId="32" xfId="0" applyFont="1" applyFill="1" applyBorder="1" applyAlignment="1" applyProtection="1">
      <alignment vertical="center"/>
      <protection locked="0" hidden="1"/>
    </xf>
    <xf numFmtId="0" fontId="13" fillId="0" borderId="24" xfId="0" applyFont="1" applyFill="1" applyBorder="1" applyAlignment="1" applyProtection="1">
      <alignment vertical="center"/>
      <protection locked="0" hidden="1"/>
    </xf>
    <xf numFmtId="0" fontId="13" fillId="0" borderId="25" xfId="0" applyFont="1" applyFill="1" applyBorder="1" applyAlignment="1" applyProtection="1">
      <alignment vertical="center"/>
      <protection locked="0" hidden="1"/>
    </xf>
    <xf numFmtId="0" fontId="13" fillId="0" borderId="39" xfId="0" quotePrefix="1" applyFont="1" applyFill="1" applyBorder="1" applyAlignment="1" applyProtection="1">
      <alignment horizontal="center" vertical="center"/>
      <protection locked="0" hidden="1"/>
    </xf>
    <xf numFmtId="9" fontId="9" fillId="0" borderId="32" xfId="2" applyFont="1" applyFill="1" applyBorder="1" applyAlignment="1" applyProtection="1">
      <alignment horizontal="center" vertical="center"/>
      <protection hidden="1"/>
    </xf>
    <xf numFmtId="9" fontId="9" fillId="0" borderId="24" xfId="2" applyFont="1" applyFill="1" applyBorder="1" applyAlignment="1" applyProtection="1">
      <alignment horizontal="center" vertical="center"/>
      <protection hidden="1"/>
    </xf>
    <xf numFmtId="9" fontId="9" fillId="0" borderId="30" xfId="2" applyFont="1" applyFill="1" applyBorder="1" applyAlignment="1" applyProtection="1">
      <alignment horizontal="center" vertical="center"/>
      <protection hidden="1"/>
    </xf>
    <xf numFmtId="0" fontId="13" fillId="2" borderId="34" xfId="0" applyFont="1" applyFill="1" applyBorder="1" applyAlignment="1" applyProtection="1">
      <alignment horizontal="center" vertical="center"/>
      <protection locked="0" hidden="1"/>
    </xf>
    <xf numFmtId="0" fontId="13" fillId="2" borderId="16" xfId="0" applyFont="1" applyFill="1" applyBorder="1" applyAlignment="1" applyProtection="1">
      <alignment horizontal="center" vertical="center"/>
      <protection locked="0" hidden="1"/>
    </xf>
    <xf numFmtId="0" fontId="13" fillId="2" borderId="17" xfId="0" applyFont="1" applyFill="1" applyBorder="1" applyAlignment="1" applyProtection="1">
      <alignment horizontal="center" vertical="center"/>
      <protection locked="0" hidden="1"/>
    </xf>
    <xf numFmtId="0" fontId="16" fillId="0" borderId="40" xfId="0" applyFont="1" applyFill="1" applyBorder="1" applyAlignment="1" applyProtection="1">
      <alignment horizontal="center" vertical="center"/>
      <protection hidden="1"/>
    </xf>
    <xf numFmtId="9" fontId="16" fillId="0" borderId="40" xfId="2" applyFont="1" applyFill="1" applyBorder="1" applyAlignment="1" applyProtection="1">
      <alignment horizontal="center" vertical="center"/>
      <protection hidden="1"/>
    </xf>
    <xf numFmtId="9" fontId="16" fillId="0" borderId="28" xfId="2" applyFont="1" applyFill="1" applyBorder="1" applyAlignment="1" applyProtection="1">
      <alignment horizontal="center" vertical="center"/>
      <protection hidden="1"/>
    </xf>
    <xf numFmtId="9" fontId="9" fillId="0" borderId="25" xfId="2" applyFont="1" applyFill="1" applyBorder="1" applyAlignment="1" applyProtection="1">
      <alignment horizontal="center" vertical="center"/>
      <protection hidden="1"/>
    </xf>
    <xf numFmtId="1" fontId="13" fillId="0" borderId="32" xfId="0" applyNumberFormat="1" applyFont="1" applyFill="1" applyBorder="1" applyAlignment="1" applyProtection="1">
      <alignment horizontal="center" vertical="center"/>
      <protection locked="0" hidden="1"/>
    </xf>
    <xf numFmtId="1" fontId="13" fillId="0" borderId="24" xfId="0" applyNumberFormat="1" applyFont="1" applyFill="1" applyBorder="1" applyAlignment="1" applyProtection="1">
      <alignment horizontal="center" vertical="center"/>
      <protection locked="0" hidden="1"/>
    </xf>
    <xf numFmtId="1" fontId="13" fillId="0" borderId="25" xfId="0" applyNumberFormat="1" applyFont="1" applyFill="1" applyBorder="1" applyAlignment="1" applyProtection="1">
      <alignment horizontal="center" vertical="center"/>
      <protection locked="0" hidden="1"/>
    </xf>
    <xf numFmtId="164" fontId="16" fillId="0" borderId="28" xfId="0" applyNumberFormat="1" applyFont="1" applyFill="1" applyBorder="1" applyAlignment="1" applyProtection="1">
      <alignment horizontal="center" vertical="center"/>
      <protection hidden="1"/>
    </xf>
    <xf numFmtId="164" fontId="13" fillId="0" borderId="42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36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43" xfId="0" applyNumberFormat="1" applyFont="1" applyFill="1" applyBorder="1" applyAlignment="1" applyProtection="1">
      <alignment horizontal="center" vertical="center"/>
      <protection locked="0" hidden="1"/>
    </xf>
    <xf numFmtId="0" fontId="9" fillId="0" borderId="33" xfId="0" applyFont="1" applyFill="1" applyBorder="1" applyAlignment="1" applyProtection="1">
      <alignment horizontal="left" vertical="center"/>
      <protection hidden="1"/>
    </xf>
    <xf numFmtId="0" fontId="9" fillId="0" borderId="16" xfId="0" applyFont="1" applyFill="1" applyBorder="1" applyAlignment="1" applyProtection="1">
      <alignment horizontal="left" vertical="center"/>
      <protection hidden="1"/>
    </xf>
    <xf numFmtId="0" fontId="9" fillId="0" borderId="22" xfId="0" applyFont="1" applyFill="1" applyBorder="1" applyAlignment="1" applyProtection="1">
      <alignment horizontal="left" vertical="center"/>
      <protection hidden="1"/>
    </xf>
    <xf numFmtId="9" fontId="16" fillId="0" borderId="34" xfId="2" applyFont="1" applyFill="1" applyBorder="1" applyAlignment="1" applyProtection="1">
      <alignment horizontal="center" vertical="center"/>
      <protection hidden="1"/>
    </xf>
    <xf numFmtId="9" fontId="16" fillId="0" borderId="16" xfId="2" applyFont="1" applyFill="1" applyBorder="1" applyAlignment="1" applyProtection="1">
      <alignment horizontal="center" vertical="center"/>
      <protection hidden="1"/>
    </xf>
    <xf numFmtId="9" fontId="16" fillId="0" borderId="22" xfId="2" applyFont="1" applyFill="1" applyBorder="1" applyAlignment="1" applyProtection="1">
      <alignment horizontal="center" vertical="center"/>
      <protection hidden="1"/>
    </xf>
    <xf numFmtId="2" fontId="13" fillId="0" borderId="32" xfId="0" applyNumberFormat="1" applyFont="1" applyFill="1" applyBorder="1" applyAlignment="1" applyProtection="1">
      <alignment horizontal="center" vertical="center"/>
      <protection locked="0" hidden="1"/>
    </xf>
    <xf numFmtId="2" fontId="13" fillId="0" borderId="24" xfId="0" applyNumberFormat="1" applyFont="1" applyFill="1" applyBorder="1" applyAlignment="1" applyProtection="1">
      <alignment horizontal="center" vertical="center"/>
      <protection locked="0" hidden="1"/>
    </xf>
    <xf numFmtId="0" fontId="13" fillId="2" borderId="16" xfId="0" applyFont="1" applyFill="1" applyBorder="1" applyAlignment="1" applyProtection="1">
      <alignment horizontal="left" vertical="center"/>
      <protection locked="0" hidden="1"/>
    </xf>
    <xf numFmtId="0" fontId="13" fillId="2" borderId="22" xfId="0" applyFont="1" applyFill="1" applyBorder="1" applyAlignment="1" applyProtection="1">
      <alignment horizontal="left" vertical="center"/>
      <protection locked="0" hidden="1"/>
    </xf>
    <xf numFmtId="166" fontId="13" fillId="0" borderId="32" xfId="0" applyNumberFormat="1" applyFont="1" applyFill="1" applyBorder="1" applyAlignment="1" applyProtection="1">
      <alignment horizontal="center" vertical="center"/>
      <protection locked="0" hidden="1"/>
    </xf>
    <xf numFmtId="166" fontId="13" fillId="0" borderId="24" xfId="0" applyNumberFormat="1" applyFont="1" applyFill="1" applyBorder="1" applyAlignment="1" applyProtection="1">
      <alignment horizontal="center" vertical="center"/>
      <protection locked="0" hidden="1"/>
    </xf>
    <xf numFmtId="166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166" fontId="13" fillId="0" borderId="16" xfId="0" applyNumberFormat="1" applyFont="1" applyFill="1" applyBorder="1" applyAlignment="1" applyProtection="1">
      <alignment horizontal="center" vertical="center"/>
      <protection locked="0" hidden="1"/>
    </xf>
    <xf numFmtId="166" fontId="13" fillId="0" borderId="22" xfId="0" applyNumberFormat="1" applyFont="1" applyFill="1" applyBorder="1" applyAlignment="1" applyProtection="1">
      <alignment horizontal="center" vertical="center"/>
      <protection locked="0" hidden="1"/>
    </xf>
    <xf numFmtId="166" fontId="13" fillId="0" borderId="25" xfId="0" applyNumberFormat="1" applyFont="1" applyFill="1" applyBorder="1" applyAlignment="1" applyProtection="1">
      <alignment horizontal="center" vertical="center"/>
      <protection locked="0" hidden="1"/>
    </xf>
    <xf numFmtId="166" fontId="13" fillId="0" borderId="29" xfId="0" applyNumberFormat="1" applyFont="1" applyFill="1" applyBorder="1" applyAlignment="1" applyProtection="1">
      <alignment horizontal="center" vertical="center"/>
      <protection locked="0" hidden="1"/>
    </xf>
    <xf numFmtId="0" fontId="13" fillId="2" borderId="16" xfId="0" applyFont="1" applyFill="1" applyBorder="1" applyAlignment="1" applyProtection="1">
      <alignment horizontal="left"/>
      <protection locked="0" hidden="1"/>
    </xf>
    <xf numFmtId="0" fontId="13" fillId="2" borderId="22" xfId="0" applyFont="1" applyFill="1" applyBorder="1" applyAlignment="1" applyProtection="1">
      <alignment horizontal="left"/>
      <protection locked="0" hidden="1"/>
    </xf>
    <xf numFmtId="0" fontId="7" fillId="0" borderId="33" xfId="0" applyFont="1" applyFill="1" applyBorder="1" applyAlignment="1" applyProtection="1">
      <alignment horizontal="left" vertical="center" wrapText="1"/>
      <protection hidden="1"/>
    </xf>
    <xf numFmtId="0" fontId="7" fillId="0" borderId="16" xfId="0" applyFont="1" applyFill="1" applyBorder="1" applyAlignment="1" applyProtection="1">
      <alignment horizontal="left" vertical="center" wrapText="1"/>
      <protection hidden="1"/>
    </xf>
    <xf numFmtId="0" fontId="7" fillId="0" borderId="22" xfId="0" applyFont="1" applyFill="1" applyBorder="1" applyAlignment="1" applyProtection="1">
      <alignment horizontal="left" vertical="center" wrapText="1"/>
      <protection hidden="1"/>
    </xf>
    <xf numFmtId="0" fontId="7" fillId="0" borderId="34" xfId="0" applyFont="1" applyFill="1" applyBorder="1" applyAlignment="1" applyProtection="1">
      <alignment horizontal="center" vertical="center" wrapText="1"/>
      <protection hidden="1"/>
    </xf>
    <xf numFmtId="0" fontId="7" fillId="0" borderId="16" xfId="0" applyFont="1" applyFill="1" applyBorder="1" applyAlignment="1" applyProtection="1">
      <alignment horizontal="center" vertical="center" wrapText="1"/>
      <protection hidden="1"/>
    </xf>
    <xf numFmtId="0" fontId="7" fillId="0" borderId="17" xfId="0" applyFont="1" applyFill="1" applyBorder="1" applyAlignment="1" applyProtection="1">
      <alignment horizontal="center" vertical="center" wrapText="1"/>
      <protection hidden="1"/>
    </xf>
    <xf numFmtId="0" fontId="15" fillId="0" borderId="34" xfId="0" applyFont="1" applyFill="1" applyBorder="1" applyAlignment="1" applyProtection="1">
      <alignment horizontal="center" vertical="center" wrapText="1"/>
      <protection hidden="1"/>
    </xf>
    <xf numFmtId="0" fontId="15" fillId="0" borderId="16" xfId="0" applyFont="1" applyFill="1" applyBorder="1" applyAlignment="1" applyProtection="1">
      <alignment horizontal="center" vertical="center" wrapText="1"/>
      <protection hidden="1"/>
    </xf>
    <xf numFmtId="0" fontId="15" fillId="0" borderId="22" xfId="0" applyFont="1" applyFill="1" applyBorder="1" applyAlignment="1" applyProtection="1">
      <alignment horizontal="center" vertical="center" wrapText="1"/>
      <protection hidden="1"/>
    </xf>
    <xf numFmtId="0" fontId="13" fillId="2" borderId="24" xfId="0" applyFont="1" applyFill="1" applyBorder="1" applyAlignment="1" applyProtection="1">
      <alignment horizontal="center"/>
      <protection hidden="1"/>
    </xf>
    <xf numFmtId="0" fontId="13" fillId="2" borderId="32" xfId="0" applyFont="1" applyFill="1" applyBorder="1" applyAlignment="1" applyProtection="1">
      <alignment horizontal="center" vertical="center"/>
      <protection locked="0" hidden="1"/>
    </xf>
    <xf numFmtId="0" fontId="13" fillId="2" borderId="25" xfId="0" applyFont="1" applyFill="1" applyBorder="1" applyAlignment="1" applyProtection="1">
      <alignment horizontal="center" vertical="center"/>
      <protection locked="0" hidden="1"/>
    </xf>
    <xf numFmtId="0" fontId="8" fillId="3" borderId="10" xfId="0" applyFont="1" applyFill="1" applyBorder="1" applyAlignment="1" applyProtection="1">
      <alignment horizontal="left"/>
      <protection hidden="1"/>
    </xf>
    <xf numFmtId="0" fontId="8" fillId="3" borderId="7" xfId="0" applyFont="1" applyFill="1" applyBorder="1" applyAlignment="1" applyProtection="1">
      <alignment horizontal="left"/>
      <protection hidden="1"/>
    </xf>
    <xf numFmtId="0" fontId="8" fillId="3" borderId="8" xfId="0" applyFont="1" applyFill="1" applyBorder="1" applyAlignment="1" applyProtection="1">
      <alignment horizontal="left"/>
      <protection hidden="1"/>
    </xf>
    <xf numFmtId="0" fontId="13" fillId="2" borderId="22" xfId="0" applyFont="1" applyFill="1" applyBorder="1" applyAlignment="1" applyProtection="1">
      <alignment horizontal="center" vertical="center"/>
      <protection locked="0" hidden="1"/>
    </xf>
    <xf numFmtId="0" fontId="13" fillId="2" borderId="26" xfId="0" applyFont="1" applyFill="1" applyBorder="1" applyAlignment="1" applyProtection="1">
      <alignment horizontal="center" vertical="center"/>
      <protection locked="0" hidden="1"/>
    </xf>
    <xf numFmtId="0" fontId="13" fillId="2" borderId="9" xfId="0" applyFont="1" applyFill="1" applyBorder="1" applyAlignment="1" applyProtection="1">
      <alignment horizontal="center" vertical="center"/>
      <protection locked="0" hidden="1"/>
    </xf>
    <xf numFmtId="0" fontId="13" fillId="2" borderId="56" xfId="0" applyFont="1" applyFill="1" applyBorder="1" applyAlignment="1" applyProtection="1">
      <alignment horizontal="center" vertical="center"/>
      <protection locked="0" hidden="1"/>
    </xf>
    <xf numFmtId="0" fontId="7" fillId="0" borderId="18" xfId="0" applyFont="1" applyFill="1" applyBorder="1" applyAlignment="1" applyProtection="1">
      <alignment horizontal="left" vertical="center"/>
      <protection hidden="1"/>
    </xf>
    <xf numFmtId="0" fontId="7" fillId="0" borderId="19" xfId="0" applyFont="1" applyFill="1" applyBorder="1" applyAlignment="1" applyProtection="1">
      <alignment horizontal="left" vertical="center"/>
      <protection hidden="1"/>
    </xf>
    <xf numFmtId="0" fontId="7" fillId="0" borderId="29" xfId="0" applyFont="1" applyFill="1" applyBorder="1" applyAlignment="1" applyProtection="1">
      <alignment horizontal="left" vertical="center"/>
      <protection hidden="1"/>
    </xf>
    <xf numFmtId="1" fontId="13" fillId="0" borderId="20" xfId="0" applyNumberFormat="1" applyFont="1" applyFill="1" applyBorder="1" applyAlignment="1" applyProtection="1">
      <alignment horizontal="center" vertical="center"/>
      <protection locked="0" hidden="1"/>
    </xf>
    <xf numFmtId="1" fontId="13" fillId="0" borderId="19" xfId="0" applyNumberFormat="1" applyFont="1" applyFill="1" applyBorder="1" applyAlignment="1" applyProtection="1">
      <alignment horizontal="center" vertical="center"/>
      <protection locked="0" hidden="1"/>
    </xf>
    <xf numFmtId="0" fontId="6" fillId="2" borderId="34" xfId="0" applyFont="1" applyFill="1" applyBorder="1" applyAlignment="1" applyProtection="1">
      <alignment horizontal="left" vertical="center"/>
      <protection hidden="1"/>
    </xf>
    <xf numFmtId="0" fontId="6" fillId="2" borderId="16" xfId="0" applyFont="1" applyFill="1" applyBorder="1" applyAlignment="1" applyProtection="1">
      <alignment horizontal="left" vertical="center"/>
      <protection hidden="1"/>
    </xf>
    <xf numFmtId="0" fontId="7" fillId="0" borderId="35" xfId="0" applyFont="1" applyFill="1" applyBorder="1" applyAlignment="1" applyProtection="1">
      <alignment horizontal="left" vertical="center" wrapText="1"/>
      <protection hidden="1"/>
    </xf>
    <xf numFmtId="0" fontId="7" fillId="0" borderId="36" xfId="0" applyFont="1" applyFill="1" applyBorder="1" applyAlignment="1" applyProtection="1">
      <alignment horizontal="left" vertical="center" wrapText="1"/>
      <protection hidden="1"/>
    </xf>
    <xf numFmtId="0" fontId="7" fillId="0" borderId="22" xfId="0" applyFont="1" applyFill="1" applyBorder="1" applyAlignment="1" applyProtection="1">
      <alignment horizontal="center" vertical="center" wrapText="1"/>
      <protection hidden="1"/>
    </xf>
    <xf numFmtId="0" fontId="7" fillId="0" borderId="37" xfId="0" applyFont="1" applyFill="1" applyBorder="1" applyAlignment="1" applyProtection="1">
      <alignment horizontal="center" vertical="center" wrapText="1"/>
      <protection hidden="1"/>
    </xf>
    <xf numFmtId="0" fontId="13" fillId="0" borderId="32" xfId="0" applyFont="1" applyFill="1" applyBorder="1" applyAlignment="1" applyProtection="1">
      <alignment horizontal="left" vertical="center"/>
      <protection locked="0" hidden="1"/>
    </xf>
    <xf numFmtId="0" fontId="13" fillId="0" borderId="24" xfId="0" applyFont="1" applyFill="1" applyBorder="1" applyAlignment="1" applyProtection="1">
      <alignment horizontal="left" vertical="center"/>
      <protection locked="0" hidden="1"/>
    </xf>
    <xf numFmtId="0" fontId="13" fillId="0" borderId="25" xfId="0" applyFont="1" applyFill="1" applyBorder="1" applyAlignment="1" applyProtection="1">
      <alignment horizontal="left" vertical="center"/>
      <protection locked="0" hidden="1"/>
    </xf>
    <xf numFmtId="0" fontId="6" fillId="2" borderId="0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 vertical="center" wrapText="1"/>
      <protection hidden="1"/>
    </xf>
    <xf numFmtId="0" fontId="17" fillId="0" borderId="2" xfId="0" applyFont="1" applyFill="1" applyBorder="1" applyAlignment="1" applyProtection="1">
      <alignment horizontal="left" vertical="center" wrapText="1"/>
      <protection hidden="1"/>
    </xf>
    <xf numFmtId="0" fontId="17" fillId="0" borderId="53" xfId="0" applyFont="1" applyFill="1" applyBorder="1" applyAlignment="1" applyProtection="1">
      <alignment horizontal="left" vertical="center" wrapText="1"/>
      <protection hidden="1"/>
    </xf>
    <xf numFmtId="0" fontId="15" fillId="0" borderId="17" xfId="0" applyFont="1" applyFill="1" applyBorder="1" applyAlignment="1" applyProtection="1">
      <alignment horizontal="center" vertical="center" wrapText="1"/>
      <protection hidden="1"/>
    </xf>
    <xf numFmtId="0" fontId="13" fillId="2" borderId="19" xfId="0" applyFont="1" applyFill="1" applyBorder="1" applyAlignment="1" applyProtection="1">
      <alignment horizontal="left" vertical="center"/>
      <protection locked="0" hidden="1"/>
    </xf>
    <xf numFmtId="0" fontId="13" fillId="2" borderId="21" xfId="0" applyFont="1" applyFill="1" applyBorder="1" applyAlignment="1" applyProtection="1">
      <alignment horizontal="left" vertical="center"/>
      <protection locked="0"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Border="1" applyAlignment="1" applyProtection="1">
      <alignment horizontal="left" vertical="center"/>
      <protection hidden="1"/>
    </xf>
    <xf numFmtId="0" fontId="4" fillId="2" borderId="1" xfId="0" applyFont="1" applyFill="1" applyBorder="1" applyAlignment="1" applyProtection="1">
      <alignment horizontal="left" vertical="center" wrapText="1"/>
      <protection hidden="1"/>
    </xf>
    <xf numFmtId="0" fontId="4" fillId="2" borderId="2" xfId="0" applyFont="1" applyFill="1" applyBorder="1" applyAlignment="1" applyProtection="1">
      <alignment horizontal="left" vertical="center" wrapText="1"/>
      <protection hidden="1"/>
    </xf>
    <xf numFmtId="0" fontId="4" fillId="2" borderId="3" xfId="0" applyFont="1" applyFill="1" applyBorder="1" applyAlignment="1" applyProtection="1">
      <alignment horizontal="left" vertical="center" wrapText="1"/>
      <protection hidden="1"/>
    </xf>
    <xf numFmtId="0" fontId="13" fillId="2" borderId="41" xfId="0" applyFont="1" applyFill="1" applyBorder="1" applyAlignment="1" applyProtection="1">
      <alignment horizontal="center" vertical="center"/>
      <protection locked="0" hidden="1"/>
    </xf>
    <xf numFmtId="0" fontId="13" fillId="2" borderId="4" xfId="0" applyFont="1" applyFill="1" applyBorder="1" applyAlignment="1" applyProtection="1">
      <alignment horizontal="center" vertical="center"/>
      <protection locked="0" hidden="1"/>
    </xf>
    <xf numFmtId="0" fontId="13" fillId="2" borderId="42" xfId="0" applyFont="1" applyFill="1" applyBorder="1" applyAlignment="1" applyProtection="1">
      <alignment horizontal="center" vertical="center"/>
      <protection locked="0" hidden="1"/>
    </xf>
    <xf numFmtId="0" fontId="13" fillId="2" borderId="36" xfId="0" applyFont="1" applyFill="1" applyBorder="1" applyAlignment="1" applyProtection="1">
      <alignment horizontal="center" vertical="center"/>
      <protection locked="0" hidden="1"/>
    </xf>
    <xf numFmtId="0" fontId="17" fillId="0" borderId="51" xfId="0" applyFont="1" applyFill="1" applyBorder="1" applyAlignment="1" applyProtection="1">
      <alignment horizontal="center" vertical="center" wrapText="1"/>
      <protection hidden="1"/>
    </xf>
    <xf numFmtId="0" fontId="17" fillId="0" borderId="2" xfId="0" applyFont="1" applyFill="1" applyBorder="1" applyAlignment="1" applyProtection="1">
      <alignment horizontal="center" vertical="center" wrapText="1"/>
      <protection hidden="1"/>
    </xf>
    <xf numFmtId="0" fontId="17" fillId="0" borderId="53" xfId="0" applyFont="1" applyFill="1" applyBorder="1" applyAlignment="1" applyProtection="1">
      <alignment horizontal="center" vertical="center" wrapText="1"/>
      <protection hidden="1"/>
    </xf>
    <xf numFmtId="0" fontId="13" fillId="2" borderId="29" xfId="0" applyFont="1" applyFill="1" applyBorder="1" applyAlignment="1" applyProtection="1">
      <alignment horizontal="left" vertical="center"/>
      <protection locked="0" hidden="1"/>
    </xf>
    <xf numFmtId="0" fontId="13" fillId="2" borderId="17" xfId="0" applyFont="1" applyFill="1" applyBorder="1" applyAlignment="1" applyProtection="1">
      <alignment horizontal="left" vertical="center"/>
      <protection locked="0" hidden="1"/>
    </xf>
    <xf numFmtId="0" fontId="4" fillId="0" borderId="1" xfId="0" applyFont="1" applyFill="1" applyBorder="1" applyAlignment="1" applyProtection="1">
      <alignment horizontal="left" vertical="center" wrapText="1"/>
      <protection hidden="1"/>
    </xf>
    <xf numFmtId="0" fontId="4" fillId="0" borderId="2" xfId="0" applyFont="1" applyFill="1" applyBorder="1" applyAlignment="1" applyProtection="1">
      <alignment horizontal="left" vertical="center" wrapText="1"/>
      <protection hidden="1"/>
    </xf>
    <xf numFmtId="0" fontId="4" fillId="0" borderId="3" xfId="0" applyFont="1" applyFill="1" applyBorder="1" applyAlignment="1" applyProtection="1">
      <alignment horizontal="left" vertical="center" wrapText="1"/>
      <protection hidden="1"/>
    </xf>
    <xf numFmtId="166" fontId="13" fillId="0" borderId="42" xfId="0" applyNumberFormat="1" applyFont="1" applyFill="1" applyBorder="1" applyAlignment="1" applyProtection="1">
      <alignment horizontal="center" vertical="center"/>
      <protection locked="0" hidden="1"/>
    </xf>
    <xf numFmtId="166" fontId="13" fillId="0" borderId="36" xfId="0" applyNumberFormat="1" applyFont="1" applyFill="1" applyBorder="1" applyAlignment="1" applyProtection="1">
      <alignment horizontal="center" vertical="center"/>
      <protection locked="0" hidden="1"/>
    </xf>
    <xf numFmtId="0" fontId="4" fillId="0" borderId="51" xfId="0" applyFont="1" applyFill="1" applyBorder="1" applyAlignment="1" applyProtection="1">
      <alignment horizontal="center" vertical="center" wrapText="1"/>
      <protection hidden="1"/>
    </xf>
    <xf numFmtId="0" fontId="4" fillId="0" borderId="2" xfId="0" applyFont="1" applyFill="1" applyBorder="1" applyAlignment="1" applyProtection="1">
      <alignment horizontal="center" vertical="center" wrapText="1"/>
      <protection hidden="1"/>
    </xf>
    <xf numFmtId="0" fontId="4" fillId="0" borderId="3" xfId="0" applyFont="1" applyFill="1" applyBorder="1" applyAlignment="1" applyProtection="1">
      <alignment horizontal="center" vertical="center" wrapText="1"/>
      <protection hidden="1"/>
    </xf>
    <xf numFmtId="0" fontId="3" fillId="2" borderId="0" xfId="0" applyFont="1" applyFill="1" applyAlignment="1" applyProtection="1">
      <alignment horizontal="left" vertical="top" wrapText="1"/>
      <protection hidden="1"/>
    </xf>
    <xf numFmtId="0" fontId="2" fillId="2" borderId="4" xfId="0" applyFont="1" applyFill="1" applyBorder="1" applyAlignment="1" applyProtection="1">
      <alignment horizontal="left" vertical="center"/>
      <protection hidden="1"/>
    </xf>
    <xf numFmtId="3" fontId="13" fillId="2" borderId="19" xfId="0" applyNumberFormat="1" applyFont="1" applyFill="1" applyBorder="1" applyAlignment="1" applyProtection="1">
      <alignment horizontal="left" vertical="center"/>
      <protection locked="0" hidden="1"/>
    </xf>
    <xf numFmtId="3" fontId="13" fillId="2" borderId="29" xfId="0" applyNumberFormat="1" applyFont="1" applyFill="1" applyBorder="1" applyAlignment="1" applyProtection="1">
      <alignment horizontal="left" vertical="center"/>
      <protection locked="0" hidden="1"/>
    </xf>
    <xf numFmtId="49" fontId="13" fillId="0" borderId="16" xfId="0" applyNumberFormat="1" applyFont="1" applyFill="1" applyBorder="1" applyAlignment="1" applyProtection="1">
      <alignment horizontal="left" vertical="center"/>
      <protection locked="0" hidden="1"/>
    </xf>
    <xf numFmtId="49" fontId="13" fillId="0" borderId="17" xfId="0" applyNumberFormat="1" applyFont="1" applyFill="1" applyBorder="1" applyAlignment="1" applyProtection="1">
      <alignment horizontal="left" vertical="center"/>
      <protection locked="0" hidden="1"/>
    </xf>
    <xf numFmtId="0" fontId="13" fillId="0" borderId="19" xfId="0" applyFont="1" applyFill="1" applyBorder="1" applyAlignment="1" applyProtection="1">
      <alignment horizontal="left" vertical="center"/>
      <protection locked="0" hidden="1"/>
    </xf>
    <xf numFmtId="0" fontId="13" fillId="0" borderId="21" xfId="0" applyFont="1" applyFill="1" applyBorder="1" applyAlignment="1" applyProtection="1">
      <alignment horizontal="left" vertical="center"/>
      <protection locked="0" hidden="1"/>
    </xf>
    <xf numFmtId="0" fontId="13" fillId="0" borderId="16" xfId="0" applyFont="1" applyFill="1" applyBorder="1" applyAlignment="1" applyProtection="1">
      <alignment horizontal="left" vertical="center"/>
      <protection locked="0" hidden="1"/>
    </xf>
    <xf numFmtId="0" fontId="6" fillId="2" borderId="16" xfId="0" applyFont="1" applyFill="1" applyBorder="1" applyAlignment="1" applyProtection="1">
      <alignment horizontal="left"/>
      <protection hidden="1"/>
    </xf>
    <xf numFmtId="0" fontId="13" fillId="2" borderId="19" xfId="1" applyFont="1" applyFill="1" applyBorder="1" applyAlignment="1" applyProtection="1">
      <alignment horizontal="left" vertical="center"/>
      <protection locked="0" hidden="1"/>
    </xf>
    <xf numFmtId="0" fontId="13" fillId="2" borderId="21" xfId="1" applyFont="1" applyFill="1" applyBorder="1" applyAlignment="1" applyProtection="1">
      <alignment horizontal="left" vertical="center"/>
      <protection locked="0" hidden="1"/>
    </xf>
    <xf numFmtId="0" fontId="19" fillId="0" borderId="16" xfId="0" applyFont="1" applyBorder="1" applyAlignment="1" applyProtection="1">
      <alignment horizontal="left" vertical="center"/>
      <protection locked="0" hidden="1"/>
    </xf>
    <xf numFmtId="0" fontId="6" fillId="0" borderId="1" xfId="0" applyFont="1" applyBorder="1" applyAlignment="1" applyProtection="1">
      <alignment horizontal="left"/>
      <protection hidden="1"/>
    </xf>
    <xf numFmtId="0" fontId="6" fillId="0" borderId="2" xfId="0" applyFont="1" applyBorder="1" applyAlignment="1" applyProtection="1">
      <alignment horizontal="left"/>
      <protection hidden="1"/>
    </xf>
    <xf numFmtId="0" fontId="6" fillId="0" borderId="53" xfId="0" applyFont="1" applyBorder="1" applyAlignment="1" applyProtection="1">
      <alignment horizontal="left"/>
      <protection hidden="1"/>
    </xf>
    <xf numFmtId="0" fontId="13" fillId="2" borderId="2" xfId="0" applyFont="1" applyFill="1" applyBorder="1" applyAlignment="1" applyProtection="1">
      <alignment horizontal="left" vertical="center"/>
      <protection locked="0" hidden="1"/>
    </xf>
    <xf numFmtId="0" fontId="13" fillId="2" borderId="3" xfId="0" applyFont="1" applyFill="1" applyBorder="1" applyAlignment="1" applyProtection="1">
      <alignment horizontal="left" vertical="center"/>
      <protection locked="0" hidden="1"/>
    </xf>
    <xf numFmtId="0" fontId="8" fillId="3" borderId="1" xfId="0" applyFont="1" applyFill="1" applyBorder="1" applyAlignment="1" applyProtection="1">
      <alignment horizontal="left" vertical="center" indent="1"/>
      <protection hidden="1"/>
    </xf>
    <xf numFmtId="0" fontId="8" fillId="3" borderId="2" xfId="0" applyFont="1" applyFill="1" applyBorder="1" applyAlignment="1" applyProtection="1">
      <alignment horizontal="left" vertical="center" indent="1"/>
      <protection hidden="1"/>
    </xf>
    <xf numFmtId="0" fontId="4" fillId="2" borderId="9" xfId="0" applyFont="1" applyFill="1" applyBorder="1" applyAlignment="1" applyProtection="1">
      <alignment horizontal="center" vertical="center" wrapText="1"/>
      <protection hidden="1"/>
    </xf>
    <xf numFmtId="0" fontId="4" fillId="2" borderId="0" xfId="0" applyFont="1" applyFill="1" applyBorder="1" applyAlignment="1" applyProtection="1">
      <alignment horizontal="center" vertical="center" wrapText="1"/>
      <protection hidden="1"/>
    </xf>
    <xf numFmtId="0" fontId="14" fillId="2" borderId="36" xfId="0" applyFont="1" applyFill="1" applyBorder="1" applyAlignment="1" applyProtection="1">
      <alignment horizontal="left"/>
      <protection locked="0" hidden="1"/>
    </xf>
    <xf numFmtId="0" fontId="13" fillId="2" borderId="41" xfId="0" applyNumberFormat="1" applyFont="1" applyFill="1" applyBorder="1" applyAlignment="1" applyProtection="1">
      <alignment horizontal="center" vertical="center"/>
      <protection locked="0" hidden="1"/>
    </xf>
    <xf numFmtId="0" fontId="13" fillId="2" borderId="4" xfId="0" applyNumberFormat="1" applyFont="1" applyFill="1" applyBorder="1" applyAlignment="1" applyProtection="1">
      <alignment horizontal="center" vertical="center"/>
      <protection locked="0" hidden="1"/>
    </xf>
    <xf numFmtId="0" fontId="13" fillId="2" borderId="44" xfId="0" applyNumberFormat="1" applyFont="1" applyFill="1" applyBorder="1" applyAlignment="1" applyProtection="1">
      <alignment horizontal="center" vertical="center"/>
      <protection locked="0" hidden="1"/>
    </xf>
    <xf numFmtId="2" fontId="9" fillId="2" borderId="32" xfId="0" applyNumberFormat="1" applyFont="1" applyFill="1" applyBorder="1" applyAlignment="1" applyProtection="1">
      <alignment horizontal="center" vertical="center"/>
      <protection hidden="1"/>
    </xf>
    <xf numFmtId="2" fontId="9" fillId="2" borderId="24" xfId="0" applyNumberFormat="1" applyFont="1" applyFill="1" applyBorder="1" applyAlignment="1" applyProtection="1">
      <alignment horizontal="center" vertical="center"/>
      <protection hidden="1"/>
    </xf>
    <xf numFmtId="9" fontId="16" fillId="0" borderId="17" xfId="2" applyFont="1" applyFill="1" applyBorder="1" applyAlignment="1" applyProtection="1">
      <alignment horizontal="center" vertical="center"/>
      <protection hidden="1"/>
    </xf>
    <xf numFmtId="0" fontId="14" fillId="2" borderId="49" xfId="0" applyFont="1" applyFill="1" applyBorder="1" applyAlignment="1" applyProtection="1">
      <alignment horizontal="left" vertical="center"/>
      <protection locked="0" hidden="1"/>
    </xf>
    <xf numFmtId="0" fontId="14" fillId="2" borderId="50" xfId="0" applyFont="1" applyFill="1" applyBorder="1" applyAlignment="1" applyProtection="1">
      <alignment horizontal="left" vertical="center"/>
      <protection locked="0" hidden="1"/>
    </xf>
    <xf numFmtId="14" fontId="14" fillId="2" borderId="49" xfId="0" applyNumberFormat="1" applyFont="1" applyFill="1" applyBorder="1" applyAlignment="1" applyProtection="1">
      <alignment horizontal="left" vertical="center"/>
      <protection locked="0" hidden="1"/>
    </xf>
    <xf numFmtId="0" fontId="14" fillId="2" borderId="46" xfId="0" applyFont="1" applyFill="1" applyBorder="1" applyAlignment="1" applyProtection="1">
      <alignment horizontal="left" vertical="center"/>
      <protection locked="0" hidden="1"/>
    </xf>
    <xf numFmtId="0" fontId="6" fillId="2" borderId="0" xfId="0" applyFont="1" applyFill="1" applyAlignment="1" applyProtection="1">
      <alignment horizontal="left" vertical="top" wrapText="1"/>
      <protection hidden="1"/>
    </xf>
    <xf numFmtId="0" fontId="6" fillId="2" borderId="24" xfId="0" applyFont="1" applyFill="1" applyBorder="1" applyAlignment="1" applyProtection="1">
      <alignment horizontal="left" vertical="center"/>
      <protection hidden="1"/>
    </xf>
    <xf numFmtId="0" fontId="13" fillId="2" borderId="24" xfId="0" applyFont="1" applyFill="1" applyBorder="1" applyAlignment="1" applyProtection="1">
      <alignment horizontal="left" vertical="center" wrapText="1"/>
      <protection locked="0" hidden="1"/>
    </xf>
    <xf numFmtId="0" fontId="13" fillId="2" borderId="30" xfId="0" applyFont="1" applyFill="1" applyBorder="1" applyAlignment="1" applyProtection="1">
      <alignment horizontal="left" vertical="center" wrapText="1"/>
      <protection locked="0" hidden="1"/>
    </xf>
  </cellXfs>
  <cellStyles count="3">
    <cellStyle name="Hypertextový odkaz" xfId="1" builtinId="8"/>
    <cellStyle name="Normální" xfId="0" builtinId="0"/>
    <cellStyle name="Procenta" xfId="2" builtinId="5"/>
  </cellStyles>
  <dxfs count="0"/>
  <tableStyles count="0" defaultTableStyle="TableStyleMedium2" defaultPivotStyle="PivotStyleLight16"/>
  <colors>
    <mruColors>
      <color rgb="FF2905FF"/>
      <color rgb="FF0050B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74"/>
  <sheetViews>
    <sheetView showGridLines="0" tabSelected="1" view="pageLayout" zoomScaleNormal="100" workbookViewId="0">
      <selection activeCell="Z6" sqref="Z6"/>
    </sheetView>
  </sheetViews>
  <sheetFormatPr defaultColWidth="0" defaultRowHeight="15" zeroHeight="1" x14ac:dyDescent="0.25"/>
  <cols>
    <col min="1" max="1" width="2.5703125" style="131" customWidth="1"/>
    <col min="2" max="33" width="2.5703125" style="8" customWidth="1"/>
    <col min="34" max="34" width="2.42578125" style="8" customWidth="1"/>
    <col min="35" max="35" width="36" style="182" hidden="1" customWidth="1"/>
    <col min="36" max="40" width="2.42578125" style="8" hidden="1" customWidth="1"/>
    <col min="41" max="41" width="6.140625" style="8" hidden="1" customWidth="1"/>
    <col min="42" max="42" width="5.7109375" style="8" hidden="1" customWidth="1"/>
    <col min="43" max="16384" width="2.42578125" style="8" hidden="1"/>
  </cols>
  <sheetData>
    <row r="1" spans="1:75" ht="18.75" customHeight="1" x14ac:dyDescent="0.25">
      <c r="B1" s="339" t="s">
        <v>176</v>
      </c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  <c r="Y1" s="339"/>
      <c r="Z1" s="339"/>
      <c r="AA1" s="339"/>
      <c r="AB1" s="339"/>
      <c r="AC1" s="339"/>
      <c r="AD1" s="339"/>
      <c r="AE1" s="339"/>
      <c r="AF1" s="339"/>
      <c r="AG1" s="339"/>
      <c r="AI1" s="172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75" ht="15" customHeight="1" x14ac:dyDescent="0.25"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I2" s="172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75" ht="15" customHeight="1" x14ac:dyDescent="0.25"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  <c r="Y3" s="339"/>
      <c r="Z3" s="339"/>
      <c r="AA3" s="339"/>
      <c r="AB3" s="339"/>
      <c r="AC3" s="339"/>
      <c r="AD3" s="339"/>
      <c r="AE3" s="339"/>
      <c r="AF3" s="339"/>
      <c r="AG3" s="339"/>
      <c r="AI3" s="173"/>
      <c r="AJ3" s="6"/>
      <c r="AK3" s="6"/>
      <c r="AL3" s="6"/>
      <c r="AM3" s="6"/>
      <c r="AN3" s="6"/>
      <c r="AO3" s="6"/>
      <c r="AP3" s="6"/>
      <c r="AQ3" s="6"/>
      <c r="AR3" s="6"/>
      <c r="AS3" s="7"/>
      <c r="AT3" s="167"/>
      <c r="AU3" s="167"/>
      <c r="AV3" s="167"/>
      <c r="AW3" s="167"/>
      <c r="AX3" s="167"/>
      <c r="AY3" s="167"/>
      <c r="AZ3" s="167"/>
      <c r="BA3" s="167"/>
      <c r="BB3" s="167"/>
      <c r="BC3" s="167"/>
      <c r="BD3" s="167"/>
      <c r="BE3" s="167"/>
      <c r="BF3" s="167"/>
      <c r="BG3" s="167"/>
      <c r="BH3" s="167"/>
      <c r="BI3" s="167"/>
      <c r="BJ3" s="167"/>
      <c r="BK3" s="167"/>
      <c r="BL3" s="167"/>
      <c r="BM3" s="167"/>
      <c r="BN3" s="167"/>
      <c r="BO3" s="167"/>
      <c r="BP3" s="167"/>
      <c r="BQ3" s="167"/>
      <c r="BR3" s="167"/>
      <c r="BS3" s="167"/>
      <c r="BT3" s="167"/>
      <c r="BU3" s="167"/>
      <c r="BV3" s="167"/>
      <c r="BW3" s="168"/>
    </row>
    <row r="4" spans="1:75" x14ac:dyDescent="0.25"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39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I4" s="174" t="s">
        <v>190</v>
      </c>
      <c r="AJ4" s="1"/>
      <c r="AK4" s="1"/>
      <c r="AL4" s="1"/>
      <c r="AM4" s="1"/>
      <c r="AN4" s="1"/>
      <c r="AO4" s="1"/>
      <c r="AP4" s="1"/>
      <c r="AQ4" s="1"/>
      <c r="AR4" s="1"/>
      <c r="AS4" s="2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69"/>
    </row>
    <row r="5" spans="1:75" ht="7.5" customHeight="1" x14ac:dyDescent="0.25">
      <c r="AI5" s="174" t="s">
        <v>189</v>
      </c>
      <c r="AJ5" s="1"/>
      <c r="AK5" s="1"/>
      <c r="AL5" s="1"/>
      <c r="AM5" s="1"/>
      <c r="AN5" s="1"/>
      <c r="AO5" s="1"/>
      <c r="AP5" s="1"/>
      <c r="AQ5" s="1"/>
      <c r="AR5" s="1"/>
      <c r="AS5" s="2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69"/>
    </row>
    <row r="6" spans="1:75" x14ac:dyDescent="0.25">
      <c r="A6" s="9">
        <v>1</v>
      </c>
      <c r="B6" s="357" t="s">
        <v>175</v>
      </c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8"/>
      <c r="R6" s="358"/>
      <c r="S6" s="358"/>
      <c r="T6" s="358"/>
      <c r="U6" s="358"/>
      <c r="V6" s="358"/>
      <c r="W6" s="358"/>
      <c r="X6" s="358"/>
      <c r="Y6" s="358"/>
      <c r="Z6" s="120"/>
      <c r="AA6" s="121"/>
      <c r="AB6" s="121"/>
      <c r="AC6" s="121"/>
      <c r="AD6" s="121"/>
      <c r="AE6" s="121"/>
      <c r="AF6" s="121"/>
      <c r="AG6" s="122"/>
      <c r="AI6" s="175" t="s">
        <v>191</v>
      </c>
      <c r="AJ6" s="1"/>
      <c r="AK6" s="1"/>
      <c r="AL6" s="1"/>
      <c r="AM6" s="1"/>
      <c r="AN6" s="1"/>
      <c r="AO6" s="1"/>
      <c r="AP6" s="1"/>
      <c r="AQ6" s="1"/>
      <c r="AR6" s="1"/>
      <c r="AS6" s="2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69"/>
    </row>
    <row r="7" spans="1:75" x14ac:dyDescent="0.25">
      <c r="A7" s="131">
        <v>2</v>
      </c>
      <c r="B7" s="352" t="s">
        <v>201</v>
      </c>
      <c r="C7" s="353"/>
      <c r="D7" s="353"/>
      <c r="E7" s="353"/>
      <c r="F7" s="353"/>
      <c r="G7" s="353"/>
      <c r="H7" s="353"/>
      <c r="I7" s="354"/>
      <c r="J7" s="166"/>
      <c r="K7" s="10" t="s">
        <v>123</v>
      </c>
      <c r="L7" s="10"/>
      <c r="M7" s="10"/>
      <c r="N7" s="10"/>
      <c r="O7" s="10"/>
      <c r="P7" s="10"/>
      <c r="Q7" s="10"/>
      <c r="R7" s="10"/>
      <c r="S7" s="146"/>
      <c r="T7" s="128"/>
      <c r="U7" s="166"/>
      <c r="V7" s="11" t="s">
        <v>124</v>
      </c>
      <c r="W7" s="11"/>
      <c r="X7" s="12"/>
      <c r="Y7" s="12"/>
      <c r="Z7" s="126"/>
      <c r="AA7" s="126"/>
      <c r="AB7" s="126"/>
      <c r="AC7" s="126"/>
      <c r="AD7" s="126"/>
      <c r="AE7" s="126"/>
      <c r="AF7" s="126"/>
      <c r="AG7" s="127"/>
      <c r="AI7" s="175" t="s">
        <v>192</v>
      </c>
      <c r="AJ7" s="1"/>
      <c r="AK7" s="1"/>
      <c r="AL7" s="1"/>
      <c r="AM7" s="1"/>
      <c r="AN7" s="1"/>
      <c r="AO7" s="1"/>
      <c r="AP7" s="1"/>
      <c r="AQ7" s="1"/>
      <c r="AR7" s="1"/>
      <c r="AS7" s="2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69"/>
    </row>
    <row r="8" spans="1:75" ht="7.5" customHeight="1" x14ac:dyDescent="0.25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5"/>
      <c r="Y8" s="15"/>
      <c r="Z8" s="13"/>
      <c r="AA8" s="13"/>
      <c r="AB8" s="13"/>
      <c r="AC8" s="13"/>
      <c r="AD8" s="13"/>
      <c r="AE8" s="13"/>
      <c r="AF8" s="13"/>
      <c r="AG8" s="13"/>
      <c r="AI8" s="174" t="s">
        <v>193</v>
      </c>
      <c r="AJ8" s="1"/>
      <c r="AK8" s="1"/>
      <c r="AL8" s="1"/>
      <c r="AM8" s="1"/>
      <c r="AN8" s="1"/>
      <c r="AO8" s="1"/>
      <c r="AP8" s="1"/>
      <c r="AQ8" s="1"/>
      <c r="AR8" s="1"/>
      <c r="AS8" s="2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69"/>
    </row>
    <row r="9" spans="1:75" x14ac:dyDescent="0.25">
      <c r="B9" s="317" t="s">
        <v>0</v>
      </c>
      <c r="C9" s="317"/>
      <c r="D9" s="317"/>
      <c r="E9" s="317"/>
      <c r="F9" s="317"/>
      <c r="G9" s="317"/>
      <c r="H9" s="317"/>
      <c r="I9" s="317"/>
      <c r="J9" s="317"/>
      <c r="K9" s="317"/>
      <c r="L9" s="317"/>
      <c r="M9" s="317"/>
      <c r="N9" s="317"/>
      <c r="O9" s="317"/>
      <c r="P9" s="317"/>
      <c r="Q9" s="317"/>
      <c r="R9" s="317"/>
      <c r="S9" s="317"/>
      <c r="T9" s="317"/>
      <c r="U9" s="317"/>
      <c r="V9" s="317"/>
      <c r="W9" s="317"/>
      <c r="X9" s="317"/>
      <c r="Y9" s="317"/>
      <c r="Z9" s="317"/>
      <c r="AA9" s="317"/>
      <c r="AB9" s="317"/>
      <c r="AC9" s="317"/>
      <c r="AD9" s="317"/>
      <c r="AE9" s="317"/>
      <c r="AF9" s="317"/>
      <c r="AG9" s="317"/>
      <c r="AI9" s="174" t="s">
        <v>194</v>
      </c>
      <c r="AJ9" s="1"/>
      <c r="AK9" s="1"/>
      <c r="AL9" s="1"/>
      <c r="AM9" s="1"/>
      <c r="AN9" s="1"/>
      <c r="AO9" s="1"/>
      <c r="AP9" s="1"/>
      <c r="AQ9" s="1"/>
      <c r="AR9" s="1"/>
      <c r="AS9" s="2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69"/>
    </row>
    <row r="10" spans="1:75" ht="7.5" customHeight="1" x14ac:dyDescent="0.25">
      <c r="B10" s="318"/>
      <c r="C10" s="318"/>
      <c r="D10" s="318"/>
      <c r="E10" s="318"/>
      <c r="F10" s="318"/>
      <c r="G10" s="318"/>
      <c r="H10" s="318"/>
      <c r="I10" s="318"/>
      <c r="J10" s="318"/>
      <c r="K10" s="318"/>
      <c r="L10" s="318"/>
      <c r="M10" s="318"/>
      <c r="N10" s="318"/>
      <c r="O10" s="318"/>
      <c r="P10" s="318"/>
      <c r="Q10" s="318"/>
      <c r="R10" s="318"/>
      <c r="S10" s="318"/>
      <c r="T10" s="318"/>
      <c r="U10" s="318"/>
      <c r="V10" s="318"/>
      <c r="W10" s="318"/>
      <c r="X10" s="318"/>
      <c r="Y10" s="318"/>
      <c r="Z10" s="318"/>
      <c r="AA10" s="318"/>
      <c r="AB10" s="318"/>
      <c r="AC10" s="318"/>
      <c r="AD10" s="318"/>
      <c r="AE10" s="318"/>
      <c r="AF10" s="318"/>
      <c r="AG10" s="318"/>
      <c r="AI10" s="174" t="s">
        <v>195</v>
      </c>
      <c r="AJ10" s="1"/>
      <c r="AK10" s="1"/>
      <c r="AL10" s="1"/>
      <c r="AM10" s="1"/>
      <c r="AN10" s="1"/>
      <c r="AO10" s="1"/>
      <c r="AP10" s="1"/>
      <c r="AQ10" s="1"/>
      <c r="AR10" s="1"/>
      <c r="AS10" s="2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69"/>
    </row>
    <row r="11" spans="1:75" x14ac:dyDescent="0.25">
      <c r="B11" s="204" t="s">
        <v>1</v>
      </c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6"/>
      <c r="AI11" s="176" t="s">
        <v>196</v>
      </c>
      <c r="AJ11" s="3"/>
      <c r="AK11" s="3"/>
      <c r="AL11" s="3"/>
      <c r="AM11" s="3"/>
      <c r="AN11" s="3"/>
      <c r="AO11" s="3"/>
      <c r="AP11" s="3"/>
      <c r="AQ11" s="3"/>
      <c r="AR11" s="3"/>
      <c r="AS11" s="4"/>
      <c r="AT11" s="170"/>
      <c r="AU11" s="170"/>
      <c r="AV11" s="170"/>
      <c r="AW11" s="170"/>
      <c r="AX11" s="170"/>
      <c r="AY11" s="170"/>
      <c r="AZ11" s="170"/>
      <c r="BA11" s="170"/>
      <c r="BB11" s="170"/>
      <c r="BC11" s="170"/>
      <c r="BD11" s="170"/>
      <c r="BE11" s="170"/>
      <c r="BF11" s="170"/>
      <c r="BG11" s="170"/>
      <c r="BH11" s="170"/>
      <c r="BI11" s="170"/>
      <c r="BJ11" s="170"/>
      <c r="BK11" s="170"/>
      <c r="BL11" s="170"/>
      <c r="BM11" s="170"/>
      <c r="BN11" s="170"/>
      <c r="BO11" s="170"/>
      <c r="BP11" s="170"/>
      <c r="BQ11" s="170"/>
      <c r="BR11" s="170"/>
      <c r="BS11" s="170"/>
      <c r="BT11" s="170"/>
      <c r="BU11" s="170"/>
      <c r="BV11" s="170"/>
      <c r="BW11" s="171"/>
    </row>
    <row r="12" spans="1:75" x14ac:dyDescent="0.25">
      <c r="A12" s="9">
        <v>3</v>
      </c>
      <c r="B12" s="16" t="s">
        <v>125</v>
      </c>
      <c r="C12" s="16"/>
      <c r="D12" s="17"/>
      <c r="E12" s="17"/>
      <c r="F12" s="17"/>
      <c r="G12" s="17"/>
      <c r="H12" s="355"/>
      <c r="I12" s="355"/>
      <c r="J12" s="355"/>
      <c r="K12" s="355"/>
      <c r="L12" s="355"/>
      <c r="M12" s="355"/>
      <c r="N12" s="355"/>
      <c r="O12" s="355"/>
      <c r="P12" s="355"/>
      <c r="Q12" s="355"/>
      <c r="R12" s="355"/>
      <c r="S12" s="355"/>
      <c r="T12" s="355"/>
      <c r="U12" s="355"/>
      <c r="V12" s="355"/>
      <c r="W12" s="355"/>
      <c r="X12" s="17" t="s">
        <v>127</v>
      </c>
      <c r="Y12" s="17"/>
      <c r="Z12" s="17"/>
      <c r="AA12" s="355"/>
      <c r="AB12" s="355"/>
      <c r="AC12" s="355"/>
      <c r="AD12" s="355"/>
      <c r="AE12" s="355"/>
      <c r="AF12" s="355"/>
      <c r="AG12" s="356"/>
      <c r="AI12" s="177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75" ht="14.25" customHeight="1" x14ac:dyDescent="0.25">
      <c r="AI13" s="178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167"/>
      <c r="AU13" s="167"/>
      <c r="AV13" s="167"/>
      <c r="AW13" s="167"/>
      <c r="AX13" s="167"/>
      <c r="AY13" s="167"/>
      <c r="AZ13" s="167"/>
      <c r="BA13" s="167"/>
      <c r="BB13" s="167"/>
      <c r="BC13" s="167"/>
      <c r="BD13" s="168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</row>
    <row r="14" spans="1:75" x14ac:dyDescent="0.25">
      <c r="B14" s="204" t="s">
        <v>2</v>
      </c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6"/>
      <c r="AI14" s="174" t="s">
        <v>197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69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</row>
    <row r="15" spans="1:75" x14ac:dyDescent="0.25">
      <c r="A15" s="9">
        <v>4</v>
      </c>
      <c r="B15" s="19" t="s">
        <v>109</v>
      </c>
      <c r="C15" s="20"/>
      <c r="D15" s="20"/>
      <c r="E15" s="20"/>
      <c r="F15" s="20"/>
      <c r="G15" s="20"/>
      <c r="H15" s="133"/>
      <c r="I15" s="133"/>
      <c r="J15" s="351"/>
      <c r="K15" s="351"/>
      <c r="L15" s="351"/>
      <c r="M15" s="351"/>
      <c r="N15" s="351"/>
      <c r="O15" s="351"/>
      <c r="P15" s="351"/>
      <c r="Q15" s="351"/>
      <c r="R15" s="351"/>
      <c r="S15" s="351"/>
      <c r="T15" s="351"/>
      <c r="U15" s="351"/>
      <c r="V15" s="351"/>
      <c r="W15" s="351"/>
      <c r="X15" s="23" t="s">
        <v>126</v>
      </c>
      <c r="Y15" s="23"/>
      <c r="Z15" s="22"/>
      <c r="AA15" s="147"/>
      <c r="AB15" s="147"/>
      <c r="AC15" s="147"/>
      <c r="AD15" s="147"/>
      <c r="AE15" s="266"/>
      <c r="AF15" s="266"/>
      <c r="AG15" s="330"/>
      <c r="AI15" s="176" t="s">
        <v>198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170"/>
      <c r="AU15" s="170"/>
      <c r="AV15" s="170"/>
      <c r="AW15" s="170"/>
      <c r="AX15" s="170"/>
      <c r="AY15" s="170"/>
      <c r="AZ15" s="170"/>
      <c r="BA15" s="170"/>
      <c r="BB15" s="170"/>
      <c r="BC15" s="170"/>
      <c r="BD15" s="171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</row>
    <row r="16" spans="1:75" x14ac:dyDescent="0.25">
      <c r="A16" s="9">
        <v>5</v>
      </c>
      <c r="B16" s="29" t="s">
        <v>177</v>
      </c>
      <c r="C16" s="30"/>
      <c r="D16" s="30"/>
      <c r="E16" s="30"/>
      <c r="F16" s="30"/>
      <c r="G16" s="345"/>
      <c r="H16" s="345"/>
      <c r="I16" s="345"/>
      <c r="J16" s="345"/>
      <c r="K16" s="345"/>
      <c r="L16" s="345"/>
      <c r="M16" s="345"/>
      <c r="N16" s="345"/>
      <c r="O16" s="345"/>
      <c r="P16" s="345"/>
      <c r="Q16" s="345"/>
      <c r="R16" s="345"/>
      <c r="S16" s="345"/>
      <c r="T16" s="345"/>
      <c r="U16" s="345"/>
      <c r="V16" s="345"/>
      <c r="W16" s="345"/>
      <c r="X16" s="30" t="s">
        <v>178</v>
      </c>
      <c r="Y16" s="30"/>
      <c r="Z16" s="30"/>
      <c r="AA16" s="141"/>
      <c r="AB16" s="141"/>
      <c r="AC16" s="345"/>
      <c r="AD16" s="345"/>
      <c r="AE16" s="345"/>
      <c r="AF16" s="345"/>
      <c r="AG16" s="346"/>
      <c r="AI16" s="177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</row>
    <row r="17" spans="1:75" ht="14.25" customHeight="1" x14ac:dyDescent="0.25">
      <c r="AI17" s="179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67"/>
      <c r="AU17" s="167"/>
      <c r="AV17" s="167"/>
      <c r="AW17" s="167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8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</row>
    <row r="18" spans="1:75" x14ac:dyDescent="0.25">
      <c r="B18" s="204" t="s">
        <v>3</v>
      </c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6"/>
      <c r="AI18" s="175" t="s">
        <v>24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69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</row>
    <row r="19" spans="1:75" x14ac:dyDescent="0.25">
      <c r="A19" s="9">
        <v>6</v>
      </c>
      <c r="B19" s="19" t="s">
        <v>125</v>
      </c>
      <c r="C19" s="20"/>
      <c r="D19" s="20"/>
      <c r="E19" s="20"/>
      <c r="F19" s="20"/>
      <c r="G19" s="347"/>
      <c r="H19" s="347"/>
      <c r="I19" s="347"/>
      <c r="J19" s="347"/>
      <c r="K19" s="347"/>
      <c r="L19" s="347"/>
      <c r="M19" s="347"/>
      <c r="N19" s="347"/>
      <c r="O19" s="347"/>
      <c r="P19" s="347"/>
      <c r="Q19" s="347"/>
      <c r="R19" s="347"/>
      <c r="S19" s="347"/>
      <c r="T19" s="347"/>
      <c r="U19" s="347"/>
      <c r="V19" s="347"/>
      <c r="W19" s="347"/>
      <c r="X19" s="23" t="s">
        <v>127</v>
      </c>
      <c r="Y19" s="23"/>
      <c r="Z19" s="22"/>
      <c r="AA19" s="266"/>
      <c r="AB19" s="266"/>
      <c r="AC19" s="266"/>
      <c r="AD19" s="266"/>
      <c r="AE19" s="266"/>
      <c r="AF19" s="266"/>
      <c r="AG19" s="330"/>
      <c r="AI19" s="175" t="s">
        <v>25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69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</row>
    <row r="20" spans="1:75" x14ac:dyDescent="0.25">
      <c r="A20" s="9">
        <f>1+A19</f>
        <v>7</v>
      </c>
      <c r="B20" s="24" t="s">
        <v>128</v>
      </c>
      <c r="C20" s="25"/>
      <c r="D20" s="25"/>
      <c r="E20" s="341"/>
      <c r="F20" s="341"/>
      <c r="G20" s="341"/>
      <c r="H20" s="341"/>
      <c r="I20" s="341"/>
      <c r="J20" s="341"/>
      <c r="K20" s="342"/>
      <c r="L20" s="26" t="s">
        <v>129</v>
      </c>
      <c r="M20" s="25"/>
      <c r="N20" s="25"/>
      <c r="O20" s="349"/>
      <c r="P20" s="349"/>
      <c r="Q20" s="349"/>
      <c r="R20" s="349"/>
      <c r="S20" s="349"/>
      <c r="T20" s="349"/>
      <c r="U20" s="349"/>
      <c r="V20" s="349"/>
      <c r="W20" s="349"/>
      <c r="X20" s="349"/>
      <c r="Y20" s="349"/>
      <c r="Z20" s="349"/>
      <c r="AA20" s="349"/>
      <c r="AB20" s="349"/>
      <c r="AC20" s="349"/>
      <c r="AD20" s="349"/>
      <c r="AE20" s="349"/>
      <c r="AF20" s="349"/>
      <c r="AG20" s="350"/>
      <c r="AI20" s="175" t="s">
        <v>26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69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</row>
    <row r="21" spans="1:75" x14ac:dyDescent="0.25">
      <c r="A21" s="9">
        <f t="shared" ref="A21:A22" si="0">1+A20</f>
        <v>8</v>
      </c>
      <c r="B21" s="27" t="s">
        <v>4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 t="s">
        <v>130</v>
      </c>
      <c r="Y21" s="28"/>
      <c r="Z21" s="28"/>
      <c r="AA21" s="28"/>
      <c r="AB21" s="28"/>
      <c r="AC21" s="28"/>
      <c r="AD21" s="343"/>
      <c r="AE21" s="343"/>
      <c r="AF21" s="343"/>
      <c r="AG21" s="344"/>
      <c r="AI21" s="175" t="s">
        <v>27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69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</row>
    <row r="22" spans="1:75" x14ac:dyDescent="0.25">
      <c r="A22" s="9">
        <f t="shared" si="0"/>
        <v>9</v>
      </c>
      <c r="B22" s="29" t="s">
        <v>132</v>
      </c>
      <c r="C22" s="30"/>
      <c r="D22" s="30"/>
      <c r="E22" s="345"/>
      <c r="F22" s="345"/>
      <c r="G22" s="345"/>
      <c r="H22" s="345"/>
      <c r="I22" s="345"/>
      <c r="J22" s="345"/>
      <c r="K22" s="345"/>
      <c r="L22" s="345"/>
      <c r="M22" s="345"/>
      <c r="N22" s="345"/>
      <c r="O22" s="345"/>
      <c r="P22" s="345"/>
      <c r="Q22" s="345"/>
      <c r="R22" s="345"/>
      <c r="S22" s="345"/>
      <c r="T22" s="345"/>
      <c r="U22" s="345"/>
      <c r="V22" s="345"/>
      <c r="W22" s="345"/>
      <c r="X22" s="30" t="s">
        <v>127</v>
      </c>
      <c r="Y22" s="30"/>
      <c r="Z22" s="30"/>
      <c r="AA22" s="345"/>
      <c r="AB22" s="345"/>
      <c r="AC22" s="345"/>
      <c r="AD22" s="345"/>
      <c r="AE22" s="345"/>
      <c r="AF22" s="345"/>
      <c r="AG22" s="346"/>
      <c r="AI22" s="175" t="s">
        <v>28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69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</row>
    <row r="23" spans="1:75" ht="14.25" customHeight="1" x14ac:dyDescent="0.25">
      <c r="AI23" s="175" t="s">
        <v>29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69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</row>
    <row r="24" spans="1:75" x14ac:dyDescent="0.25">
      <c r="B24" s="204" t="s">
        <v>174</v>
      </c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6"/>
      <c r="AI24" s="175" t="s">
        <v>30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69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</row>
    <row r="25" spans="1:75" x14ac:dyDescent="0.25">
      <c r="A25" s="9">
        <v>10</v>
      </c>
      <c r="B25" s="19" t="s">
        <v>125</v>
      </c>
      <c r="C25" s="20"/>
      <c r="D25" s="20"/>
      <c r="E25" s="20"/>
      <c r="F25" s="20"/>
      <c r="G25" s="347"/>
      <c r="H25" s="347"/>
      <c r="I25" s="347"/>
      <c r="J25" s="347"/>
      <c r="K25" s="347"/>
      <c r="L25" s="347"/>
      <c r="M25" s="347"/>
      <c r="N25" s="347"/>
      <c r="O25" s="347"/>
      <c r="P25" s="347"/>
      <c r="Q25" s="347"/>
      <c r="R25" s="347"/>
      <c r="S25" s="347"/>
      <c r="T25" s="347"/>
      <c r="U25" s="347"/>
      <c r="V25" s="347"/>
      <c r="W25" s="347"/>
      <c r="X25" s="23" t="s">
        <v>127</v>
      </c>
      <c r="Y25" s="23"/>
      <c r="Z25" s="22"/>
      <c r="AA25" s="266"/>
      <c r="AB25" s="266"/>
      <c r="AC25" s="266"/>
      <c r="AD25" s="266"/>
      <c r="AE25" s="266"/>
      <c r="AF25" s="266"/>
      <c r="AG25" s="330"/>
      <c r="AI25" s="175" t="s">
        <v>31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69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</row>
    <row r="26" spans="1:75" x14ac:dyDescent="0.25">
      <c r="A26" s="9">
        <f>1+A25</f>
        <v>11</v>
      </c>
      <c r="B26" s="24" t="s">
        <v>128</v>
      </c>
      <c r="C26" s="25"/>
      <c r="D26" s="25"/>
      <c r="E26" s="341"/>
      <c r="F26" s="341"/>
      <c r="G26" s="341"/>
      <c r="H26" s="341"/>
      <c r="I26" s="341"/>
      <c r="J26" s="341"/>
      <c r="K26" s="342"/>
      <c r="L26" s="26" t="s">
        <v>129</v>
      </c>
      <c r="M26" s="25"/>
      <c r="N26" s="25"/>
      <c r="O26" s="349"/>
      <c r="P26" s="349"/>
      <c r="Q26" s="349"/>
      <c r="R26" s="349"/>
      <c r="S26" s="349"/>
      <c r="T26" s="349"/>
      <c r="U26" s="349"/>
      <c r="V26" s="349"/>
      <c r="W26" s="349"/>
      <c r="X26" s="349"/>
      <c r="Y26" s="349"/>
      <c r="Z26" s="349"/>
      <c r="AA26" s="349"/>
      <c r="AB26" s="349"/>
      <c r="AC26" s="349"/>
      <c r="AD26" s="349"/>
      <c r="AE26" s="349"/>
      <c r="AF26" s="349"/>
      <c r="AG26" s="350"/>
      <c r="AI26" s="175" t="s">
        <v>32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69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</row>
    <row r="27" spans="1:75" x14ac:dyDescent="0.25">
      <c r="A27" s="9">
        <f t="shared" ref="A27:A28" si="1">1+A26</f>
        <v>12</v>
      </c>
      <c r="B27" s="27" t="s">
        <v>5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 t="s">
        <v>131</v>
      </c>
      <c r="Y27" s="28"/>
      <c r="Z27" s="28"/>
      <c r="AA27" s="28"/>
      <c r="AB27" s="28"/>
      <c r="AC27" s="343"/>
      <c r="AD27" s="343"/>
      <c r="AE27" s="343"/>
      <c r="AF27" s="343"/>
      <c r="AG27" s="344"/>
      <c r="AI27" s="175" t="s">
        <v>33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69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</row>
    <row r="28" spans="1:75" x14ac:dyDescent="0.25">
      <c r="A28" s="9">
        <f t="shared" si="1"/>
        <v>13</v>
      </c>
      <c r="B28" s="29" t="s">
        <v>132</v>
      </c>
      <c r="C28" s="30"/>
      <c r="D28" s="30"/>
      <c r="E28" s="345"/>
      <c r="F28" s="345"/>
      <c r="G28" s="345"/>
      <c r="H28" s="345"/>
      <c r="I28" s="345"/>
      <c r="J28" s="345"/>
      <c r="K28" s="345"/>
      <c r="L28" s="345"/>
      <c r="M28" s="345"/>
      <c r="N28" s="345"/>
      <c r="O28" s="345"/>
      <c r="P28" s="345"/>
      <c r="Q28" s="345"/>
      <c r="R28" s="345"/>
      <c r="S28" s="345"/>
      <c r="T28" s="345"/>
      <c r="U28" s="345"/>
      <c r="V28" s="345"/>
      <c r="W28" s="345"/>
      <c r="X28" s="30" t="s">
        <v>127</v>
      </c>
      <c r="Y28" s="30"/>
      <c r="Z28" s="30"/>
      <c r="AA28" s="345"/>
      <c r="AB28" s="345"/>
      <c r="AC28" s="345"/>
      <c r="AD28" s="345"/>
      <c r="AE28" s="345"/>
      <c r="AF28" s="345"/>
      <c r="AG28" s="346"/>
      <c r="AI28" s="175" t="s">
        <v>34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69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</row>
    <row r="29" spans="1:75" ht="11.25" customHeight="1" x14ac:dyDescent="0.25">
      <c r="A29" s="9"/>
      <c r="B29" s="31"/>
      <c r="C29" s="31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1"/>
      <c r="Y29" s="31"/>
      <c r="Z29" s="31"/>
      <c r="AA29" s="31"/>
      <c r="AB29" s="33"/>
      <c r="AC29" s="33"/>
      <c r="AD29" s="33"/>
      <c r="AE29" s="33"/>
      <c r="AF29" s="33"/>
      <c r="AG29" s="33"/>
      <c r="AI29" s="175" t="s">
        <v>35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69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</row>
    <row r="30" spans="1:75" ht="14.25" customHeight="1" x14ac:dyDescent="0.25">
      <c r="B30" s="317" t="s">
        <v>6</v>
      </c>
      <c r="C30" s="317"/>
      <c r="D30" s="317"/>
      <c r="E30" s="317"/>
      <c r="F30" s="317"/>
      <c r="G30" s="317"/>
      <c r="H30" s="317"/>
      <c r="I30" s="317"/>
      <c r="J30" s="317"/>
      <c r="K30" s="317"/>
      <c r="L30" s="317"/>
      <c r="M30" s="317"/>
      <c r="N30" s="317"/>
      <c r="O30" s="317"/>
      <c r="P30" s="317"/>
      <c r="Q30" s="317"/>
      <c r="R30" s="317"/>
      <c r="S30" s="317"/>
      <c r="T30" s="317"/>
      <c r="U30" s="317"/>
      <c r="V30" s="317"/>
      <c r="W30" s="317"/>
      <c r="X30" s="317"/>
      <c r="Y30" s="317"/>
      <c r="Z30" s="317"/>
      <c r="AA30" s="317"/>
      <c r="AB30" s="317"/>
      <c r="AC30" s="317"/>
      <c r="AD30" s="317"/>
      <c r="AE30" s="317"/>
      <c r="AF30" s="317"/>
      <c r="AG30" s="317"/>
      <c r="AI30" s="175" t="s">
        <v>36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69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</row>
    <row r="31" spans="1:75" ht="6.75" customHeight="1" x14ac:dyDescent="0.25">
      <c r="B31" s="340"/>
      <c r="C31" s="340"/>
      <c r="D31" s="340"/>
      <c r="E31" s="340"/>
      <c r="F31" s="340"/>
      <c r="G31" s="340"/>
      <c r="H31" s="340"/>
      <c r="I31" s="340"/>
      <c r="J31" s="340"/>
      <c r="K31" s="340"/>
      <c r="L31" s="340"/>
      <c r="M31" s="340"/>
      <c r="N31" s="340"/>
      <c r="O31" s="340"/>
      <c r="P31" s="340"/>
      <c r="Q31" s="340"/>
      <c r="R31" s="340"/>
      <c r="S31" s="340"/>
      <c r="T31" s="340"/>
      <c r="U31" s="340"/>
      <c r="V31" s="340"/>
      <c r="W31" s="340"/>
      <c r="X31" s="340"/>
      <c r="Y31" s="340"/>
      <c r="Z31" s="340"/>
      <c r="AA31" s="340"/>
      <c r="AB31" s="340"/>
      <c r="AC31" s="340"/>
      <c r="AD31" s="340"/>
      <c r="AE31" s="340"/>
      <c r="AF31" s="340"/>
      <c r="AG31" s="340"/>
      <c r="AI31" s="175" t="s">
        <v>37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69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</row>
    <row r="32" spans="1:75" x14ac:dyDescent="0.25">
      <c r="B32" s="204" t="s">
        <v>7</v>
      </c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B32" s="205"/>
      <c r="AC32" s="205"/>
      <c r="AD32" s="205"/>
      <c r="AE32" s="205"/>
      <c r="AF32" s="205"/>
      <c r="AG32" s="206"/>
      <c r="AI32" s="175" t="s">
        <v>38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69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</row>
    <row r="33" spans="1:75" x14ac:dyDescent="0.25">
      <c r="A33" s="9">
        <v>14</v>
      </c>
      <c r="B33" s="79" t="s">
        <v>138</v>
      </c>
      <c r="C33" s="100"/>
      <c r="D33" s="100"/>
      <c r="E33" s="100"/>
      <c r="F33" s="100"/>
      <c r="G33" s="100"/>
      <c r="H33" s="100"/>
      <c r="I33" s="100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244"/>
      <c r="Y33" s="245"/>
      <c r="Z33" s="245"/>
      <c r="AA33" s="245"/>
      <c r="AB33" s="245"/>
      <c r="AC33" s="139" t="s">
        <v>8</v>
      </c>
      <c r="AD33" s="100"/>
      <c r="AE33" s="100"/>
      <c r="AF33" s="100"/>
      <c r="AG33" s="101"/>
      <c r="AI33" s="180" t="s">
        <v>39</v>
      </c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170"/>
      <c r="AU33" s="170"/>
      <c r="AV33" s="170"/>
      <c r="AW33" s="170"/>
      <c r="AX33" s="170"/>
      <c r="AY33" s="170"/>
      <c r="AZ33" s="170"/>
      <c r="BA33" s="170"/>
      <c r="BB33" s="170"/>
      <c r="BC33" s="170"/>
      <c r="BD33" s="170"/>
      <c r="BE33" s="170"/>
      <c r="BF33" s="170"/>
      <c r="BG33" s="170"/>
      <c r="BH33" s="170"/>
      <c r="BI33" s="171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</row>
    <row r="34" spans="1:75" x14ac:dyDescent="0.25">
      <c r="A34" s="9">
        <f>1+A33</f>
        <v>15</v>
      </c>
      <c r="B34" s="134" t="s">
        <v>139</v>
      </c>
      <c r="C34" s="61"/>
      <c r="D34" s="61"/>
      <c r="E34" s="61"/>
      <c r="F34" s="61"/>
      <c r="G34" s="61"/>
      <c r="H34" s="61"/>
      <c r="I34" s="61"/>
      <c r="J34" s="61"/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129"/>
      <c r="Y34" s="188" t="s">
        <v>9</v>
      </c>
      <c r="Z34" s="189"/>
      <c r="AA34" s="189"/>
      <c r="AB34" s="129"/>
      <c r="AC34" s="135" t="s">
        <v>10</v>
      </c>
      <c r="AD34" s="61"/>
      <c r="AE34" s="61"/>
      <c r="AF34" s="61"/>
      <c r="AG34" s="136"/>
      <c r="AI34" s="172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</row>
    <row r="35" spans="1:75" x14ac:dyDescent="0.25">
      <c r="A35" s="9">
        <f>1+A34</f>
        <v>16</v>
      </c>
      <c r="B35" s="24" t="s">
        <v>182</v>
      </c>
      <c r="C35" s="106"/>
      <c r="D35" s="106"/>
      <c r="E35" s="106"/>
      <c r="F35" s="106"/>
      <c r="G35" s="106"/>
      <c r="H35" s="106"/>
      <c r="I35" s="106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94"/>
      <c r="Y35" s="195"/>
      <c r="Z35" s="195"/>
      <c r="AA35" s="195"/>
      <c r="AB35" s="195"/>
      <c r="AC35" s="196" t="s">
        <v>200</v>
      </c>
      <c r="AD35" s="197"/>
      <c r="AE35" s="197"/>
      <c r="AF35" s="197"/>
      <c r="AG35" s="198"/>
      <c r="AI35" s="179"/>
      <c r="AJ35" s="6"/>
      <c r="AK35" s="7"/>
      <c r="AL35" s="1"/>
      <c r="AM35" s="1"/>
      <c r="AN35" s="1"/>
      <c r="AO35" s="1"/>
      <c r="AP35" s="1"/>
      <c r="AQ35" s="1"/>
      <c r="AR35" s="1"/>
      <c r="AS35" s="1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</row>
    <row r="36" spans="1:75" x14ac:dyDescent="0.25">
      <c r="A36" s="9"/>
      <c r="B36" s="22"/>
      <c r="C36" s="61"/>
      <c r="D36" s="61"/>
      <c r="E36" s="61"/>
      <c r="F36" s="61"/>
      <c r="G36" s="61"/>
      <c r="H36" s="61"/>
      <c r="I36" s="61"/>
      <c r="J36" s="61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I36" s="175" t="s">
        <v>64</v>
      </c>
      <c r="AJ36" s="1"/>
      <c r="AK36" s="2"/>
      <c r="AL36" s="1"/>
      <c r="AM36" s="1"/>
      <c r="AN36" s="1"/>
      <c r="AO36" s="1"/>
      <c r="AP36" s="1"/>
      <c r="AQ36" s="1"/>
      <c r="AR36" s="1"/>
      <c r="AS36" s="1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</row>
    <row r="37" spans="1:75" x14ac:dyDescent="0.25">
      <c r="B37" s="204" t="s">
        <v>104</v>
      </c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  <c r="AG37" s="206"/>
      <c r="AI37" s="175" t="s">
        <v>63</v>
      </c>
      <c r="AJ37" s="1"/>
      <c r="AK37" s="2"/>
      <c r="AL37" s="1"/>
      <c r="AM37" s="1"/>
      <c r="AN37" s="1"/>
      <c r="AO37" s="1"/>
      <c r="AP37" s="1"/>
      <c r="AQ37" s="1"/>
      <c r="AR37" s="1"/>
      <c r="AS37" s="1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</row>
    <row r="38" spans="1:75" x14ac:dyDescent="0.25">
      <c r="B38" s="34" t="s">
        <v>202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6"/>
      <c r="AI38" s="175" t="s">
        <v>40</v>
      </c>
      <c r="AJ38" s="1"/>
      <c r="AK38" s="2"/>
      <c r="AL38" s="1"/>
      <c r="AM38" s="1"/>
      <c r="AN38" s="1"/>
      <c r="AO38" s="1"/>
      <c r="AP38" s="1"/>
      <c r="AQ38" s="1"/>
      <c r="AR38" s="1"/>
      <c r="AS38" s="1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</row>
    <row r="39" spans="1:75" ht="41.25" customHeight="1" x14ac:dyDescent="0.25">
      <c r="B39" s="303" t="s">
        <v>106</v>
      </c>
      <c r="C39" s="304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281"/>
      <c r="T39" s="281"/>
      <c r="U39" s="281"/>
      <c r="V39" s="281"/>
      <c r="W39" s="305"/>
      <c r="X39" s="306" t="s">
        <v>107</v>
      </c>
      <c r="Y39" s="306"/>
      <c r="Z39" s="306"/>
      <c r="AA39" s="306"/>
      <c r="AB39" s="306"/>
      <c r="AC39" s="280" t="s">
        <v>108</v>
      </c>
      <c r="AD39" s="281"/>
      <c r="AE39" s="281"/>
      <c r="AF39" s="281"/>
      <c r="AG39" s="282"/>
      <c r="AI39" s="180" t="s">
        <v>41</v>
      </c>
      <c r="AJ39" s="3"/>
      <c r="AK39" s="4"/>
      <c r="AL39" s="1"/>
      <c r="AM39" s="1"/>
      <c r="AN39" s="1"/>
      <c r="AO39" s="1"/>
      <c r="AP39" s="1"/>
      <c r="AQ39" s="1"/>
      <c r="AR39" s="1"/>
      <c r="AS39" s="1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</row>
    <row r="40" spans="1:75" x14ac:dyDescent="0.25">
      <c r="A40" s="131">
        <v>17</v>
      </c>
      <c r="B40" s="235" t="s">
        <v>98</v>
      </c>
      <c r="C40" s="229"/>
      <c r="D40" s="229"/>
      <c r="E40" s="229"/>
      <c r="F40" s="229"/>
      <c r="G40" s="229"/>
      <c r="H40" s="229"/>
      <c r="I40" s="229"/>
      <c r="J40" s="229"/>
      <c r="K40" s="229"/>
      <c r="L40" s="229"/>
      <c r="M40" s="229"/>
      <c r="N40" s="229"/>
      <c r="O40" s="229"/>
      <c r="P40" s="229"/>
      <c r="Q40" s="229"/>
      <c r="R40" s="229"/>
      <c r="S40" s="229"/>
      <c r="T40" s="229"/>
      <c r="U40" s="229"/>
      <c r="V40" s="229"/>
      <c r="W40" s="236"/>
      <c r="X40" s="231"/>
      <c r="Y40" s="231"/>
      <c r="Z40" s="231"/>
      <c r="AA40" s="231"/>
      <c r="AB40" s="231"/>
      <c r="AC40" s="241" t="str">
        <f>IF(AND(ISNUMBER(X40),ISNUMBER($X$46)),X40/$X$46,"")</f>
        <v/>
      </c>
      <c r="AD40" s="242"/>
      <c r="AE40" s="242"/>
      <c r="AF40" s="242"/>
      <c r="AG40" s="243"/>
      <c r="AI40" s="172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</row>
    <row r="41" spans="1:75" x14ac:dyDescent="0.25">
      <c r="A41" s="131">
        <f>1+A40</f>
        <v>18</v>
      </c>
      <c r="B41" s="235" t="s">
        <v>99</v>
      </c>
      <c r="C41" s="229"/>
      <c r="D41" s="229"/>
      <c r="E41" s="229"/>
      <c r="F41" s="229"/>
      <c r="G41" s="229"/>
      <c r="H41" s="229"/>
      <c r="I41" s="229"/>
      <c r="J41" s="229"/>
      <c r="K41" s="229"/>
      <c r="L41" s="229"/>
      <c r="M41" s="229"/>
      <c r="N41" s="229"/>
      <c r="O41" s="229"/>
      <c r="P41" s="229"/>
      <c r="Q41" s="229"/>
      <c r="R41" s="229"/>
      <c r="S41" s="229"/>
      <c r="T41" s="229"/>
      <c r="U41" s="229"/>
      <c r="V41" s="229"/>
      <c r="W41" s="236"/>
      <c r="X41" s="231"/>
      <c r="Y41" s="231"/>
      <c r="Z41" s="231"/>
      <c r="AA41" s="231"/>
      <c r="AB41" s="231"/>
      <c r="AC41" s="241" t="str">
        <f t="shared" ref="AC41:AC45" si="2">IF(AND(ISNUMBER(X41),ISNUMBER($X$46)),X41/$X$46,"")</f>
        <v/>
      </c>
      <c r="AD41" s="242"/>
      <c r="AE41" s="242"/>
      <c r="AF41" s="242"/>
      <c r="AG41" s="243"/>
      <c r="AI41" s="179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167"/>
      <c r="AU41" s="167"/>
      <c r="AV41" s="167"/>
      <c r="AW41" s="167"/>
      <c r="AX41" s="167"/>
      <c r="AY41" s="167"/>
      <c r="AZ41" s="167"/>
      <c r="BA41" s="167"/>
      <c r="BB41" s="167"/>
      <c r="BC41" s="167"/>
      <c r="BD41" s="167"/>
      <c r="BE41" s="167"/>
      <c r="BF41" s="167"/>
      <c r="BG41" s="167"/>
      <c r="BH41" s="167"/>
      <c r="BI41" s="167"/>
      <c r="BJ41" s="167"/>
      <c r="BK41" s="167"/>
      <c r="BL41" s="167"/>
      <c r="BM41" s="167"/>
      <c r="BN41" s="167"/>
      <c r="BO41" s="167"/>
      <c r="BP41" s="167"/>
      <c r="BQ41" s="167"/>
      <c r="BR41" s="168"/>
      <c r="BS41" s="14"/>
      <c r="BT41" s="14"/>
      <c r="BU41" s="14"/>
      <c r="BV41" s="14"/>
      <c r="BW41" s="14"/>
    </row>
    <row r="42" spans="1:75" x14ac:dyDescent="0.25">
      <c r="A42" s="131">
        <f t="shared" ref="A42:A46" si="3">1+A41</f>
        <v>19</v>
      </c>
      <c r="B42" s="235" t="s">
        <v>100</v>
      </c>
      <c r="C42" s="229"/>
      <c r="D42" s="229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  <c r="W42" s="236"/>
      <c r="X42" s="231"/>
      <c r="Y42" s="231"/>
      <c r="Z42" s="231"/>
      <c r="AA42" s="231"/>
      <c r="AB42" s="231"/>
      <c r="AC42" s="241" t="str">
        <f t="shared" si="2"/>
        <v/>
      </c>
      <c r="AD42" s="242"/>
      <c r="AE42" s="242"/>
      <c r="AF42" s="242"/>
      <c r="AG42" s="243"/>
      <c r="AI42" s="175" t="s">
        <v>42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69"/>
      <c r="BS42" s="14"/>
      <c r="BT42" s="14"/>
      <c r="BU42" s="14"/>
      <c r="BV42" s="14"/>
      <c r="BW42" s="14"/>
    </row>
    <row r="43" spans="1:75" x14ac:dyDescent="0.25">
      <c r="A43" s="131">
        <f t="shared" si="3"/>
        <v>20</v>
      </c>
      <c r="B43" s="235" t="s">
        <v>101</v>
      </c>
      <c r="C43" s="229"/>
      <c r="D43" s="229"/>
      <c r="E43" s="229"/>
      <c r="F43" s="229"/>
      <c r="G43" s="229"/>
      <c r="H43" s="229"/>
      <c r="I43" s="229"/>
      <c r="J43" s="229"/>
      <c r="K43" s="229"/>
      <c r="L43" s="229"/>
      <c r="M43" s="229"/>
      <c r="N43" s="229"/>
      <c r="O43" s="229"/>
      <c r="P43" s="229"/>
      <c r="Q43" s="229"/>
      <c r="R43" s="229"/>
      <c r="S43" s="229"/>
      <c r="T43" s="229"/>
      <c r="U43" s="229"/>
      <c r="V43" s="229"/>
      <c r="W43" s="236"/>
      <c r="X43" s="231"/>
      <c r="Y43" s="231"/>
      <c r="Z43" s="231"/>
      <c r="AA43" s="231"/>
      <c r="AB43" s="231"/>
      <c r="AC43" s="241" t="str">
        <f t="shared" si="2"/>
        <v/>
      </c>
      <c r="AD43" s="242"/>
      <c r="AE43" s="242"/>
      <c r="AF43" s="242"/>
      <c r="AG43" s="243"/>
      <c r="AI43" s="175" t="s">
        <v>43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69"/>
      <c r="BS43" s="14"/>
      <c r="BT43" s="14"/>
      <c r="BU43" s="14"/>
      <c r="BV43" s="14"/>
      <c r="BW43" s="14"/>
    </row>
    <row r="44" spans="1:75" x14ac:dyDescent="0.25">
      <c r="A44" s="131">
        <f t="shared" si="3"/>
        <v>21</v>
      </c>
      <c r="B44" s="235" t="s">
        <v>102</v>
      </c>
      <c r="C44" s="229"/>
      <c r="D44" s="229"/>
      <c r="E44" s="229"/>
      <c r="F44" s="229"/>
      <c r="G44" s="229"/>
      <c r="H44" s="229"/>
      <c r="I44" s="229"/>
      <c r="J44" s="229"/>
      <c r="K44" s="229"/>
      <c r="L44" s="229"/>
      <c r="M44" s="229"/>
      <c r="N44" s="229"/>
      <c r="O44" s="229"/>
      <c r="P44" s="229"/>
      <c r="Q44" s="229"/>
      <c r="R44" s="229"/>
      <c r="S44" s="229"/>
      <c r="T44" s="229"/>
      <c r="U44" s="229"/>
      <c r="V44" s="229"/>
      <c r="W44" s="236"/>
      <c r="X44" s="231"/>
      <c r="Y44" s="231"/>
      <c r="Z44" s="231"/>
      <c r="AA44" s="231"/>
      <c r="AB44" s="231"/>
      <c r="AC44" s="241" t="str">
        <f t="shared" si="2"/>
        <v/>
      </c>
      <c r="AD44" s="242"/>
      <c r="AE44" s="242"/>
      <c r="AF44" s="242"/>
      <c r="AG44" s="243"/>
      <c r="AI44" s="175" t="s">
        <v>44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69"/>
      <c r="BS44" s="14"/>
      <c r="BT44" s="14"/>
      <c r="BU44" s="14"/>
      <c r="BV44" s="14"/>
      <c r="BW44" s="14"/>
    </row>
    <row r="45" spans="1:75" x14ac:dyDescent="0.25">
      <c r="A45" s="131">
        <f t="shared" si="3"/>
        <v>22</v>
      </c>
      <c r="B45" s="235" t="s">
        <v>103</v>
      </c>
      <c r="C45" s="229"/>
      <c r="D45" s="229"/>
      <c r="E45" s="229"/>
      <c r="F45" s="229"/>
      <c r="G45" s="229"/>
      <c r="H45" s="229"/>
      <c r="I45" s="229"/>
      <c r="J45" s="229"/>
      <c r="K45" s="229"/>
      <c r="L45" s="229"/>
      <c r="M45" s="229"/>
      <c r="N45" s="229"/>
      <c r="O45" s="229"/>
      <c r="P45" s="229"/>
      <c r="Q45" s="229"/>
      <c r="R45" s="229"/>
      <c r="S45" s="229"/>
      <c r="T45" s="229"/>
      <c r="U45" s="229"/>
      <c r="V45" s="229"/>
      <c r="W45" s="236"/>
      <c r="X45" s="240"/>
      <c r="Y45" s="231"/>
      <c r="Z45" s="231"/>
      <c r="AA45" s="231"/>
      <c r="AB45" s="231"/>
      <c r="AC45" s="241" t="str">
        <f t="shared" si="2"/>
        <v/>
      </c>
      <c r="AD45" s="242"/>
      <c r="AE45" s="242"/>
      <c r="AF45" s="242"/>
      <c r="AG45" s="243"/>
      <c r="AI45" s="175" t="s">
        <v>45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69"/>
      <c r="BS45" s="14"/>
      <c r="BT45" s="14"/>
      <c r="BU45" s="14"/>
      <c r="BV45" s="14"/>
      <c r="BW45" s="14"/>
    </row>
    <row r="46" spans="1:75" x14ac:dyDescent="0.25">
      <c r="A46" s="131">
        <f t="shared" si="3"/>
        <v>23</v>
      </c>
      <c r="B46" s="296" t="s">
        <v>84</v>
      </c>
      <c r="C46" s="297"/>
      <c r="D46" s="297"/>
      <c r="E46" s="297"/>
      <c r="F46" s="297"/>
      <c r="G46" s="297"/>
      <c r="H46" s="297"/>
      <c r="I46" s="297"/>
      <c r="J46" s="297"/>
      <c r="K46" s="297"/>
      <c r="L46" s="297"/>
      <c r="M46" s="297"/>
      <c r="N46" s="297"/>
      <c r="O46" s="297"/>
      <c r="P46" s="297"/>
      <c r="Q46" s="297"/>
      <c r="R46" s="297"/>
      <c r="S46" s="297"/>
      <c r="T46" s="297"/>
      <c r="U46" s="297"/>
      <c r="V46" s="297"/>
      <c r="W46" s="298"/>
      <c r="X46" s="247" t="str">
        <f>IF((SUM(X40:AB45)&gt;0),SUM(X40:AB45),"")</f>
        <v/>
      </c>
      <c r="Y46" s="247"/>
      <c r="Z46" s="247"/>
      <c r="AA46" s="247"/>
      <c r="AB46" s="247"/>
      <c r="AC46" s="248" t="str">
        <f>IF((SUM(AC40:AG45)&gt;0),SUM(AC40:AG45),"")</f>
        <v/>
      </c>
      <c r="AD46" s="248"/>
      <c r="AE46" s="248"/>
      <c r="AF46" s="248"/>
      <c r="AG46" s="249"/>
      <c r="AI46" s="175" t="s">
        <v>46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69"/>
      <c r="BS46" s="14"/>
      <c r="BT46" s="14"/>
      <c r="BU46" s="14"/>
      <c r="BV46" s="14"/>
      <c r="BW46" s="14"/>
    </row>
    <row r="47" spans="1:75" x14ac:dyDescent="0.25">
      <c r="B47" s="204" t="s">
        <v>97</v>
      </c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205"/>
      <c r="Y47" s="205"/>
      <c r="Z47" s="205"/>
      <c r="AA47" s="205"/>
      <c r="AB47" s="205"/>
      <c r="AC47" s="205"/>
      <c r="AD47" s="205"/>
      <c r="AE47" s="205"/>
      <c r="AF47" s="205"/>
      <c r="AG47" s="206"/>
      <c r="AI47" s="175" t="s">
        <v>47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69"/>
      <c r="BS47" s="14"/>
      <c r="BT47" s="14"/>
      <c r="BU47" s="14"/>
      <c r="BV47" s="14"/>
      <c r="BW47" s="14"/>
    </row>
    <row r="48" spans="1:75" x14ac:dyDescent="0.25">
      <c r="B48" s="34" t="s">
        <v>203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6"/>
      <c r="AI48" s="180" t="s">
        <v>48</v>
      </c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170"/>
      <c r="AU48" s="170"/>
      <c r="AV48" s="170"/>
      <c r="AW48" s="170"/>
      <c r="AX48" s="170"/>
      <c r="AY48" s="170"/>
      <c r="AZ48" s="170"/>
      <c r="BA48" s="170"/>
      <c r="BB48" s="170"/>
      <c r="BC48" s="170"/>
      <c r="BD48" s="170"/>
      <c r="BE48" s="170"/>
      <c r="BF48" s="170"/>
      <c r="BG48" s="170"/>
      <c r="BH48" s="170"/>
      <c r="BI48" s="170"/>
      <c r="BJ48" s="170"/>
      <c r="BK48" s="170"/>
      <c r="BL48" s="170"/>
      <c r="BM48" s="170"/>
      <c r="BN48" s="170"/>
      <c r="BO48" s="170"/>
      <c r="BP48" s="170"/>
      <c r="BQ48" s="170"/>
      <c r="BR48" s="171"/>
      <c r="BS48" s="14"/>
      <c r="BT48" s="14"/>
      <c r="BU48" s="14"/>
      <c r="BV48" s="14"/>
      <c r="BW48" s="14"/>
    </row>
    <row r="49" spans="1:75" ht="56.25" customHeight="1" x14ac:dyDescent="0.25">
      <c r="B49" s="277" t="s">
        <v>166</v>
      </c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78"/>
      <c r="U49" s="278"/>
      <c r="V49" s="278"/>
      <c r="W49" s="279"/>
      <c r="X49" s="283" t="s">
        <v>86</v>
      </c>
      <c r="Y49" s="284"/>
      <c r="Z49" s="284"/>
      <c r="AA49" s="284"/>
      <c r="AB49" s="284"/>
      <c r="AC49" s="283" t="s">
        <v>85</v>
      </c>
      <c r="AD49" s="284"/>
      <c r="AE49" s="284"/>
      <c r="AF49" s="284"/>
      <c r="AG49" s="314"/>
      <c r="AI49" s="172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</row>
    <row r="50" spans="1:75" x14ac:dyDescent="0.25">
      <c r="A50" s="131">
        <v>24</v>
      </c>
      <c r="B50" s="37" t="s">
        <v>66</v>
      </c>
      <c r="C50" s="307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  <c r="R50" s="308"/>
      <c r="S50" s="308"/>
      <c r="T50" s="308"/>
      <c r="U50" s="308"/>
      <c r="V50" s="308"/>
      <c r="W50" s="309"/>
      <c r="X50" s="231"/>
      <c r="Y50" s="231"/>
      <c r="Z50" s="231"/>
      <c r="AA50" s="231"/>
      <c r="AB50" s="211"/>
      <c r="AC50" s="232" t="str">
        <f>IF(ISNUMBER(X50),IF(ISTEXT(C50),(VLOOKUP(C50,$AI$50:$AP$65,8,FALSE))*X50,""),"")</f>
        <v/>
      </c>
      <c r="AD50" s="233"/>
      <c r="AE50" s="233"/>
      <c r="AF50" s="233"/>
      <c r="AG50" s="234"/>
      <c r="AI50" s="179"/>
      <c r="AJ50" s="6"/>
      <c r="AK50" s="6"/>
      <c r="AL50" s="6"/>
      <c r="AM50" s="6"/>
      <c r="AN50" s="6"/>
      <c r="AO50" s="6">
        <v>0</v>
      </c>
      <c r="AP50" s="7">
        <v>0</v>
      </c>
      <c r="AQ50" s="1"/>
      <c r="AR50" s="1"/>
      <c r="AS50" s="1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</row>
    <row r="51" spans="1:75" x14ac:dyDescent="0.25">
      <c r="A51" s="131">
        <f>1+A50</f>
        <v>25</v>
      </c>
      <c r="B51" s="38" t="s">
        <v>67</v>
      </c>
      <c r="C51" s="307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  <c r="R51" s="308"/>
      <c r="S51" s="308"/>
      <c r="T51" s="308"/>
      <c r="U51" s="308"/>
      <c r="V51" s="308"/>
      <c r="W51" s="309"/>
      <c r="X51" s="231"/>
      <c r="Y51" s="231"/>
      <c r="Z51" s="231"/>
      <c r="AA51" s="231"/>
      <c r="AB51" s="211"/>
      <c r="AC51" s="232" t="str">
        <f t="shared" ref="AC51:AC55" si="4">IF(ISNUMBER(X51),IF(ISTEXT(C51),(VLOOKUP(C51,$AI$50:$AP$65,8,FALSE))*X51,""),"")</f>
        <v/>
      </c>
      <c r="AD51" s="233"/>
      <c r="AE51" s="233"/>
      <c r="AF51" s="233"/>
      <c r="AG51" s="234"/>
      <c r="AI51" s="183" t="s">
        <v>82</v>
      </c>
      <c r="AJ51" s="1"/>
      <c r="AK51" s="1"/>
      <c r="AL51" s="1"/>
      <c r="AM51" s="1"/>
      <c r="AN51" s="1"/>
      <c r="AO51" s="1">
        <v>1.2</v>
      </c>
      <c r="AP51" s="2">
        <v>1.2</v>
      </c>
      <c r="AQ51" s="1"/>
      <c r="AR51" s="1"/>
      <c r="AS51" s="1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</row>
    <row r="52" spans="1:75" x14ac:dyDescent="0.25">
      <c r="A52" s="131">
        <f t="shared" ref="A52:A60" si="5">1+A51</f>
        <v>26</v>
      </c>
      <c r="B52" s="38" t="s">
        <v>68</v>
      </c>
      <c r="C52" s="307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  <c r="R52" s="308"/>
      <c r="S52" s="308"/>
      <c r="T52" s="308"/>
      <c r="U52" s="308"/>
      <c r="V52" s="308"/>
      <c r="W52" s="309"/>
      <c r="X52" s="231"/>
      <c r="Y52" s="231"/>
      <c r="Z52" s="231"/>
      <c r="AA52" s="231"/>
      <c r="AB52" s="211"/>
      <c r="AC52" s="232" t="str">
        <f t="shared" si="4"/>
        <v/>
      </c>
      <c r="AD52" s="233"/>
      <c r="AE52" s="233"/>
      <c r="AF52" s="233"/>
      <c r="AG52" s="234"/>
      <c r="AI52" s="183" t="s">
        <v>72</v>
      </c>
      <c r="AJ52" s="1"/>
      <c r="AK52" s="1"/>
      <c r="AL52" s="1"/>
      <c r="AM52" s="1"/>
      <c r="AN52" s="1"/>
      <c r="AO52" s="1">
        <v>1.1000000000000001</v>
      </c>
      <c r="AP52" s="2">
        <v>1.1000000000000001</v>
      </c>
      <c r="AQ52" s="1"/>
      <c r="AR52" s="1"/>
      <c r="AS52" s="1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</row>
    <row r="53" spans="1:75" x14ac:dyDescent="0.25">
      <c r="A53" s="131">
        <f t="shared" si="5"/>
        <v>27</v>
      </c>
      <c r="B53" s="38" t="s">
        <v>69</v>
      </c>
      <c r="C53" s="307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  <c r="R53" s="308"/>
      <c r="S53" s="308"/>
      <c r="T53" s="308"/>
      <c r="U53" s="308"/>
      <c r="V53" s="308"/>
      <c r="W53" s="309"/>
      <c r="X53" s="231"/>
      <c r="Y53" s="231"/>
      <c r="Z53" s="231"/>
      <c r="AA53" s="231"/>
      <c r="AB53" s="211"/>
      <c r="AC53" s="232" t="str">
        <f t="shared" si="4"/>
        <v/>
      </c>
      <c r="AD53" s="233"/>
      <c r="AE53" s="233"/>
      <c r="AF53" s="233"/>
      <c r="AG53" s="234"/>
      <c r="AI53" s="183" t="s">
        <v>73</v>
      </c>
      <c r="AJ53" s="1"/>
      <c r="AK53" s="1"/>
      <c r="AL53" s="1"/>
      <c r="AM53" s="1"/>
      <c r="AN53" s="1"/>
      <c r="AO53" s="1">
        <v>1.1000000000000001</v>
      </c>
      <c r="AP53" s="2">
        <v>1.1000000000000001</v>
      </c>
      <c r="AQ53" s="1"/>
      <c r="AR53" s="1"/>
      <c r="AS53" s="1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</row>
    <row r="54" spans="1:75" x14ac:dyDescent="0.25">
      <c r="A54" s="131">
        <f t="shared" si="5"/>
        <v>28</v>
      </c>
      <c r="B54" s="38" t="s">
        <v>70</v>
      </c>
      <c r="C54" s="307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  <c r="R54" s="308"/>
      <c r="S54" s="308"/>
      <c r="T54" s="308"/>
      <c r="U54" s="308"/>
      <c r="V54" s="308"/>
      <c r="W54" s="309"/>
      <c r="X54" s="231"/>
      <c r="Y54" s="231"/>
      <c r="Z54" s="231"/>
      <c r="AA54" s="231"/>
      <c r="AB54" s="211"/>
      <c r="AC54" s="232" t="str">
        <f t="shared" si="4"/>
        <v/>
      </c>
      <c r="AD54" s="233"/>
      <c r="AE54" s="233"/>
      <c r="AF54" s="233"/>
      <c r="AG54" s="234"/>
      <c r="AI54" s="183" t="s">
        <v>74</v>
      </c>
      <c r="AJ54" s="1"/>
      <c r="AK54" s="1"/>
      <c r="AL54" s="1"/>
      <c r="AM54" s="1"/>
      <c r="AN54" s="1"/>
      <c r="AO54" s="1">
        <v>1.1000000000000001</v>
      </c>
      <c r="AP54" s="2">
        <v>1.1000000000000001</v>
      </c>
      <c r="AQ54" s="1"/>
      <c r="AR54" s="1"/>
      <c r="AS54" s="1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</row>
    <row r="55" spans="1:75" x14ac:dyDescent="0.25">
      <c r="A55" s="131">
        <f t="shared" si="5"/>
        <v>29</v>
      </c>
      <c r="B55" s="38" t="s">
        <v>71</v>
      </c>
      <c r="C55" s="307"/>
      <c r="D55" s="308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08"/>
      <c r="P55" s="308"/>
      <c r="Q55" s="308"/>
      <c r="R55" s="308"/>
      <c r="S55" s="308"/>
      <c r="T55" s="308"/>
      <c r="U55" s="308"/>
      <c r="V55" s="308"/>
      <c r="W55" s="309"/>
      <c r="X55" s="240"/>
      <c r="Y55" s="231"/>
      <c r="Z55" s="231"/>
      <c r="AA55" s="231"/>
      <c r="AB55" s="211"/>
      <c r="AC55" s="232" t="str">
        <f t="shared" si="4"/>
        <v/>
      </c>
      <c r="AD55" s="233"/>
      <c r="AE55" s="233"/>
      <c r="AF55" s="233"/>
      <c r="AG55" s="234"/>
      <c r="AI55" s="183" t="s">
        <v>77</v>
      </c>
      <c r="AJ55" s="1"/>
      <c r="AK55" s="1"/>
      <c r="AL55" s="1"/>
      <c r="AM55" s="1"/>
      <c r="AN55" s="1"/>
      <c r="AO55" s="1">
        <v>3.2</v>
      </c>
      <c r="AP55" s="2">
        <v>3</v>
      </c>
      <c r="AQ55" s="1"/>
      <c r="AR55" s="1"/>
      <c r="AS55" s="1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</row>
    <row r="56" spans="1:75" x14ac:dyDescent="0.25">
      <c r="A56" s="131">
        <f t="shared" si="5"/>
        <v>30</v>
      </c>
      <c r="B56" s="218" t="s">
        <v>84</v>
      </c>
      <c r="C56" s="219"/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20"/>
      <c r="X56" s="221" t="str">
        <f>IF(ISNUMBER(X50),IF(OR(C50="Elektřina - dodávka mimo budovu",C50="Teplo - dodávka mimo budovu"),0,X50)+IF(OR(C51="Elektřina - dodávka mimo budovu",C51="Teplo - dodávka mimo budovu"),0,X51)+IF(OR(C52="Elektřina - dodávka mimo budovu",C52="Teplo - dodávka mimo budovu"),0,X52)+IF(OR(C53="Elektřina - dodávka mimo budovu",C53="Teplo - dodávka mimo budovu"),0,X53)+IF(OR(C54="Elektřina - dodávka mimo budovu",C54="Teplo - dodávka mimo budovu"),0,X54)+IF(OR(C55="Elektřina - dodávka mimo budovu",C55="Teplo - dodávka mimo budovu"),0,X55),"")</f>
        <v/>
      </c>
      <c r="Y56" s="221"/>
      <c r="Z56" s="221"/>
      <c r="AA56" s="221"/>
      <c r="AB56" s="222"/>
      <c r="AC56" s="221" t="str">
        <f>IF(ISNUMBER(AC50),SUM(AC50:AG55),"")</f>
        <v/>
      </c>
      <c r="AD56" s="221"/>
      <c r="AE56" s="221"/>
      <c r="AF56" s="221"/>
      <c r="AG56" s="254"/>
      <c r="AI56" s="183" t="s">
        <v>78</v>
      </c>
      <c r="AJ56" s="1"/>
      <c r="AK56" s="1"/>
      <c r="AL56" s="1"/>
      <c r="AM56" s="1"/>
      <c r="AN56" s="1"/>
      <c r="AO56" s="1">
        <v>1.2</v>
      </c>
      <c r="AP56" s="2">
        <v>0.2</v>
      </c>
      <c r="AQ56" s="1"/>
      <c r="AR56" s="1"/>
      <c r="AS56" s="1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</row>
    <row r="57" spans="1:75" x14ac:dyDescent="0.25">
      <c r="A57" s="131">
        <f t="shared" si="5"/>
        <v>31</v>
      </c>
      <c r="B57" s="39" t="s">
        <v>114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225"/>
      <c r="Y57" s="226"/>
      <c r="Z57" s="226"/>
      <c r="AA57" s="226"/>
      <c r="AB57" s="226"/>
      <c r="AC57" s="226"/>
      <c r="AD57" s="226"/>
      <c r="AE57" s="226"/>
      <c r="AF57" s="226"/>
      <c r="AG57" s="227"/>
      <c r="AI57" s="183" t="s">
        <v>79</v>
      </c>
      <c r="AJ57" s="1"/>
      <c r="AK57" s="1"/>
      <c r="AL57" s="1"/>
      <c r="AM57" s="1"/>
      <c r="AN57" s="1"/>
      <c r="AO57" s="1">
        <v>1.1000000000000001</v>
      </c>
      <c r="AP57" s="2">
        <v>0.1</v>
      </c>
      <c r="AQ57" s="1"/>
      <c r="AR57" s="1"/>
      <c r="AS57" s="1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</row>
    <row r="58" spans="1:75" x14ac:dyDescent="0.25">
      <c r="A58" s="131">
        <f t="shared" si="5"/>
        <v>32</v>
      </c>
      <c r="B58" s="41" t="s">
        <v>89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211"/>
      <c r="Y58" s="212"/>
      <c r="Z58" s="212"/>
      <c r="AA58" s="212"/>
      <c r="AB58" s="223"/>
      <c r="AC58" s="228" t="s">
        <v>210</v>
      </c>
      <c r="AD58" s="229"/>
      <c r="AE58" s="229"/>
      <c r="AF58" s="229"/>
      <c r="AG58" s="230"/>
      <c r="AI58" s="183" t="s">
        <v>80</v>
      </c>
      <c r="AJ58" s="1"/>
      <c r="AK58" s="1"/>
      <c r="AL58" s="1"/>
      <c r="AM58" s="1"/>
      <c r="AN58" s="1"/>
      <c r="AO58" s="1">
        <v>1</v>
      </c>
      <c r="AP58" s="2">
        <v>0</v>
      </c>
      <c r="AQ58" s="1"/>
      <c r="AR58" s="1"/>
      <c r="AS58" s="1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</row>
    <row r="59" spans="1:75" x14ac:dyDescent="0.25">
      <c r="A59" s="131">
        <f t="shared" si="5"/>
        <v>33</v>
      </c>
      <c r="B59" s="19" t="s">
        <v>115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211"/>
      <c r="Y59" s="212"/>
      <c r="Z59" s="212"/>
      <c r="AA59" s="212"/>
      <c r="AB59" s="212"/>
      <c r="AC59" s="212"/>
      <c r="AD59" s="212"/>
      <c r="AE59" s="212"/>
      <c r="AF59" s="212"/>
      <c r="AG59" s="224"/>
      <c r="AI59" s="183" t="s">
        <v>75</v>
      </c>
      <c r="AJ59" s="1"/>
      <c r="AK59" s="1"/>
      <c r="AL59" s="1"/>
      <c r="AM59" s="1"/>
      <c r="AN59" s="1"/>
      <c r="AO59" s="1">
        <v>1.2</v>
      </c>
      <c r="AP59" s="2">
        <v>1.2</v>
      </c>
      <c r="AQ59" s="1"/>
      <c r="AR59" s="1"/>
      <c r="AS59" s="1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</row>
    <row r="60" spans="1:75" x14ac:dyDescent="0.25">
      <c r="A60" s="131">
        <f t="shared" si="5"/>
        <v>34</v>
      </c>
      <c r="B60" s="29" t="s">
        <v>204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199"/>
      <c r="Y60" s="200"/>
      <c r="Z60" s="200"/>
      <c r="AA60" s="200"/>
      <c r="AB60" s="201"/>
      <c r="AC60" s="215" t="s">
        <v>210</v>
      </c>
      <c r="AD60" s="216"/>
      <c r="AE60" s="216"/>
      <c r="AF60" s="216"/>
      <c r="AG60" s="217"/>
      <c r="AI60" s="183" t="s">
        <v>76</v>
      </c>
      <c r="AJ60" s="1"/>
      <c r="AK60" s="1"/>
      <c r="AL60" s="1"/>
      <c r="AM60" s="1"/>
      <c r="AN60" s="1"/>
      <c r="AO60" s="1">
        <v>1.2</v>
      </c>
      <c r="AP60" s="2">
        <v>1.2</v>
      </c>
      <c r="AQ60" s="1"/>
      <c r="AR60" s="1"/>
      <c r="AS60" s="1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</row>
    <row r="61" spans="1:75" ht="11.25" customHeight="1" x14ac:dyDescent="0.25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6"/>
      <c r="Y61" s="46"/>
      <c r="Z61" s="46"/>
      <c r="AA61" s="46"/>
      <c r="AB61" s="46"/>
      <c r="AC61" s="47"/>
      <c r="AD61" s="47"/>
      <c r="AE61" s="47"/>
      <c r="AF61" s="47"/>
      <c r="AG61" s="47"/>
      <c r="AI61" s="183" t="s">
        <v>81</v>
      </c>
      <c r="AJ61" s="1"/>
      <c r="AK61" s="1"/>
      <c r="AL61" s="1"/>
      <c r="AM61" s="1"/>
      <c r="AN61" s="1"/>
      <c r="AO61" s="1">
        <v>-3.2</v>
      </c>
      <c r="AP61" s="2">
        <v>-3</v>
      </c>
      <c r="AQ61" s="1"/>
      <c r="AR61" s="1"/>
      <c r="AS61" s="1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</row>
    <row r="62" spans="1:75" x14ac:dyDescent="0.25">
      <c r="B62" s="204" t="s">
        <v>186</v>
      </c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205"/>
      <c r="AB62" s="205"/>
      <c r="AC62" s="205"/>
      <c r="AD62" s="205"/>
      <c r="AE62" s="205"/>
      <c r="AF62" s="205"/>
      <c r="AG62" s="206"/>
      <c r="AI62" s="183" t="s">
        <v>83</v>
      </c>
      <c r="AJ62" s="1"/>
      <c r="AK62" s="1"/>
      <c r="AL62" s="1"/>
      <c r="AM62" s="1"/>
      <c r="AN62" s="1"/>
      <c r="AO62" s="1">
        <v>-1.1000000000000001</v>
      </c>
      <c r="AP62" s="2">
        <v>-1</v>
      </c>
      <c r="AQ62" s="1"/>
      <c r="AR62" s="1"/>
      <c r="AS62" s="1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</row>
    <row r="63" spans="1:75" x14ac:dyDescent="0.25">
      <c r="A63" s="131">
        <v>35</v>
      </c>
      <c r="B63" s="48" t="s">
        <v>133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207"/>
      <c r="Y63" s="208"/>
      <c r="Z63" s="208"/>
      <c r="AA63" s="208"/>
      <c r="AB63" s="208"/>
      <c r="AC63" s="50" t="s">
        <v>13</v>
      </c>
      <c r="AD63" s="49"/>
      <c r="AE63" s="49"/>
      <c r="AF63" s="49"/>
      <c r="AG63" s="51"/>
      <c r="AI63" s="183" t="s">
        <v>207</v>
      </c>
      <c r="AJ63" s="1"/>
      <c r="AK63" s="1"/>
      <c r="AL63" s="1"/>
      <c r="AM63" s="1"/>
      <c r="AN63" s="1"/>
      <c r="AO63" s="1">
        <v>1.1000000000000001</v>
      </c>
      <c r="AP63" s="2">
        <v>0.1</v>
      </c>
      <c r="AQ63" s="1"/>
      <c r="AR63" s="1"/>
      <c r="AS63" s="1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</row>
    <row r="64" spans="1:75" x14ac:dyDescent="0.25">
      <c r="A64" s="131">
        <f>1+A63</f>
        <v>36</v>
      </c>
      <c r="B64" s="48" t="s">
        <v>134</v>
      </c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209"/>
      <c r="Y64" s="210"/>
      <c r="Z64" s="210"/>
      <c r="AA64" s="210"/>
      <c r="AB64" s="210"/>
      <c r="AC64" s="50" t="s">
        <v>14</v>
      </c>
      <c r="AD64" s="49"/>
      <c r="AE64" s="49"/>
      <c r="AF64" s="49"/>
      <c r="AG64" s="51"/>
      <c r="AI64" s="183" t="s">
        <v>208</v>
      </c>
      <c r="AJ64" s="1"/>
      <c r="AK64" s="1"/>
      <c r="AL64" s="1"/>
      <c r="AM64" s="1"/>
      <c r="AN64" s="1"/>
      <c r="AO64" s="1">
        <v>1.1000000000000001</v>
      </c>
      <c r="AP64" s="2">
        <v>0.3</v>
      </c>
      <c r="AQ64" s="1"/>
      <c r="AR64" s="1"/>
      <c r="AS64" s="1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</row>
    <row r="65" spans="1:75" x14ac:dyDescent="0.25">
      <c r="A65" s="131">
        <f t="shared" ref="A65:A67" si="6">1+A64</f>
        <v>37</v>
      </c>
      <c r="B65" s="48" t="s">
        <v>135</v>
      </c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209"/>
      <c r="Y65" s="210"/>
      <c r="Z65" s="210"/>
      <c r="AA65" s="210"/>
      <c r="AB65" s="210"/>
      <c r="AC65" s="50" t="s">
        <v>14</v>
      </c>
      <c r="AD65" s="49"/>
      <c r="AE65" s="49"/>
      <c r="AF65" s="49"/>
      <c r="AG65" s="51"/>
      <c r="AI65" s="184" t="s">
        <v>209</v>
      </c>
      <c r="AJ65" s="3"/>
      <c r="AK65" s="3"/>
      <c r="AL65" s="3"/>
      <c r="AM65" s="3"/>
      <c r="AN65" s="3"/>
      <c r="AO65" s="3">
        <v>1.1000000000000001</v>
      </c>
      <c r="AP65" s="4">
        <v>1</v>
      </c>
      <c r="AQ65" s="1"/>
      <c r="AR65" s="1"/>
      <c r="AS65" s="1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</row>
    <row r="66" spans="1:75" x14ac:dyDescent="0.25">
      <c r="A66" s="131">
        <f t="shared" si="6"/>
        <v>38</v>
      </c>
      <c r="B66" s="41" t="s">
        <v>136</v>
      </c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211"/>
      <c r="Y66" s="212"/>
      <c r="Z66" s="212"/>
      <c r="AA66" s="212"/>
      <c r="AB66" s="212"/>
      <c r="AC66" s="53" t="s">
        <v>15</v>
      </c>
      <c r="AD66" s="52"/>
      <c r="AE66" s="52"/>
      <c r="AF66" s="52"/>
      <c r="AG66" s="54"/>
      <c r="AI66" s="172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</row>
    <row r="67" spans="1:75" x14ac:dyDescent="0.25">
      <c r="A67" s="131">
        <f t="shared" si="6"/>
        <v>39</v>
      </c>
      <c r="B67" s="55" t="s">
        <v>137</v>
      </c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199"/>
      <c r="Y67" s="200"/>
      <c r="Z67" s="200"/>
      <c r="AA67" s="200"/>
      <c r="AB67" s="201"/>
      <c r="AC67" s="57" t="s">
        <v>12</v>
      </c>
      <c r="AD67" s="56"/>
      <c r="AE67" s="56"/>
      <c r="AF67" s="56"/>
      <c r="AG67" s="58"/>
      <c r="AI67" s="185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</row>
    <row r="68" spans="1:75" ht="7.5" customHeight="1" x14ac:dyDescent="0.25">
      <c r="A68" s="9"/>
      <c r="B68" s="22"/>
      <c r="C68" s="61"/>
      <c r="D68" s="61"/>
      <c r="E68" s="61"/>
      <c r="F68" s="61"/>
      <c r="G68" s="61"/>
      <c r="H68" s="61"/>
      <c r="I68" s="61"/>
      <c r="J68" s="61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I68" s="186" t="s">
        <v>116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</row>
    <row r="69" spans="1:75" ht="15" customHeight="1" x14ac:dyDescent="0.25">
      <c r="B69" s="317" t="s">
        <v>16</v>
      </c>
      <c r="C69" s="317"/>
      <c r="D69" s="317"/>
      <c r="E69" s="317"/>
      <c r="F69" s="317"/>
      <c r="G69" s="317"/>
      <c r="H69" s="317"/>
      <c r="I69" s="317"/>
      <c r="J69" s="317"/>
      <c r="K69" s="317"/>
      <c r="L69" s="317"/>
      <c r="M69" s="317"/>
      <c r="N69" s="317"/>
      <c r="O69" s="317"/>
      <c r="P69" s="317"/>
      <c r="Q69" s="317"/>
      <c r="R69" s="317"/>
      <c r="S69" s="317"/>
      <c r="T69" s="317"/>
      <c r="U69" s="317"/>
      <c r="V69" s="317"/>
      <c r="W69" s="317"/>
      <c r="X69" s="317"/>
      <c r="Y69" s="317"/>
      <c r="Z69" s="317"/>
      <c r="AA69" s="317"/>
      <c r="AB69" s="317"/>
      <c r="AC69" s="317"/>
      <c r="AD69" s="317"/>
      <c r="AE69" s="317"/>
      <c r="AF69" s="317"/>
      <c r="AG69" s="317"/>
      <c r="AI69" s="186" t="s">
        <v>117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</row>
    <row r="70" spans="1:75" ht="7.5" customHeight="1" x14ac:dyDescent="0.25">
      <c r="B70" s="318"/>
      <c r="C70" s="318"/>
      <c r="D70" s="318"/>
      <c r="E70" s="318"/>
      <c r="F70" s="318"/>
      <c r="G70" s="318"/>
      <c r="H70" s="318"/>
      <c r="I70" s="318"/>
      <c r="J70" s="318"/>
      <c r="K70" s="318"/>
      <c r="L70" s="318"/>
      <c r="M70" s="318"/>
      <c r="N70" s="318"/>
      <c r="O70" s="318"/>
      <c r="P70" s="318"/>
      <c r="Q70" s="318"/>
      <c r="R70" s="318"/>
      <c r="S70" s="318"/>
      <c r="T70" s="318"/>
      <c r="U70" s="318"/>
      <c r="V70" s="318"/>
      <c r="W70" s="318"/>
      <c r="X70" s="318"/>
      <c r="Y70" s="318"/>
      <c r="Z70" s="318"/>
      <c r="AA70" s="318"/>
      <c r="AB70" s="318"/>
      <c r="AC70" s="318"/>
      <c r="AD70" s="318"/>
      <c r="AE70" s="318"/>
      <c r="AF70" s="318"/>
      <c r="AG70" s="318"/>
      <c r="AI70" s="186" t="s">
        <v>118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</row>
    <row r="71" spans="1:75" x14ac:dyDescent="0.25">
      <c r="B71" s="289" t="s">
        <v>187</v>
      </c>
      <c r="C71" s="290"/>
      <c r="D71" s="290"/>
      <c r="E71" s="290"/>
      <c r="F71" s="290"/>
      <c r="G71" s="290"/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1"/>
      <c r="AI71" s="186" t="s">
        <v>119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</row>
    <row r="72" spans="1:75" ht="26.25" customHeight="1" x14ac:dyDescent="0.25">
      <c r="B72" s="319" t="s">
        <v>188</v>
      </c>
      <c r="C72" s="320"/>
      <c r="D72" s="320"/>
      <c r="E72" s="320"/>
      <c r="F72" s="320"/>
      <c r="G72" s="320"/>
      <c r="H72" s="320"/>
      <c r="I72" s="320"/>
      <c r="J72" s="320"/>
      <c r="K72" s="320"/>
      <c r="L72" s="320"/>
      <c r="M72" s="320"/>
      <c r="N72" s="320"/>
      <c r="O72" s="320"/>
      <c r="P72" s="320"/>
      <c r="Q72" s="320"/>
      <c r="R72" s="320"/>
      <c r="S72" s="320"/>
      <c r="T72" s="320"/>
      <c r="U72" s="320"/>
      <c r="V72" s="320"/>
      <c r="W72" s="320"/>
      <c r="X72" s="320"/>
      <c r="Y72" s="320"/>
      <c r="Z72" s="320"/>
      <c r="AA72" s="320"/>
      <c r="AB72" s="320"/>
      <c r="AC72" s="320"/>
      <c r="AD72" s="320"/>
      <c r="AE72" s="320"/>
      <c r="AF72" s="320"/>
      <c r="AG72" s="321"/>
      <c r="AI72" s="186" t="s">
        <v>120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</row>
    <row r="73" spans="1:75" x14ac:dyDescent="0.25">
      <c r="A73" s="9">
        <v>40</v>
      </c>
      <c r="B73" s="64" t="s">
        <v>140</v>
      </c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324"/>
      <c r="Y73" s="325"/>
      <c r="Z73" s="325"/>
      <c r="AA73" s="325"/>
      <c r="AB73" s="325"/>
      <c r="AC73" s="66" t="s">
        <v>17</v>
      </c>
      <c r="AD73" s="65"/>
      <c r="AE73" s="65"/>
      <c r="AF73" s="65"/>
      <c r="AG73" s="67"/>
      <c r="AI73" s="186" t="s">
        <v>121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</row>
    <row r="74" spans="1:75" x14ac:dyDescent="0.25">
      <c r="A74" s="9">
        <v>41</v>
      </c>
      <c r="B74" s="59" t="s">
        <v>141</v>
      </c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322"/>
      <c r="Y74" s="323"/>
      <c r="Z74" s="323"/>
      <c r="AA74" s="323"/>
      <c r="AB74" s="323"/>
      <c r="AC74" s="69" t="s">
        <v>17</v>
      </c>
      <c r="AD74" s="68"/>
      <c r="AE74" s="68"/>
      <c r="AF74" s="68"/>
      <c r="AG74" s="70"/>
      <c r="AI74" s="187" t="s">
        <v>122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</row>
    <row r="75" spans="1:75" ht="15" customHeight="1" x14ac:dyDescent="0.25">
      <c r="A75" s="9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63"/>
      <c r="Y75" s="63"/>
      <c r="Z75" s="63"/>
      <c r="AA75" s="63"/>
      <c r="AB75" s="63"/>
      <c r="AC75" s="22"/>
      <c r="AD75" s="22"/>
      <c r="AE75" s="22"/>
      <c r="AF75" s="22"/>
      <c r="AG75" s="22"/>
      <c r="AI75" s="172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</row>
    <row r="76" spans="1:75" x14ac:dyDescent="0.25">
      <c r="A76" s="9"/>
      <c r="B76" s="289" t="s">
        <v>18</v>
      </c>
      <c r="C76" s="290"/>
      <c r="D76" s="290"/>
      <c r="E76" s="290"/>
      <c r="F76" s="290"/>
      <c r="G76" s="290"/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1"/>
      <c r="AI76" s="181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</row>
    <row r="77" spans="1:75" ht="22.5" customHeight="1" x14ac:dyDescent="0.25">
      <c r="A77" s="9"/>
      <c r="B77" s="331" t="s">
        <v>19</v>
      </c>
      <c r="C77" s="332"/>
      <c r="D77" s="332"/>
      <c r="E77" s="332"/>
      <c r="F77" s="332"/>
      <c r="G77" s="332"/>
      <c r="H77" s="332"/>
      <c r="I77" s="332"/>
      <c r="J77" s="332"/>
      <c r="K77" s="332"/>
      <c r="L77" s="332"/>
      <c r="M77" s="332"/>
      <c r="N77" s="332"/>
      <c r="O77" s="332"/>
      <c r="P77" s="332"/>
      <c r="Q77" s="332"/>
      <c r="R77" s="332"/>
      <c r="S77" s="332"/>
      <c r="T77" s="332"/>
      <c r="U77" s="332"/>
      <c r="V77" s="332"/>
      <c r="W77" s="332"/>
      <c r="X77" s="332"/>
      <c r="Y77" s="332"/>
      <c r="Z77" s="332"/>
      <c r="AA77" s="332"/>
      <c r="AB77" s="332"/>
      <c r="AC77" s="332"/>
      <c r="AD77" s="332"/>
      <c r="AE77" s="332"/>
      <c r="AF77" s="332"/>
      <c r="AG77" s="333"/>
      <c r="AI77" s="181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</row>
    <row r="78" spans="1:75" ht="26.25" customHeight="1" x14ac:dyDescent="0.25">
      <c r="A78" s="9"/>
      <c r="B78" s="311" t="s">
        <v>167</v>
      </c>
      <c r="C78" s="312"/>
      <c r="D78" s="312"/>
      <c r="E78" s="312"/>
      <c r="F78" s="312"/>
      <c r="G78" s="312"/>
      <c r="H78" s="312"/>
      <c r="I78" s="312"/>
      <c r="J78" s="312"/>
      <c r="K78" s="312"/>
      <c r="L78" s="312"/>
      <c r="M78" s="312"/>
      <c r="N78" s="312"/>
      <c r="O78" s="312"/>
      <c r="P78" s="312"/>
      <c r="Q78" s="312"/>
      <c r="R78" s="313"/>
      <c r="S78" s="326" t="s">
        <v>110</v>
      </c>
      <c r="T78" s="327"/>
      <c r="U78" s="327"/>
      <c r="V78" s="327"/>
      <c r="W78" s="328"/>
      <c r="X78" s="326" t="s">
        <v>111</v>
      </c>
      <c r="Y78" s="327"/>
      <c r="Z78" s="327"/>
      <c r="AA78" s="327"/>
      <c r="AB78" s="328"/>
      <c r="AC78" s="336" t="s">
        <v>199</v>
      </c>
      <c r="AD78" s="337"/>
      <c r="AE78" s="337"/>
      <c r="AF78" s="337"/>
      <c r="AG78" s="338"/>
      <c r="AI78" s="181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</row>
    <row r="79" spans="1:75" x14ac:dyDescent="0.25">
      <c r="A79" s="9">
        <v>42</v>
      </c>
      <c r="B79" s="71" t="s">
        <v>142</v>
      </c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270"/>
      <c r="T79" s="271"/>
      <c r="U79" s="271"/>
      <c r="V79" s="271"/>
      <c r="W79" s="272"/>
      <c r="X79" s="334"/>
      <c r="Y79" s="335"/>
      <c r="Z79" s="335"/>
      <c r="AA79" s="335"/>
      <c r="AB79" s="335"/>
      <c r="AC79" s="73" t="s">
        <v>12</v>
      </c>
      <c r="AD79" s="72"/>
      <c r="AE79" s="72"/>
      <c r="AF79" s="72"/>
      <c r="AG79" s="74"/>
      <c r="AI79" s="181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</row>
    <row r="80" spans="1:75" x14ac:dyDescent="0.25">
      <c r="A80" s="9">
        <f>1+A79</f>
        <v>43</v>
      </c>
      <c r="B80" s="75" t="s">
        <v>143</v>
      </c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268"/>
      <c r="T80" s="269"/>
      <c r="U80" s="269"/>
      <c r="V80" s="269"/>
      <c r="W80" s="273"/>
      <c r="X80" s="268"/>
      <c r="Y80" s="269"/>
      <c r="Z80" s="269"/>
      <c r="AA80" s="269"/>
      <c r="AB80" s="269"/>
      <c r="AC80" s="53" t="s">
        <v>12</v>
      </c>
      <c r="AD80" s="52"/>
      <c r="AE80" s="52"/>
      <c r="AF80" s="52"/>
      <c r="AG80" s="54"/>
      <c r="AI80" s="181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</row>
    <row r="81" spans="1:75" x14ac:dyDescent="0.25">
      <c r="A81" s="9">
        <f t="shared" ref="A81:A83" si="7">1+A80</f>
        <v>44</v>
      </c>
      <c r="B81" s="75" t="s">
        <v>144</v>
      </c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268"/>
      <c r="T81" s="269"/>
      <c r="U81" s="269"/>
      <c r="V81" s="269"/>
      <c r="W81" s="273"/>
      <c r="X81" s="268"/>
      <c r="Y81" s="269"/>
      <c r="Z81" s="269"/>
      <c r="AA81" s="269"/>
      <c r="AB81" s="269"/>
      <c r="AC81" s="53" t="s">
        <v>12</v>
      </c>
      <c r="AD81" s="52"/>
      <c r="AE81" s="52"/>
      <c r="AF81" s="52"/>
      <c r="AG81" s="54"/>
      <c r="AI81" s="181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</row>
    <row r="82" spans="1:75" x14ac:dyDescent="0.25">
      <c r="A82" s="9">
        <f t="shared" si="7"/>
        <v>45</v>
      </c>
      <c r="B82" s="75" t="s">
        <v>145</v>
      </c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268"/>
      <c r="T82" s="269"/>
      <c r="U82" s="269"/>
      <c r="V82" s="269"/>
      <c r="W82" s="273"/>
      <c r="X82" s="268"/>
      <c r="Y82" s="269"/>
      <c r="Z82" s="269"/>
      <c r="AA82" s="269"/>
      <c r="AB82" s="269"/>
      <c r="AC82" s="53" t="s">
        <v>12</v>
      </c>
      <c r="AD82" s="52"/>
      <c r="AE82" s="52"/>
      <c r="AF82" s="52"/>
      <c r="AG82" s="54"/>
      <c r="AI82" s="181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</row>
    <row r="83" spans="1:75" x14ac:dyDescent="0.25">
      <c r="A83" s="9">
        <f t="shared" si="7"/>
        <v>46</v>
      </c>
      <c r="B83" s="76" t="s">
        <v>146</v>
      </c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213"/>
      <c r="T83" s="214"/>
      <c r="U83" s="214"/>
      <c r="V83" s="214"/>
      <c r="W83" s="274"/>
      <c r="X83" s="213"/>
      <c r="Y83" s="214"/>
      <c r="Z83" s="214"/>
      <c r="AA83" s="214"/>
      <c r="AB83" s="214"/>
      <c r="AC83" s="77" t="s">
        <v>12</v>
      </c>
      <c r="AD83" s="30"/>
      <c r="AE83" s="30"/>
      <c r="AF83" s="30"/>
      <c r="AG83" s="78"/>
      <c r="AI83" s="181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</row>
    <row r="84" spans="1:75" x14ac:dyDescent="0.25">
      <c r="A84" s="9"/>
      <c r="B84" s="142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48"/>
      <c r="T84" s="148"/>
      <c r="U84" s="148"/>
      <c r="V84" s="148"/>
      <c r="W84" s="148"/>
      <c r="X84" s="148"/>
      <c r="Y84" s="148"/>
      <c r="Z84" s="148"/>
      <c r="AA84" s="148"/>
      <c r="AB84" s="148"/>
      <c r="AC84" s="18"/>
      <c r="AD84" s="18"/>
      <c r="AE84" s="18"/>
      <c r="AF84" s="18"/>
      <c r="AG84" s="18"/>
      <c r="AI84" s="181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</row>
    <row r="85" spans="1:75" x14ac:dyDescent="0.25">
      <c r="B85" s="289" t="s">
        <v>58</v>
      </c>
      <c r="C85" s="290"/>
      <c r="D85" s="290"/>
      <c r="E85" s="290"/>
      <c r="F85" s="290"/>
      <c r="G85" s="290"/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1"/>
      <c r="AI85" s="181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</row>
    <row r="86" spans="1:75" x14ac:dyDescent="0.25">
      <c r="A86" s="131">
        <v>47</v>
      </c>
      <c r="B86" s="79" t="s">
        <v>59</v>
      </c>
      <c r="C86" s="100"/>
      <c r="D86" s="100"/>
      <c r="E86" s="100"/>
      <c r="F86" s="100"/>
      <c r="G86" s="100"/>
      <c r="H86" s="100"/>
      <c r="I86" s="100"/>
      <c r="J86" s="100"/>
      <c r="K86" s="100"/>
      <c r="L86" s="125"/>
      <c r="M86" s="275"/>
      <c r="N86" s="275"/>
      <c r="O86" s="275"/>
      <c r="P86" s="275"/>
      <c r="Q86" s="275"/>
      <c r="R86" s="275"/>
      <c r="S86" s="275"/>
      <c r="T86" s="275"/>
      <c r="U86" s="275"/>
      <c r="V86" s="275"/>
      <c r="W86" s="275"/>
      <c r="X86" s="275"/>
      <c r="Y86" s="276"/>
      <c r="Z86" s="80" t="s">
        <v>22</v>
      </c>
      <c r="AA86" s="100"/>
      <c r="AB86" s="100"/>
      <c r="AC86" s="100"/>
      <c r="AD86" s="266"/>
      <c r="AE86" s="266"/>
      <c r="AF86" s="266"/>
      <c r="AG86" s="330"/>
      <c r="AI86" s="181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</row>
    <row r="87" spans="1:75" ht="15" customHeight="1" x14ac:dyDescent="0.25">
      <c r="A87" s="131">
        <f>1+A86</f>
        <v>48</v>
      </c>
      <c r="B87" s="190" t="s">
        <v>206</v>
      </c>
      <c r="C87" s="191"/>
      <c r="D87" s="191"/>
      <c r="E87" s="191"/>
      <c r="F87" s="191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3"/>
      <c r="AI87" s="181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</row>
    <row r="88" spans="1:75" ht="15" customHeight="1" x14ac:dyDescent="0.25">
      <c r="A88" s="131">
        <f>1+A87</f>
        <v>49</v>
      </c>
      <c r="B88" s="108" t="s">
        <v>112</v>
      </c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06"/>
      <c r="X88" s="194"/>
      <c r="Y88" s="195"/>
      <c r="Z88" s="195"/>
      <c r="AA88" s="195"/>
      <c r="AB88" s="195"/>
      <c r="AC88" s="26" t="s">
        <v>55</v>
      </c>
      <c r="AD88" s="106"/>
      <c r="AE88" s="106"/>
      <c r="AF88" s="106"/>
      <c r="AG88" s="107"/>
      <c r="AI88" s="181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</row>
    <row r="89" spans="1:75" x14ac:dyDescent="0.25">
      <c r="B89" s="204" t="s">
        <v>20</v>
      </c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6"/>
      <c r="AI89" s="181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</row>
    <row r="90" spans="1:75" x14ac:dyDescent="0.25">
      <c r="A90" s="9">
        <v>50</v>
      </c>
      <c r="B90" s="79" t="s">
        <v>21</v>
      </c>
      <c r="C90" s="21"/>
      <c r="D90" s="21"/>
      <c r="E90" s="21"/>
      <c r="F90" s="21"/>
      <c r="G90" s="21"/>
      <c r="H90" s="21"/>
      <c r="I90" s="21"/>
      <c r="J90" s="21"/>
      <c r="K90" s="21"/>
      <c r="L90" s="266"/>
      <c r="M90" s="266"/>
      <c r="N90" s="266"/>
      <c r="O90" s="266"/>
      <c r="P90" s="266"/>
      <c r="Q90" s="266"/>
      <c r="R90" s="266"/>
      <c r="S90" s="266"/>
      <c r="T90" s="266"/>
      <c r="U90" s="266"/>
      <c r="V90" s="266"/>
      <c r="W90" s="266"/>
      <c r="X90" s="266"/>
      <c r="Y90" s="267"/>
      <c r="Z90" s="80" t="s">
        <v>147</v>
      </c>
      <c r="AA90" s="21"/>
      <c r="AB90" s="21"/>
      <c r="AC90" s="21"/>
      <c r="AD90" s="266"/>
      <c r="AE90" s="266"/>
      <c r="AF90" s="266"/>
      <c r="AG90" s="330"/>
      <c r="AI90" s="181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</row>
    <row r="91" spans="1:75" ht="26.25" customHeight="1" x14ac:dyDescent="0.25">
      <c r="A91" s="9">
        <f>1+A90</f>
        <v>51</v>
      </c>
      <c r="B91" s="190" t="s">
        <v>148</v>
      </c>
      <c r="C91" s="373"/>
      <c r="D91" s="373"/>
      <c r="E91" s="373"/>
      <c r="F91" s="373"/>
      <c r="G91" s="373"/>
      <c r="H91" s="373"/>
      <c r="I91" s="373"/>
      <c r="J91" s="373"/>
      <c r="K91" s="373"/>
      <c r="L91" s="374"/>
      <c r="M91" s="374"/>
      <c r="N91" s="374"/>
      <c r="O91" s="374"/>
      <c r="P91" s="374"/>
      <c r="Q91" s="374"/>
      <c r="R91" s="374"/>
      <c r="S91" s="374"/>
      <c r="T91" s="374"/>
      <c r="U91" s="374"/>
      <c r="V91" s="374"/>
      <c r="W91" s="374"/>
      <c r="X91" s="374"/>
      <c r="Y91" s="374"/>
      <c r="Z91" s="374"/>
      <c r="AA91" s="374"/>
      <c r="AB91" s="374"/>
      <c r="AC91" s="374"/>
      <c r="AD91" s="374"/>
      <c r="AE91" s="374"/>
      <c r="AF91" s="374"/>
      <c r="AG91" s="375"/>
      <c r="AI91" s="181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</row>
    <row r="92" spans="1:75" x14ac:dyDescent="0.25">
      <c r="A92" s="9">
        <f>1+A91</f>
        <v>52</v>
      </c>
      <c r="B92" s="24" t="s">
        <v>149</v>
      </c>
      <c r="C92" s="25"/>
      <c r="D92" s="25"/>
      <c r="E92" s="25"/>
      <c r="F92" s="2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29"/>
      <c r="R92" s="196" t="s">
        <v>23</v>
      </c>
      <c r="S92" s="197"/>
      <c r="T92" s="197"/>
      <c r="U92" s="197"/>
      <c r="V92" s="197"/>
      <c r="W92" s="197"/>
      <c r="X92" s="197"/>
      <c r="Y92" s="197"/>
      <c r="Z92" s="197"/>
      <c r="AA92" s="197"/>
      <c r="AB92" s="197"/>
      <c r="AC92" s="197"/>
      <c r="AD92" s="315"/>
      <c r="AE92" s="315"/>
      <c r="AF92" s="315"/>
      <c r="AG92" s="316"/>
      <c r="AI92" s="181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</row>
    <row r="93" spans="1:75" ht="15" customHeight="1" x14ac:dyDescent="0.25">
      <c r="A93" s="9"/>
      <c r="B93" s="17"/>
      <c r="C93" s="17"/>
      <c r="D93" s="17"/>
      <c r="E93" s="17"/>
      <c r="F93" s="17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9"/>
      <c r="AE93" s="149"/>
      <c r="AF93" s="149"/>
      <c r="AG93" s="149"/>
      <c r="AI93" s="181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</row>
    <row r="94" spans="1:75" x14ac:dyDescent="0.25">
      <c r="B94" s="289" t="s">
        <v>49</v>
      </c>
      <c r="C94" s="290"/>
      <c r="D94" s="290"/>
      <c r="E94" s="290"/>
      <c r="F94" s="290"/>
      <c r="G94" s="290"/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1"/>
      <c r="AI94" s="181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</row>
    <row r="95" spans="1:75" x14ac:dyDescent="0.25">
      <c r="A95" s="131">
        <v>53</v>
      </c>
      <c r="B95" s="81" t="s">
        <v>50</v>
      </c>
      <c r="C95" s="82"/>
      <c r="D95" s="82"/>
      <c r="E95" s="82"/>
      <c r="F95" s="82"/>
      <c r="G95" s="82"/>
      <c r="H95" s="82"/>
      <c r="I95" s="82"/>
      <c r="J95" s="82"/>
      <c r="K95" s="82"/>
      <c r="L95" s="83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3"/>
      <c r="X95" s="301" t="s">
        <v>147</v>
      </c>
      <c r="Y95" s="302"/>
      <c r="Z95" s="302"/>
      <c r="AA95" s="302"/>
      <c r="AB95" s="302"/>
      <c r="AC95" s="245"/>
      <c r="AD95" s="245"/>
      <c r="AE95" s="245"/>
      <c r="AF95" s="245"/>
      <c r="AG95" s="246"/>
      <c r="AI95" s="181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</row>
    <row r="96" spans="1:75" x14ac:dyDescent="0.25">
      <c r="A96" s="131">
        <f>1+A95</f>
        <v>54</v>
      </c>
      <c r="B96" s="84" t="s">
        <v>150</v>
      </c>
      <c r="C96" s="85"/>
      <c r="D96" s="85"/>
      <c r="E96" s="85"/>
      <c r="F96" s="85"/>
      <c r="G96" s="85"/>
      <c r="H96" s="85"/>
      <c r="I96" s="124"/>
      <c r="J96" s="86" t="s">
        <v>51</v>
      </c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124"/>
      <c r="Y96" s="86" t="s">
        <v>52</v>
      </c>
      <c r="Z96" s="87"/>
      <c r="AA96" s="87"/>
      <c r="AB96" s="87"/>
      <c r="AC96" s="87"/>
      <c r="AD96" s="87"/>
      <c r="AE96" s="87"/>
      <c r="AF96" s="87"/>
      <c r="AG96" s="88"/>
      <c r="AI96" s="181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</row>
    <row r="97" spans="1:75" x14ac:dyDescent="0.25">
      <c r="A97" s="131">
        <f t="shared" ref="A97:A100" si="8">1+A96</f>
        <v>55</v>
      </c>
      <c r="B97" s="89" t="s">
        <v>151</v>
      </c>
      <c r="C97" s="90"/>
      <c r="D97" s="90"/>
      <c r="E97" s="90"/>
      <c r="F97" s="90"/>
      <c r="G97" s="90"/>
      <c r="H97" s="90"/>
      <c r="I97" s="211"/>
      <c r="J97" s="212"/>
      <c r="K97" s="212"/>
      <c r="L97" s="212"/>
      <c r="M97" s="212"/>
      <c r="N97" s="91" t="s">
        <v>53</v>
      </c>
      <c r="O97" s="90"/>
      <c r="P97" s="90" t="s">
        <v>152</v>
      </c>
      <c r="Q97" s="90"/>
      <c r="R97" s="90"/>
      <c r="S97" s="90"/>
      <c r="T97" s="90"/>
      <c r="U97" s="90"/>
      <c r="V97" s="90"/>
      <c r="W97" s="90"/>
      <c r="X97" s="264"/>
      <c r="Y97" s="265"/>
      <c r="Z97" s="265"/>
      <c r="AA97" s="265"/>
      <c r="AB97" s="265"/>
      <c r="AC97" s="92" t="s">
        <v>12</v>
      </c>
      <c r="AD97" s="93"/>
      <c r="AE97" s="93"/>
      <c r="AF97" s="93"/>
      <c r="AG97" s="94"/>
      <c r="AI97" s="181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</row>
    <row r="98" spans="1:75" x14ac:dyDescent="0.25">
      <c r="A98" s="131">
        <f t="shared" si="8"/>
        <v>56</v>
      </c>
      <c r="B98" s="89" t="s">
        <v>153</v>
      </c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251"/>
      <c r="Y98" s="252"/>
      <c r="Z98" s="252"/>
      <c r="AA98" s="252"/>
      <c r="AB98" s="252"/>
      <c r="AC98" s="92" t="s">
        <v>54</v>
      </c>
      <c r="AD98" s="93"/>
      <c r="AE98" s="93"/>
      <c r="AF98" s="93"/>
      <c r="AG98" s="94"/>
      <c r="AI98" s="181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</row>
    <row r="99" spans="1:75" x14ac:dyDescent="0.25">
      <c r="A99" s="131">
        <f t="shared" si="8"/>
        <v>57</v>
      </c>
      <c r="B99" s="89" t="s">
        <v>154</v>
      </c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251"/>
      <c r="Y99" s="252"/>
      <c r="Z99" s="252"/>
      <c r="AA99" s="252"/>
      <c r="AB99" s="252"/>
      <c r="AC99" s="92" t="s">
        <v>13</v>
      </c>
      <c r="AD99" s="93"/>
      <c r="AE99" s="93"/>
      <c r="AF99" s="93"/>
      <c r="AG99" s="94"/>
      <c r="AI99" s="181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</row>
    <row r="100" spans="1:75" x14ac:dyDescent="0.25">
      <c r="A100" s="131">
        <f t="shared" si="8"/>
        <v>58</v>
      </c>
      <c r="B100" s="95" t="s">
        <v>155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299"/>
      <c r="Y100" s="300"/>
      <c r="Z100" s="300"/>
      <c r="AA100" s="300"/>
      <c r="AB100" s="300"/>
      <c r="AC100" s="97" t="s">
        <v>55</v>
      </c>
      <c r="AD100" s="98"/>
      <c r="AE100" s="98"/>
      <c r="AF100" s="98"/>
      <c r="AG100" s="99"/>
      <c r="AI100" s="181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</row>
    <row r="101" spans="1:75" ht="15" customHeight="1" x14ac:dyDescent="0.25">
      <c r="AI101" s="181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</row>
    <row r="102" spans="1:75" x14ac:dyDescent="0.25">
      <c r="B102" s="289" t="s">
        <v>56</v>
      </c>
      <c r="C102" s="290"/>
      <c r="D102" s="290"/>
      <c r="E102" s="290"/>
      <c r="F102" s="290"/>
      <c r="G102" s="290"/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1"/>
      <c r="AI102" s="181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</row>
    <row r="103" spans="1:75" x14ac:dyDescent="0.25">
      <c r="A103" s="131">
        <v>59</v>
      </c>
      <c r="B103" s="79" t="s">
        <v>156</v>
      </c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244"/>
      <c r="Y103" s="245"/>
      <c r="Z103" s="245"/>
      <c r="AA103" s="245"/>
      <c r="AB103" s="245"/>
      <c r="AC103" s="80" t="s">
        <v>57</v>
      </c>
      <c r="AD103" s="100"/>
      <c r="AE103" s="100"/>
      <c r="AF103" s="100"/>
      <c r="AG103" s="101"/>
      <c r="AI103" s="181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</row>
    <row r="104" spans="1:75" x14ac:dyDescent="0.25">
      <c r="A104" s="131">
        <f>1+A103</f>
        <v>60</v>
      </c>
      <c r="B104" s="48" t="s">
        <v>157</v>
      </c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287"/>
      <c r="Y104" s="192"/>
      <c r="Z104" s="192"/>
      <c r="AA104" s="192"/>
      <c r="AB104" s="192"/>
      <c r="AC104" s="50" t="s">
        <v>57</v>
      </c>
      <c r="AD104" s="49"/>
      <c r="AE104" s="49"/>
      <c r="AF104" s="49"/>
      <c r="AG104" s="51"/>
      <c r="AI104" s="181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</row>
    <row r="105" spans="1:75" x14ac:dyDescent="0.25">
      <c r="A105" s="131">
        <f t="shared" ref="A105:A106" si="9">1+A104</f>
        <v>61</v>
      </c>
      <c r="B105" s="102" t="s">
        <v>158</v>
      </c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293"/>
      <c r="Y105" s="294"/>
      <c r="Z105" s="294"/>
      <c r="AA105" s="294"/>
      <c r="AB105" s="294"/>
      <c r="AC105" s="104" t="s">
        <v>57</v>
      </c>
      <c r="AD105" s="103"/>
      <c r="AE105" s="103"/>
      <c r="AF105" s="103"/>
      <c r="AG105" s="105"/>
      <c r="AI105" s="181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</row>
    <row r="106" spans="1:75" x14ac:dyDescent="0.25">
      <c r="A106" s="131">
        <f t="shared" si="9"/>
        <v>62</v>
      </c>
      <c r="B106" s="24" t="s">
        <v>159</v>
      </c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23"/>
      <c r="Y106" s="26" t="s">
        <v>9</v>
      </c>
      <c r="Z106" s="25"/>
      <c r="AA106" s="25"/>
      <c r="AB106" s="25"/>
      <c r="AC106" s="123"/>
      <c r="AD106" s="60" t="s">
        <v>10</v>
      </c>
      <c r="AE106" s="106"/>
      <c r="AF106" s="106"/>
      <c r="AG106" s="107"/>
      <c r="AI106" s="181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</row>
    <row r="107" spans="1:75" ht="15" customHeight="1" x14ac:dyDescent="0.25">
      <c r="AI107" s="181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</row>
    <row r="108" spans="1:75" x14ac:dyDescent="0.25">
      <c r="B108" s="140" t="s">
        <v>61</v>
      </c>
      <c r="AI108" s="181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</row>
    <row r="109" spans="1:75" ht="3.75" customHeight="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31"/>
      <c r="L109" s="31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63"/>
      <c r="Y109" s="63"/>
      <c r="Z109" s="63"/>
      <c r="AA109" s="63"/>
      <c r="AB109" s="63"/>
      <c r="AC109" s="22"/>
      <c r="AD109" s="22"/>
      <c r="AE109" s="22"/>
      <c r="AF109" s="22"/>
      <c r="AG109" s="22"/>
      <c r="AI109" s="181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</row>
    <row r="110" spans="1:75" x14ac:dyDescent="0.25">
      <c r="B110" s="289" t="s">
        <v>7</v>
      </c>
      <c r="C110" s="290"/>
      <c r="D110" s="290"/>
      <c r="E110" s="290"/>
      <c r="F110" s="290"/>
      <c r="G110" s="290"/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1"/>
      <c r="AI110" s="181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</row>
    <row r="111" spans="1:75" x14ac:dyDescent="0.25">
      <c r="A111" s="131">
        <v>63</v>
      </c>
      <c r="B111" s="79" t="s">
        <v>173</v>
      </c>
      <c r="C111" s="100"/>
      <c r="D111" s="100"/>
      <c r="E111" s="100"/>
      <c r="F111" s="100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244"/>
      <c r="Y111" s="245"/>
      <c r="Z111" s="245"/>
      <c r="AA111" s="245"/>
      <c r="AB111" s="292"/>
      <c r="AC111" s="80" t="s">
        <v>62</v>
      </c>
      <c r="AD111" s="21"/>
      <c r="AE111" s="21"/>
      <c r="AF111" s="21"/>
      <c r="AG111" s="153"/>
      <c r="AI111" s="181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</row>
    <row r="112" spans="1:75" x14ac:dyDescent="0.25">
      <c r="A112" s="131">
        <f>1+A111</f>
        <v>64</v>
      </c>
      <c r="B112" s="102" t="s">
        <v>138</v>
      </c>
      <c r="C112" s="137"/>
      <c r="D112" s="137"/>
      <c r="E112" s="137"/>
      <c r="F112" s="137"/>
      <c r="G112" s="137"/>
      <c r="H112" s="137"/>
      <c r="I112" s="137"/>
      <c r="J112" s="137"/>
      <c r="K112" s="28"/>
      <c r="L112" s="28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293"/>
      <c r="Y112" s="294"/>
      <c r="Z112" s="294"/>
      <c r="AA112" s="294"/>
      <c r="AB112" s="295"/>
      <c r="AC112" s="104" t="s">
        <v>8</v>
      </c>
      <c r="AD112" s="137"/>
      <c r="AE112" s="137"/>
      <c r="AF112" s="137"/>
      <c r="AG112" s="143"/>
      <c r="AI112" s="181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</row>
    <row r="113" spans="1:75" x14ac:dyDescent="0.25">
      <c r="A113" s="131">
        <f t="shared" ref="A113:A115" si="10">1+A112</f>
        <v>65</v>
      </c>
      <c r="B113" s="48" t="s">
        <v>185</v>
      </c>
      <c r="C113" s="103"/>
      <c r="D113" s="103"/>
      <c r="E113" s="103"/>
      <c r="F113" s="103"/>
      <c r="G113" s="103"/>
      <c r="H113" s="103"/>
      <c r="I113" s="103"/>
      <c r="J113" s="286"/>
      <c r="K113" s="286"/>
      <c r="L113" s="286"/>
      <c r="M113" s="286"/>
      <c r="N113" s="286"/>
      <c r="O113" s="151"/>
      <c r="P113" s="150"/>
      <c r="Q113" s="151"/>
      <c r="R113" s="151"/>
      <c r="S113" s="151"/>
      <c r="T113" s="130"/>
      <c r="U113" s="130"/>
      <c r="V113" s="130"/>
      <c r="W113" s="160"/>
      <c r="X113" s="287"/>
      <c r="Y113" s="192"/>
      <c r="Z113" s="192"/>
      <c r="AA113" s="192"/>
      <c r="AB113" s="288"/>
      <c r="AC113" s="150" t="s">
        <v>205</v>
      </c>
      <c r="AD113" s="151"/>
      <c r="AE113" s="151"/>
      <c r="AF113" s="151"/>
      <c r="AG113" s="152"/>
      <c r="AI113" s="181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</row>
    <row r="114" spans="1:75" x14ac:dyDescent="0.25">
      <c r="A114" s="131">
        <f>1+A113</f>
        <v>66</v>
      </c>
      <c r="B114" s="102" t="s">
        <v>184</v>
      </c>
      <c r="C114" s="103"/>
      <c r="D114" s="103"/>
      <c r="E114" s="103"/>
      <c r="F114" s="103"/>
      <c r="G114" s="103"/>
      <c r="H114" s="103"/>
      <c r="I114" s="103"/>
      <c r="J114" s="161"/>
      <c r="K114" s="161"/>
      <c r="L114" s="161"/>
      <c r="M114" s="161"/>
      <c r="N114" s="161"/>
      <c r="O114" s="157"/>
      <c r="P114" s="158"/>
      <c r="Q114" s="157"/>
      <c r="R114" s="157"/>
      <c r="S114" s="157"/>
      <c r="T114" s="138"/>
      <c r="U114" s="138"/>
      <c r="V114" s="138"/>
      <c r="W114" s="138"/>
      <c r="X114" s="287"/>
      <c r="Y114" s="192"/>
      <c r="Z114" s="192"/>
      <c r="AA114" s="192"/>
      <c r="AB114" s="288"/>
      <c r="AC114" s="150" t="s">
        <v>205</v>
      </c>
      <c r="AD114" s="157"/>
      <c r="AE114" s="157"/>
      <c r="AF114" s="157"/>
      <c r="AG114" s="159"/>
      <c r="AI114" s="181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</row>
    <row r="115" spans="1:75" x14ac:dyDescent="0.25">
      <c r="A115" s="131">
        <f t="shared" si="10"/>
        <v>67</v>
      </c>
      <c r="B115" s="24" t="s">
        <v>183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54"/>
      <c r="N115" s="145" t="s">
        <v>179</v>
      </c>
      <c r="O115" s="145"/>
      <c r="P115" s="145"/>
      <c r="Q115" s="145"/>
      <c r="R115" s="145"/>
      <c r="S115" s="145"/>
      <c r="T115" s="145"/>
      <c r="U115" s="154"/>
      <c r="V115" s="145" t="s">
        <v>180</v>
      </c>
      <c r="W115" s="145"/>
      <c r="X115" s="110"/>
      <c r="Y115" s="155"/>
      <c r="Z115" s="155"/>
      <c r="AA115" s="156"/>
      <c r="AB115" s="154"/>
      <c r="AC115" s="106" t="s">
        <v>181</v>
      </c>
      <c r="AD115" s="106"/>
      <c r="AE115" s="106"/>
      <c r="AF115" s="106"/>
      <c r="AG115" s="107"/>
      <c r="AI115" s="181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</row>
    <row r="116" spans="1:75" ht="15" customHeight="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31"/>
      <c r="L116" s="31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63"/>
      <c r="Y116" s="63"/>
      <c r="Z116" s="63"/>
      <c r="AA116" s="63"/>
      <c r="AB116" s="63"/>
      <c r="AC116" s="22"/>
      <c r="AD116" s="22"/>
      <c r="AE116" s="22"/>
      <c r="AF116" s="22"/>
      <c r="AG116" s="22"/>
      <c r="AI116" s="181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</row>
    <row r="117" spans="1:75" x14ac:dyDescent="0.25">
      <c r="B117" s="204" t="s">
        <v>97</v>
      </c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205"/>
      <c r="AA117" s="205"/>
      <c r="AB117" s="205"/>
      <c r="AC117" s="205"/>
      <c r="AD117" s="205"/>
      <c r="AE117" s="205"/>
      <c r="AF117" s="205"/>
      <c r="AG117" s="206"/>
      <c r="AI117" s="181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</row>
    <row r="118" spans="1:75" x14ac:dyDescent="0.25">
      <c r="B118" s="34" t="s">
        <v>87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6"/>
      <c r="AI118" s="181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</row>
    <row r="119" spans="1:75" ht="48.75" customHeight="1" x14ac:dyDescent="0.25">
      <c r="B119" s="277" t="s">
        <v>166</v>
      </c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8"/>
      <c r="P119" s="278"/>
      <c r="Q119" s="278"/>
      <c r="R119" s="278"/>
      <c r="S119" s="278"/>
      <c r="T119" s="278"/>
      <c r="U119" s="278"/>
      <c r="V119" s="278"/>
      <c r="W119" s="279"/>
      <c r="X119" s="283" t="s">
        <v>86</v>
      </c>
      <c r="Y119" s="284"/>
      <c r="Z119" s="284"/>
      <c r="AA119" s="284"/>
      <c r="AB119" s="285"/>
      <c r="AC119" s="280" t="s">
        <v>85</v>
      </c>
      <c r="AD119" s="281"/>
      <c r="AE119" s="281"/>
      <c r="AF119" s="281"/>
      <c r="AG119" s="282"/>
      <c r="AI119" s="181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</row>
    <row r="120" spans="1:75" x14ac:dyDescent="0.25">
      <c r="A120" s="131">
        <v>68</v>
      </c>
      <c r="B120" s="37" t="s">
        <v>66</v>
      </c>
      <c r="C120" s="237"/>
      <c r="D120" s="238"/>
      <c r="E120" s="238"/>
      <c r="F120" s="238"/>
      <c r="G120" s="238"/>
      <c r="H120" s="238"/>
      <c r="I120" s="238"/>
      <c r="J120" s="238"/>
      <c r="K120" s="238"/>
      <c r="L120" s="238"/>
      <c r="M120" s="238"/>
      <c r="N120" s="238"/>
      <c r="O120" s="238"/>
      <c r="P120" s="238"/>
      <c r="Q120" s="238"/>
      <c r="R120" s="238"/>
      <c r="S120" s="238"/>
      <c r="T120" s="238"/>
      <c r="U120" s="238"/>
      <c r="V120" s="238"/>
      <c r="W120" s="239"/>
      <c r="X120" s="211"/>
      <c r="Y120" s="212"/>
      <c r="Z120" s="212"/>
      <c r="AA120" s="212"/>
      <c r="AB120" s="223"/>
      <c r="AC120" s="232" t="str">
        <f>IF(ISNUMBER(X120),IF(ISTEXT(C120),(VLOOKUP(C120,$AI$50:$AP$65,8,FALSE))*X120,""),"")</f>
        <v/>
      </c>
      <c r="AD120" s="233"/>
      <c r="AE120" s="233"/>
      <c r="AF120" s="233"/>
      <c r="AG120" s="234"/>
      <c r="AI120" s="181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</row>
    <row r="121" spans="1:75" x14ac:dyDescent="0.25">
      <c r="A121" s="131">
        <f>1+A120</f>
        <v>69</v>
      </c>
      <c r="B121" s="38" t="s">
        <v>67</v>
      </c>
      <c r="C121" s="237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9"/>
      <c r="X121" s="211"/>
      <c r="Y121" s="212"/>
      <c r="Z121" s="212"/>
      <c r="AA121" s="212"/>
      <c r="AB121" s="223"/>
      <c r="AC121" s="232" t="str">
        <f t="shared" ref="AC121:AC125" si="11">IF(ISNUMBER(X121),IF(ISTEXT(C121),(VLOOKUP(C121,$AI$50:$AP$65,8,FALSE))*X121,""),"")</f>
        <v/>
      </c>
      <c r="AD121" s="233"/>
      <c r="AE121" s="233"/>
      <c r="AF121" s="233"/>
      <c r="AG121" s="234"/>
      <c r="AI121" s="181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</row>
    <row r="122" spans="1:75" x14ac:dyDescent="0.25">
      <c r="A122" s="131">
        <f t="shared" ref="A122:A131" si="12">1+A121</f>
        <v>70</v>
      </c>
      <c r="B122" s="38" t="s">
        <v>68</v>
      </c>
      <c r="C122" s="237"/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9"/>
      <c r="X122" s="211"/>
      <c r="Y122" s="212"/>
      <c r="Z122" s="212"/>
      <c r="AA122" s="212"/>
      <c r="AB122" s="223"/>
      <c r="AC122" s="232" t="str">
        <f t="shared" si="11"/>
        <v/>
      </c>
      <c r="AD122" s="233"/>
      <c r="AE122" s="233"/>
      <c r="AF122" s="233"/>
      <c r="AG122" s="234"/>
      <c r="AI122" s="181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</row>
    <row r="123" spans="1:75" x14ac:dyDescent="0.25">
      <c r="A123" s="131">
        <f t="shared" si="12"/>
        <v>71</v>
      </c>
      <c r="B123" s="38" t="s">
        <v>69</v>
      </c>
      <c r="C123" s="237"/>
      <c r="D123" s="238"/>
      <c r="E123" s="238"/>
      <c r="F123" s="238"/>
      <c r="G123" s="238"/>
      <c r="H123" s="238"/>
      <c r="I123" s="238"/>
      <c r="J123" s="238"/>
      <c r="K123" s="238"/>
      <c r="L123" s="238"/>
      <c r="M123" s="238"/>
      <c r="N123" s="238"/>
      <c r="O123" s="238"/>
      <c r="P123" s="238"/>
      <c r="Q123" s="238"/>
      <c r="R123" s="238"/>
      <c r="S123" s="238"/>
      <c r="T123" s="238"/>
      <c r="U123" s="238"/>
      <c r="V123" s="238"/>
      <c r="W123" s="239"/>
      <c r="X123" s="211"/>
      <c r="Y123" s="212"/>
      <c r="Z123" s="212"/>
      <c r="AA123" s="212"/>
      <c r="AB123" s="223"/>
      <c r="AC123" s="232" t="str">
        <f t="shared" si="11"/>
        <v/>
      </c>
      <c r="AD123" s="233"/>
      <c r="AE123" s="233"/>
      <c r="AF123" s="233"/>
      <c r="AG123" s="234"/>
      <c r="AI123" s="181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</row>
    <row r="124" spans="1:75" x14ac:dyDescent="0.25">
      <c r="A124" s="131">
        <f t="shared" si="12"/>
        <v>72</v>
      </c>
      <c r="B124" s="38" t="s">
        <v>70</v>
      </c>
      <c r="C124" s="237"/>
      <c r="D124" s="238"/>
      <c r="E124" s="238"/>
      <c r="F124" s="238"/>
      <c r="G124" s="238"/>
      <c r="H124" s="238"/>
      <c r="I124" s="238"/>
      <c r="J124" s="238"/>
      <c r="K124" s="238"/>
      <c r="L124" s="238"/>
      <c r="M124" s="238"/>
      <c r="N124" s="238"/>
      <c r="O124" s="238"/>
      <c r="P124" s="238"/>
      <c r="Q124" s="238"/>
      <c r="R124" s="238"/>
      <c r="S124" s="238"/>
      <c r="T124" s="238"/>
      <c r="U124" s="238"/>
      <c r="V124" s="238"/>
      <c r="W124" s="239"/>
      <c r="X124" s="211"/>
      <c r="Y124" s="212"/>
      <c r="Z124" s="212"/>
      <c r="AA124" s="212"/>
      <c r="AB124" s="223"/>
      <c r="AC124" s="232" t="str">
        <f t="shared" si="11"/>
        <v/>
      </c>
      <c r="AD124" s="233"/>
      <c r="AE124" s="233"/>
      <c r="AF124" s="233"/>
      <c r="AG124" s="234"/>
      <c r="AI124" s="181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</row>
    <row r="125" spans="1:75" x14ac:dyDescent="0.25">
      <c r="A125" s="131">
        <f t="shared" si="12"/>
        <v>73</v>
      </c>
      <c r="B125" s="38" t="s">
        <v>71</v>
      </c>
      <c r="C125" s="237"/>
      <c r="D125" s="238"/>
      <c r="E125" s="238"/>
      <c r="F125" s="238"/>
      <c r="G125" s="238"/>
      <c r="H125" s="238"/>
      <c r="I125" s="238"/>
      <c r="J125" s="238"/>
      <c r="K125" s="238"/>
      <c r="L125" s="238"/>
      <c r="M125" s="238"/>
      <c r="N125" s="238"/>
      <c r="O125" s="238"/>
      <c r="P125" s="238"/>
      <c r="Q125" s="238"/>
      <c r="R125" s="238"/>
      <c r="S125" s="238"/>
      <c r="T125" s="238"/>
      <c r="U125" s="238"/>
      <c r="V125" s="238"/>
      <c r="W125" s="239"/>
      <c r="X125" s="211"/>
      <c r="Y125" s="212"/>
      <c r="Z125" s="212"/>
      <c r="AA125" s="212"/>
      <c r="AB125" s="223"/>
      <c r="AC125" s="232" t="str">
        <f t="shared" si="11"/>
        <v/>
      </c>
      <c r="AD125" s="233"/>
      <c r="AE125" s="233"/>
      <c r="AF125" s="233"/>
      <c r="AG125" s="234"/>
    </row>
    <row r="126" spans="1:75" x14ac:dyDescent="0.25">
      <c r="A126" s="131">
        <f t="shared" si="12"/>
        <v>74</v>
      </c>
      <c r="B126" s="218" t="s">
        <v>84</v>
      </c>
      <c r="C126" s="219"/>
      <c r="D126" s="219"/>
      <c r="E126" s="219"/>
      <c r="F126" s="219"/>
      <c r="G126" s="219"/>
      <c r="H126" s="219"/>
      <c r="I126" s="219"/>
      <c r="J126" s="219"/>
      <c r="K126" s="219"/>
      <c r="L126" s="219"/>
      <c r="M126" s="219"/>
      <c r="N126" s="219"/>
      <c r="O126" s="219"/>
      <c r="P126" s="219"/>
      <c r="Q126" s="219"/>
      <c r="R126" s="219"/>
      <c r="S126" s="219"/>
      <c r="T126" s="219"/>
      <c r="U126" s="219"/>
      <c r="V126" s="219"/>
      <c r="W126" s="220"/>
      <c r="X126" s="221" t="str">
        <f>IF(ISNUMBER(X120),IF(OR(C120="Elektřina - dodávka mimo budovu",C120="Teplo - dodávka mimo budovu"),0,X120)+IF(OR(C121="Elektřina - dodávka mimo budovu",C121="Teplo - dodávka mimo budovu"),0,X121)+IF(OR(C122="Elektřina - dodávka mimo budovu",C122="Teplo - dodávka mimo budovu"),0,X122)+IF(OR(C123="Elektřina - dodávka mimo budovu",C123="Teplo - dodávka mimo budovu"),0,X123)+IF(OR(C124="Elektřina - dodávka mimo budovu",C124="Teplo - dodávka mimo budovu"),0,X124)+IF(OR(C125="Elektřina - dodávka mimo budovu",C125="Teplo - dodávka mimo budovu"),0,X125),"")</f>
        <v/>
      </c>
      <c r="Y126" s="221"/>
      <c r="Z126" s="221"/>
      <c r="AA126" s="221"/>
      <c r="AB126" s="222"/>
      <c r="AC126" s="221" t="str">
        <f>IF(ISNUMBER(AC120),SUM(AC120:AG125),"")</f>
        <v/>
      </c>
      <c r="AD126" s="221"/>
      <c r="AE126" s="221"/>
      <c r="AF126" s="221"/>
      <c r="AG126" s="254"/>
    </row>
    <row r="127" spans="1:75" x14ac:dyDescent="0.25">
      <c r="A127" s="131">
        <f t="shared" si="12"/>
        <v>75</v>
      </c>
      <c r="B127" s="258" t="s">
        <v>161</v>
      </c>
      <c r="C127" s="259"/>
      <c r="D127" s="259"/>
      <c r="E127" s="259"/>
      <c r="F127" s="259"/>
      <c r="G127" s="259"/>
      <c r="H127" s="259"/>
      <c r="I127" s="259"/>
      <c r="J127" s="259"/>
      <c r="K127" s="259"/>
      <c r="L127" s="259"/>
      <c r="M127" s="259"/>
      <c r="N127" s="259"/>
      <c r="O127" s="259"/>
      <c r="P127" s="259"/>
      <c r="Q127" s="259"/>
      <c r="R127" s="259"/>
      <c r="S127" s="259"/>
      <c r="T127" s="259"/>
      <c r="U127" s="259"/>
      <c r="V127" s="259"/>
      <c r="W127" s="260"/>
      <c r="X127" s="261" t="str">
        <f>IF(AND(ISNUMBER(X126),ISNUMBER(X56)),1-X126/X56,"")</f>
        <v/>
      </c>
      <c r="Y127" s="262"/>
      <c r="Z127" s="262"/>
      <c r="AA127" s="262"/>
      <c r="AB127" s="263"/>
      <c r="AC127" s="261" t="str">
        <f>IF(AND(ISNUMBER(AC126),ISNUMBER(AC56)),1-AC126/AC56,"")</f>
        <v/>
      </c>
      <c r="AD127" s="262"/>
      <c r="AE127" s="262"/>
      <c r="AF127" s="262"/>
      <c r="AG127" s="367"/>
    </row>
    <row r="128" spans="1:75" x14ac:dyDescent="0.25">
      <c r="A128" s="131">
        <f t="shared" si="12"/>
        <v>76</v>
      </c>
      <c r="B128" s="112" t="s">
        <v>162</v>
      </c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255"/>
      <c r="Y128" s="256"/>
      <c r="Z128" s="256"/>
      <c r="AA128" s="256"/>
      <c r="AB128" s="256"/>
      <c r="AC128" s="256"/>
      <c r="AD128" s="256"/>
      <c r="AE128" s="256"/>
      <c r="AF128" s="256"/>
      <c r="AG128" s="257"/>
    </row>
    <row r="129" spans="1:33" x14ac:dyDescent="0.25">
      <c r="A129" s="131">
        <f t="shared" si="12"/>
        <v>77</v>
      </c>
      <c r="B129" s="41" t="s">
        <v>163</v>
      </c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211"/>
      <c r="Y129" s="212"/>
      <c r="Z129" s="212"/>
      <c r="AA129" s="212"/>
      <c r="AB129" s="223"/>
      <c r="AC129" s="228" t="s">
        <v>210</v>
      </c>
      <c r="AD129" s="229"/>
      <c r="AE129" s="229"/>
      <c r="AF129" s="229"/>
      <c r="AG129" s="230"/>
    </row>
    <row r="130" spans="1:33" x14ac:dyDescent="0.25">
      <c r="A130" s="131">
        <f t="shared" si="12"/>
        <v>78</v>
      </c>
      <c r="B130" s="19" t="s">
        <v>164</v>
      </c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211"/>
      <c r="Y130" s="212"/>
      <c r="Z130" s="212"/>
      <c r="AA130" s="212"/>
      <c r="AB130" s="212"/>
      <c r="AC130" s="212"/>
      <c r="AD130" s="212"/>
      <c r="AE130" s="212"/>
      <c r="AF130" s="212"/>
      <c r="AG130" s="224"/>
    </row>
    <row r="131" spans="1:33" x14ac:dyDescent="0.25">
      <c r="A131" s="131">
        <f t="shared" si="12"/>
        <v>79</v>
      </c>
      <c r="B131" s="29" t="s">
        <v>165</v>
      </c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199"/>
      <c r="Y131" s="200"/>
      <c r="Z131" s="200"/>
      <c r="AA131" s="200"/>
      <c r="AB131" s="201"/>
      <c r="AC131" s="215" t="s">
        <v>210</v>
      </c>
      <c r="AD131" s="216"/>
      <c r="AE131" s="216"/>
      <c r="AF131" s="216"/>
      <c r="AG131" s="217"/>
    </row>
    <row r="132" spans="1:33" x14ac:dyDescent="0.25">
      <c r="B132" s="204" t="s">
        <v>104</v>
      </c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6"/>
    </row>
    <row r="133" spans="1:33" x14ac:dyDescent="0.25">
      <c r="B133" s="34" t="s">
        <v>105</v>
      </c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6"/>
    </row>
    <row r="134" spans="1:33" ht="37.5" customHeight="1" x14ac:dyDescent="0.25">
      <c r="B134" s="303" t="s">
        <v>106</v>
      </c>
      <c r="C134" s="304"/>
      <c r="D134" s="304"/>
      <c r="E134" s="304"/>
      <c r="F134" s="304"/>
      <c r="G134" s="304"/>
      <c r="H134" s="304"/>
      <c r="I134" s="304"/>
      <c r="J134" s="304"/>
      <c r="K134" s="304"/>
      <c r="L134" s="304"/>
      <c r="M134" s="304"/>
      <c r="N134" s="304"/>
      <c r="O134" s="304"/>
      <c r="P134" s="304"/>
      <c r="Q134" s="304"/>
      <c r="R134" s="304"/>
      <c r="S134" s="281"/>
      <c r="T134" s="281"/>
      <c r="U134" s="281"/>
      <c r="V134" s="281"/>
      <c r="W134" s="305"/>
      <c r="X134" s="306" t="s">
        <v>107</v>
      </c>
      <c r="Y134" s="306"/>
      <c r="Z134" s="306"/>
      <c r="AA134" s="306"/>
      <c r="AB134" s="306"/>
      <c r="AC134" s="280" t="s">
        <v>108</v>
      </c>
      <c r="AD134" s="281"/>
      <c r="AE134" s="281"/>
      <c r="AF134" s="281"/>
      <c r="AG134" s="282"/>
    </row>
    <row r="135" spans="1:33" x14ac:dyDescent="0.25">
      <c r="A135" s="131">
        <v>81</v>
      </c>
      <c r="B135" s="235" t="s">
        <v>98</v>
      </c>
      <c r="C135" s="229"/>
      <c r="D135" s="229"/>
      <c r="E135" s="229"/>
      <c r="F135" s="229"/>
      <c r="G135" s="229"/>
      <c r="H135" s="229"/>
      <c r="I135" s="229"/>
      <c r="J135" s="229"/>
      <c r="K135" s="229"/>
      <c r="L135" s="229"/>
      <c r="M135" s="229"/>
      <c r="N135" s="229"/>
      <c r="O135" s="229"/>
      <c r="P135" s="229"/>
      <c r="Q135" s="229"/>
      <c r="R135" s="229"/>
      <c r="S135" s="229"/>
      <c r="T135" s="229"/>
      <c r="U135" s="229"/>
      <c r="V135" s="229"/>
      <c r="W135" s="236"/>
      <c r="X135" s="231"/>
      <c r="Y135" s="231"/>
      <c r="Z135" s="231"/>
      <c r="AA135" s="231"/>
      <c r="AB135" s="231"/>
      <c r="AC135" s="241" t="str">
        <f>IF(AND(ISNUMBER(X135),ISNUMBER($X$141)),X135/$X$141,"")</f>
        <v/>
      </c>
      <c r="AD135" s="242"/>
      <c r="AE135" s="242"/>
      <c r="AF135" s="242"/>
      <c r="AG135" s="243"/>
    </row>
    <row r="136" spans="1:33" x14ac:dyDescent="0.25">
      <c r="A136" s="131">
        <f>1+A135</f>
        <v>82</v>
      </c>
      <c r="B136" s="235" t="s">
        <v>99</v>
      </c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  <c r="N136" s="229"/>
      <c r="O136" s="229"/>
      <c r="P136" s="229"/>
      <c r="Q136" s="229"/>
      <c r="R136" s="229"/>
      <c r="S136" s="229"/>
      <c r="T136" s="229"/>
      <c r="U136" s="229"/>
      <c r="V136" s="229"/>
      <c r="W136" s="236"/>
      <c r="X136" s="231"/>
      <c r="Y136" s="231"/>
      <c r="Z136" s="231"/>
      <c r="AA136" s="231"/>
      <c r="AB136" s="231"/>
      <c r="AC136" s="241" t="str">
        <f t="shared" ref="AC136:AC140" si="13">IF(AND(ISNUMBER(X136),ISNUMBER($X$141)),X136/$X$141,"")</f>
        <v/>
      </c>
      <c r="AD136" s="242"/>
      <c r="AE136" s="242"/>
      <c r="AF136" s="242"/>
      <c r="AG136" s="243"/>
    </row>
    <row r="137" spans="1:33" x14ac:dyDescent="0.25">
      <c r="A137" s="131">
        <f t="shared" ref="A137:A141" si="14">1+A136</f>
        <v>83</v>
      </c>
      <c r="B137" s="235" t="s">
        <v>100</v>
      </c>
      <c r="C137" s="229"/>
      <c r="D137" s="229"/>
      <c r="E137" s="229"/>
      <c r="F137" s="229"/>
      <c r="G137" s="229"/>
      <c r="H137" s="229"/>
      <c r="I137" s="229"/>
      <c r="J137" s="229"/>
      <c r="K137" s="229"/>
      <c r="L137" s="229"/>
      <c r="M137" s="229"/>
      <c r="N137" s="229"/>
      <c r="O137" s="229"/>
      <c r="P137" s="229"/>
      <c r="Q137" s="229"/>
      <c r="R137" s="229"/>
      <c r="S137" s="229"/>
      <c r="T137" s="229"/>
      <c r="U137" s="229"/>
      <c r="V137" s="229"/>
      <c r="W137" s="236"/>
      <c r="X137" s="231"/>
      <c r="Y137" s="231"/>
      <c r="Z137" s="231"/>
      <c r="AA137" s="231"/>
      <c r="AB137" s="231"/>
      <c r="AC137" s="241" t="str">
        <f t="shared" si="13"/>
        <v/>
      </c>
      <c r="AD137" s="242"/>
      <c r="AE137" s="242"/>
      <c r="AF137" s="242"/>
      <c r="AG137" s="243"/>
    </row>
    <row r="138" spans="1:33" x14ac:dyDescent="0.25">
      <c r="A138" s="131">
        <f t="shared" si="14"/>
        <v>84</v>
      </c>
      <c r="B138" s="235" t="s">
        <v>101</v>
      </c>
      <c r="C138" s="229"/>
      <c r="D138" s="229"/>
      <c r="E138" s="229"/>
      <c r="F138" s="229"/>
      <c r="G138" s="229"/>
      <c r="H138" s="229"/>
      <c r="I138" s="229"/>
      <c r="J138" s="229"/>
      <c r="K138" s="229"/>
      <c r="L138" s="229"/>
      <c r="M138" s="229"/>
      <c r="N138" s="229"/>
      <c r="O138" s="229"/>
      <c r="P138" s="229"/>
      <c r="Q138" s="229"/>
      <c r="R138" s="229"/>
      <c r="S138" s="229"/>
      <c r="T138" s="229"/>
      <c r="U138" s="229"/>
      <c r="V138" s="229"/>
      <c r="W138" s="236"/>
      <c r="X138" s="231"/>
      <c r="Y138" s="231"/>
      <c r="Z138" s="231"/>
      <c r="AA138" s="231"/>
      <c r="AB138" s="231"/>
      <c r="AC138" s="241" t="str">
        <f t="shared" si="13"/>
        <v/>
      </c>
      <c r="AD138" s="242"/>
      <c r="AE138" s="242"/>
      <c r="AF138" s="242"/>
      <c r="AG138" s="243"/>
    </row>
    <row r="139" spans="1:33" x14ac:dyDescent="0.25">
      <c r="A139" s="131">
        <f t="shared" si="14"/>
        <v>85</v>
      </c>
      <c r="B139" s="235" t="s">
        <v>102</v>
      </c>
      <c r="C139" s="229"/>
      <c r="D139" s="229"/>
      <c r="E139" s="229"/>
      <c r="F139" s="229"/>
      <c r="G139" s="229"/>
      <c r="H139" s="229"/>
      <c r="I139" s="229"/>
      <c r="J139" s="229"/>
      <c r="K139" s="229"/>
      <c r="L139" s="229"/>
      <c r="M139" s="229"/>
      <c r="N139" s="229"/>
      <c r="O139" s="229"/>
      <c r="P139" s="229"/>
      <c r="Q139" s="229"/>
      <c r="R139" s="229"/>
      <c r="S139" s="229"/>
      <c r="T139" s="229"/>
      <c r="U139" s="229"/>
      <c r="V139" s="229"/>
      <c r="W139" s="236"/>
      <c r="X139" s="231"/>
      <c r="Y139" s="231"/>
      <c r="Z139" s="231"/>
      <c r="AA139" s="231"/>
      <c r="AB139" s="231"/>
      <c r="AC139" s="241" t="str">
        <f t="shared" si="13"/>
        <v/>
      </c>
      <c r="AD139" s="242"/>
      <c r="AE139" s="242"/>
      <c r="AF139" s="242"/>
      <c r="AG139" s="243"/>
    </row>
    <row r="140" spans="1:33" x14ac:dyDescent="0.25">
      <c r="A140" s="131">
        <f t="shared" si="14"/>
        <v>86</v>
      </c>
      <c r="B140" s="235" t="s">
        <v>103</v>
      </c>
      <c r="C140" s="229"/>
      <c r="D140" s="229"/>
      <c r="E140" s="229"/>
      <c r="F140" s="229"/>
      <c r="G140" s="229"/>
      <c r="H140" s="229"/>
      <c r="I140" s="229"/>
      <c r="J140" s="229"/>
      <c r="K140" s="229"/>
      <c r="L140" s="229"/>
      <c r="M140" s="229"/>
      <c r="N140" s="229"/>
      <c r="O140" s="229"/>
      <c r="P140" s="229"/>
      <c r="Q140" s="229"/>
      <c r="R140" s="229"/>
      <c r="S140" s="229"/>
      <c r="T140" s="229"/>
      <c r="U140" s="229"/>
      <c r="V140" s="229"/>
      <c r="W140" s="236"/>
      <c r="X140" s="240"/>
      <c r="Y140" s="231"/>
      <c r="Z140" s="231"/>
      <c r="AA140" s="231"/>
      <c r="AB140" s="231"/>
      <c r="AC140" s="241" t="str">
        <f t="shared" si="13"/>
        <v/>
      </c>
      <c r="AD140" s="242"/>
      <c r="AE140" s="242"/>
      <c r="AF140" s="242"/>
      <c r="AG140" s="243"/>
    </row>
    <row r="141" spans="1:33" x14ac:dyDescent="0.25">
      <c r="A141" s="131">
        <f t="shared" si="14"/>
        <v>87</v>
      </c>
      <c r="B141" s="296" t="s">
        <v>84</v>
      </c>
      <c r="C141" s="297"/>
      <c r="D141" s="297"/>
      <c r="E141" s="297"/>
      <c r="F141" s="297"/>
      <c r="G141" s="297"/>
      <c r="H141" s="297"/>
      <c r="I141" s="297"/>
      <c r="J141" s="297"/>
      <c r="K141" s="297"/>
      <c r="L141" s="297"/>
      <c r="M141" s="297"/>
      <c r="N141" s="297"/>
      <c r="O141" s="297"/>
      <c r="P141" s="297"/>
      <c r="Q141" s="297"/>
      <c r="R141" s="297"/>
      <c r="S141" s="297"/>
      <c r="T141" s="297"/>
      <c r="U141" s="297"/>
      <c r="V141" s="297"/>
      <c r="W141" s="298"/>
      <c r="X141" s="247" t="str">
        <f>IF((SUM(X135:AB140)&gt;0),SUM(X135:AB140),"")</f>
        <v/>
      </c>
      <c r="Y141" s="247"/>
      <c r="Z141" s="247"/>
      <c r="AA141" s="247"/>
      <c r="AB141" s="247"/>
      <c r="AC141" s="248" t="str">
        <f>IF((SUM(AC135:AG140)&gt;0),SUM(AC135:AG140),"")</f>
        <v/>
      </c>
      <c r="AD141" s="248"/>
      <c r="AE141" s="248"/>
      <c r="AF141" s="248"/>
      <c r="AG141" s="249"/>
    </row>
    <row r="142" spans="1:33" x14ac:dyDescent="0.25"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46"/>
      <c r="Y142" s="46"/>
      <c r="Z142" s="46"/>
      <c r="AA142" s="46"/>
      <c r="AB142" s="46"/>
      <c r="AC142" s="47"/>
      <c r="AD142" s="47"/>
      <c r="AE142" s="47"/>
      <c r="AF142" s="47"/>
      <c r="AG142" s="47"/>
    </row>
    <row r="143" spans="1:33" x14ac:dyDescent="0.25">
      <c r="B143" s="204" t="s">
        <v>11</v>
      </c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  <c r="AA143" s="205"/>
      <c r="AB143" s="205"/>
      <c r="AC143" s="205"/>
      <c r="AD143" s="205"/>
      <c r="AE143" s="205"/>
      <c r="AF143" s="205"/>
      <c r="AG143" s="206"/>
    </row>
    <row r="144" spans="1:33" x14ac:dyDescent="0.25">
      <c r="A144" s="131">
        <v>88</v>
      </c>
      <c r="B144" s="162" t="s">
        <v>168</v>
      </c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244"/>
      <c r="Y144" s="245"/>
      <c r="Z144" s="245"/>
      <c r="AA144" s="245"/>
      <c r="AB144" s="245"/>
      <c r="AC144" s="245"/>
      <c r="AD144" s="245"/>
      <c r="AE144" s="245"/>
      <c r="AF144" s="245"/>
      <c r="AG144" s="246"/>
    </row>
    <row r="145" spans="1:33" x14ac:dyDescent="0.25">
      <c r="A145" s="131">
        <f>1+A144</f>
        <v>89</v>
      </c>
      <c r="B145" s="48" t="s">
        <v>133</v>
      </c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207"/>
      <c r="Y145" s="208"/>
      <c r="Z145" s="208"/>
      <c r="AA145" s="208"/>
      <c r="AB145" s="208"/>
      <c r="AC145" s="50" t="s">
        <v>13</v>
      </c>
      <c r="AD145" s="49"/>
      <c r="AE145" s="49"/>
      <c r="AF145" s="49"/>
      <c r="AG145" s="51"/>
    </row>
    <row r="146" spans="1:33" x14ac:dyDescent="0.25">
      <c r="A146" s="131">
        <f t="shared" ref="A146:A152" si="15">1+A145</f>
        <v>90</v>
      </c>
      <c r="B146" s="41" t="s">
        <v>169</v>
      </c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251"/>
      <c r="Y146" s="252"/>
      <c r="Z146" s="252"/>
      <c r="AA146" s="252"/>
      <c r="AB146" s="253"/>
      <c r="AC146" s="50" t="s">
        <v>65</v>
      </c>
      <c r="AD146" s="42"/>
      <c r="AE146" s="42"/>
      <c r="AF146" s="42"/>
      <c r="AG146" s="115"/>
    </row>
    <row r="147" spans="1:33" x14ac:dyDescent="0.25">
      <c r="A147" s="131">
        <f t="shared" si="15"/>
        <v>91</v>
      </c>
      <c r="B147" s="41" t="s">
        <v>170</v>
      </c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241" t="str">
        <f>IF(AND(ISNUMBER(X145),ISNUMBER(X63)),1-X145/X63,"")</f>
        <v/>
      </c>
      <c r="Y147" s="242"/>
      <c r="Z147" s="242"/>
      <c r="AA147" s="242"/>
      <c r="AB147" s="250"/>
      <c r="AC147" s="50" t="s">
        <v>55</v>
      </c>
      <c r="AD147" s="42"/>
      <c r="AE147" s="42"/>
      <c r="AF147" s="42"/>
      <c r="AG147" s="115"/>
    </row>
    <row r="148" spans="1:33" x14ac:dyDescent="0.25">
      <c r="A148" s="131">
        <f t="shared" si="15"/>
        <v>92</v>
      </c>
      <c r="B148" s="48" t="s">
        <v>134</v>
      </c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209"/>
      <c r="Y148" s="210"/>
      <c r="Z148" s="210"/>
      <c r="AA148" s="210"/>
      <c r="AB148" s="210"/>
      <c r="AC148" s="50" t="s">
        <v>14</v>
      </c>
      <c r="AD148" s="49"/>
      <c r="AE148" s="49"/>
      <c r="AF148" s="49"/>
      <c r="AG148" s="51"/>
    </row>
    <row r="149" spans="1:33" x14ac:dyDescent="0.25">
      <c r="A149" s="131">
        <f t="shared" si="15"/>
        <v>93</v>
      </c>
      <c r="B149" s="48" t="s">
        <v>135</v>
      </c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209"/>
      <c r="Y149" s="210"/>
      <c r="Z149" s="210"/>
      <c r="AA149" s="210"/>
      <c r="AB149" s="210"/>
      <c r="AC149" s="50" t="s">
        <v>14</v>
      </c>
      <c r="AD149" s="49"/>
      <c r="AE149" s="49"/>
      <c r="AF149" s="49"/>
      <c r="AG149" s="51"/>
    </row>
    <row r="150" spans="1:33" x14ac:dyDescent="0.25">
      <c r="A150" s="131">
        <f t="shared" si="15"/>
        <v>94</v>
      </c>
      <c r="B150" s="48" t="s">
        <v>171</v>
      </c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365" t="str">
        <f>IF(AND(ISNUMBER(X149),ISNUMBER(X148)),X148/X149,"")</f>
        <v/>
      </c>
      <c r="Y150" s="366"/>
      <c r="Z150" s="366"/>
      <c r="AA150" s="366"/>
      <c r="AB150" s="366"/>
      <c r="AC150" s="50" t="s">
        <v>88</v>
      </c>
      <c r="AD150" s="49"/>
      <c r="AE150" s="49"/>
      <c r="AF150" s="49"/>
      <c r="AG150" s="51"/>
    </row>
    <row r="151" spans="1:33" x14ac:dyDescent="0.25">
      <c r="A151" s="131">
        <f t="shared" si="15"/>
        <v>95</v>
      </c>
      <c r="B151" s="41" t="s">
        <v>136</v>
      </c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211"/>
      <c r="Y151" s="212"/>
      <c r="Z151" s="212"/>
      <c r="AA151" s="212"/>
      <c r="AB151" s="212"/>
      <c r="AC151" s="53" t="s">
        <v>15</v>
      </c>
      <c r="AD151" s="52"/>
      <c r="AE151" s="52"/>
      <c r="AF151" s="52"/>
      <c r="AG151" s="54"/>
    </row>
    <row r="152" spans="1:33" x14ac:dyDescent="0.25">
      <c r="A152" s="131">
        <f t="shared" si="15"/>
        <v>96</v>
      </c>
      <c r="B152" s="41" t="s">
        <v>172</v>
      </c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211"/>
      <c r="Y152" s="212"/>
      <c r="Z152" s="212"/>
      <c r="AA152" s="212"/>
      <c r="AB152" s="212"/>
      <c r="AC152" s="53" t="s">
        <v>12</v>
      </c>
      <c r="AD152" s="52"/>
      <c r="AE152" s="52"/>
      <c r="AF152" s="52"/>
      <c r="AG152" s="54"/>
    </row>
    <row r="153" spans="1:33" x14ac:dyDescent="0.25">
      <c r="A153" s="131">
        <v>97</v>
      </c>
      <c r="B153" s="59" t="s">
        <v>160</v>
      </c>
      <c r="C153" s="68"/>
      <c r="D153" s="68"/>
      <c r="E153" s="68"/>
      <c r="F153" s="68"/>
      <c r="G153" s="68"/>
      <c r="H153" s="68"/>
      <c r="I153" s="68"/>
      <c r="J153" s="68"/>
      <c r="K153" s="111"/>
      <c r="L153" s="111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362"/>
      <c r="Y153" s="363"/>
      <c r="Z153" s="363"/>
      <c r="AA153" s="363"/>
      <c r="AB153" s="364"/>
      <c r="AC153" s="69" t="s">
        <v>60</v>
      </c>
      <c r="AD153" s="68"/>
      <c r="AE153" s="68"/>
      <c r="AF153" s="68"/>
      <c r="AG153" s="70"/>
    </row>
    <row r="154" spans="1:33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31"/>
      <c r="L154" s="31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63"/>
      <c r="Y154" s="63"/>
      <c r="Z154" s="63"/>
      <c r="AA154" s="63"/>
      <c r="AB154" s="63"/>
      <c r="AC154" s="22"/>
      <c r="AD154" s="22"/>
      <c r="AE154" s="22"/>
      <c r="AF154" s="22"/>
      <c r="AG154" s="22"/>
    </row>
    <row r="155" spans="1:33" x14ac:dyDescent="0.25">
      <c r="B155" s="317" t="s">
        <v>90</v>
      </c>
      <c r="C155" s="317"/>
      <c r="D155" s="317"/>
      <c r="E155" s="317"/>
      <c r="F155" s="317"/>
      <c r="G155" s="317"/>
      <c r="H155" s="317"/>
      <c r="I155" s="317"/>
      <c r="J155" s="317"/>
      <c r="K155" s="317"/>
      <c r="L155" s="317"/>
      <c r="M155" s="317"/>
      <c r="N155" s="317"/>
      <c r="O155" s="317"/>
      <c r="P155" s="317"/>
      <c r="Q155" s="317"/>
      <c r="R155" s="317"/>
      <c r="S155" s="317"/>
      <c r="T155" s="317"/>
      <c r="U155" s="317"/>
      <c r="V155" s="317"/>
      <c r="W155" s="317"/>
      <c r="X155" s="317"/>
      <c r="Y155" s="317"/>
      <c r="Z155" s="317"/>
      <c r="AA155" s="317"/>
      <c r="AB155" s="317"/>
      <c r="AC155" s="317"/>
      <c r="AD155" s="317"/>
      <c r="AE155" s="317"/>
      <c r="AF155" s="317"/>
      <c r="AG155" s="317"/>
    </row>
    <row r="156" spans="1:33" ht="7.5" customHeight="1" x14ac:dyDescent="0.25"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17"/>
      <c r="M156" s="317"/>
      <c r="N156" s="317"/>
      <c r="O156" s="317"/>
      <c r="P156" s="317"/>
      <c r="Q156" s="317"/>
      <c r="R156" s="317"/>
      <c r="S156" s="317"/>
      <c r="T156" s="317"/>
      <c r="U156" s="317"/>
      <c r="V156" s="317"/>
      <c r="W156" s="317"/>
      <c r="X156" s="317"/>
      <c r="Y156" s="317"/>
      <c r="Z156" s="317"/>
      <c r="AA156" s="317"/>
      <c r="AB156" s="317"/>
      <c r="AC156" s="317"/>
      <c r="AD156" s="317"/>
      <c r="AE156" s="317"/>
      <c r="AF156" s="317"/>
      <c r="AG156" s="317"/>
    </row>
    <row r="157" spans="1:33" x14ac:dyDescent="0.25">
      <c r="B157" s="372" t="s">
        <v>91</v>
      </c>
      <c r="C157" s="372"/>
      <c r="D157" s="372"/>
      <c r="E157" s="372"/>
      <c r="F157" s="372"/>
      <c r="G157" s="372"/>
      <c r="H157" s="372"/>
      <c r="I157" s="372"/>
      <c r="J157" s="372"/>
      <c r="K157" s="372"/>
      <c r="L157" s="372"/>
      <c r="M157" s="372"/>
      <c r="N157" s="372"/>
      <c r="O157" s="372"/>
      <c r="P157" s="372"/>
      <c r="Q157" s="372"/>
      <c r="R157" s="372"/>
      <c r="S157" s="372"/>
      <c r="T157" s="372"/>
      <c r="U157" s="372"/>
      <c r="V157" s="372"/>
      <c r="W157" s="372"/>
      <c r="X157" s="372"/>
      <c r="Y157" s="372"/>
      <c r="Z157" s="372"/>
      <c r="AA157" s="372"/>
      <c r="AB157" s="372"/>
      <c r="AC157" s="372"/>
      <c r="AD157" s="372"/>
      <c r="AE157" s="372"/>
      <c r="AF157" s="372"/>
      <c r="AG157" s="372"/>
    </row>
    <row r="158" spans="1:33" x14ac:dyDescent="0.25">
      <c r="B158" s="372"/>
      <c r="C158" s="372"/>
      <c r="D158" s="372"/>
      <c r="E158" s="372"/>
      <c r="F158" s="372"/>
      <c r="G158" s="372"/>
      <c r="H158" s="372"/>
      <c r="I158" s="372"/>
      <c r="J158" s="372"/>
      <c r="K158" s="372"/>
      <c r="L158" s="372"/>
      <c r="M158" s="372"/>
      <c r="N158" s="372"/>
      <c r="O158" s="372"/>
      <c r="P158" s="372"/>
      <c r="Q158" s="372"/>
      <c r="R158" s="372"/>
      <c r="S158" s="372"/>
      <c r="T158" s="372"/>
      <c r="U158" s="372"/>
      <c r="V158" s="372"/>
      <c r="W158" s="372"/>
      <c r="X158" s="372"/>
      <c r="Y158" s="372"/>
      <c r="Z158" s="372"/>
      <c r="AA158" s="372"/>
      <c r="AB158" s="372"/>
      <c r="AC158" s="372"/>
      <c r="AD158" s="372"/>
      <c r="AE158" s="372"/>
      <c r="AF158" s="372"/>
      <c r="AG158" s="372"/>
    </row>
    <row r="159" spans="1:33" ht="22.5" customHeight="1" x14ac:dyDescent="0.25">
      <c r="B159" s="372"/>
      <c r="C159" s="372"/>
      <c r="D159" s="372"/>
      <c r="E159" s="372"/>
      <c r="F159" s="372"/>
      <c r="G159" s="372"/>
      <c r="H159" s="372"/>
      <c r="I159" s="372"/>
      <c r="J159" s="372"/>
      <c r="K159" s="372"/>
      <c r="L159" s="372"/>
      <c r="M159" s="372"/>
      <c r="N159" s="372"/>
      <c r="O159" s="372"/>
      <c r="P159" s="372"/>
      <c r="Q159" s="372"/>
      <c r="R159" s="372"/>
      <c r="S159" s="372"/>
      <c r="T159" s="372"/>
      <c r="U159" s="372"/>
      <c r="V159" s="372"/>
      <c r="W159" s="372"/>
      <c r="X159" s="372"/>
      <c r="Y159" s="372"/>
      <c r="Z159" s="372"/>
      <c r="AA159" s="372"/>
      <c r="AB159" s="372"/>
      <c r="AC159" s="372"/>
      <c r="AD159" s="372"/>
      <c r="AE159" s="372"/>
      <c r="AF159" s="372"/>
      <c r="AG159" s="372"/>
    </row>
    <row r="160" spans="1:33" ht="15.75" thickBot="1" x14ac:dyDescent="0.3"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  <c r="AA160" s="116"/>
      <c r="AB160" s="116"/>
      <c r="AC160" s="116"/>
      <c r="AD160" s="116"/>
      <c r="AE160" s="116"/>
      <c r="AF160" s="116"/>
      <c r="AG160" s="116"/>
    </row>
    <row r="161" spans="1:33" ht="18.75" customHeight="1" thickBot="1" x14ac:dyDescent="0.3">
      <c r="A161" s="131">
        <v>98</v>
      </c>
      <c r="B161" s="117" t="s">
        <v>92</v>
      </c>
      <c r="C161" s="368"/>
      <c r="D161" s="368"/>
      <c r="E161" s="368"/>
      <c r="F161" s="368"/>
      <c r="G161" s="368"/>
      <c r="H161" s="368"/>
      <c r="I161" s="369"/>
      <c r="J161" s="118" t="s">
        <v>93</v>
      </c>
      <c r="K161" s="119"/>
      <c r="L161" s="370">
        <f ca="1">NOW()</f>
        <v>42152.452592824076</v>
      </c>
      <c r="M161" s="368"/>
      <c r="N161" s="368"/>
      <c r="O161" s="368"/>
      <c r="P161" s="368"/>
      <c r="Q161" s="368"/>
      <c r="R161" s="371"/>
    </row>
    <row r="162" spans="1:33" ht="15" customHeight="1" x14ac:dyDescent="0.25">
      <c r="B162" s="163"/>
      <c r="C162" s="164"/>
      <c r="D162" s="164"/>
      <c r="E162" s="164"/>
      <c r="F162" s="164"/>
      <c r="G162" s="164"/>
      <c r="H162" s="164"/>
      <c r="I162" s="164"/>
      <c r="J162" s="163"/>
      <c r="K162" s="163"/>
      <c r="L162" s="165"/>
      <c r="M162" s="164"/>
      <c r="N162" s="164"/>
      <c r="O162" s="164"/>
      <c r="P162" s="164"/>
      <c r="Q162" s="164"/>
      <c r="R162" s="164"/>
    </row>
    <row r="163" spans="1:33" x14ac:dyDescent="0.25">
      <c r="T163" s="361"/>
      <c r="U163" s="361"/>
      <c r="V163" s="361"/>
      <c r="W163" s="361"/>
      <c r="X163" s="361"/>
      <c r="Y163" s="361"/>
      <c r="Z163" s="361"/>
      <c r="AA163" s="361"/>
      <c r="AB163" s="361"/>
      <c r="AC163" s="361"/>
      <c r="AD163" s="361"/>
      <c r="AE163" s="361"/>
      <c r="AF163" s="361"/>
      <c r="AG163" s="361"/>
    </row>
    <row r="164" spans="1:33" x14ac:dyDescent="0.25">
      <c r="T164" s="359" t="s">
        <v>113</v>
      </c>
      <c r="U164" s="359"/>
      <c r="V164" s="359"/>
      <c r="W164" s="359"/>
      <c r="X164" s="359"/>
      <c r="Y164" s="359"/>
      <c r="Z164" s="359"/>
      <c r="AA164" s="359"/>
      <c r="AB164" s="359"/>
      <c r="AC164" s="359"/>
      <c r="AD164" s="359"/>
      <c r="AE164" s="359"/>
      <c r="AF164" s="359"/>
      <c r="AG164" s="359"/>
    </row>
    <row r="165" spans="1:33" ht="7.5" customHeight="1" x14ac:dyDescent="0.25">
      <c r="T165" s="360"/>
      <c r="U165" s="360"/>
      <c r="V165" s="360"/>
      <c r="W165" s="360"/>
      <c r="X165" s="360"/>
      <c r="Y165" s="360"/>
      <c r="Z165" s="360"/>
      <c r="AA165" s="360"/>
      <c r="AB165" s="360"/>
      <c r="AC165" s="360"/>
      <c r="AD165" s="360"/>
      <c r="AE165" s="360"/>
      <c r="AF165" s="360"/>
      <c r="AG165" s="360"/>
    </row>
    <row r="166" spans="1:33" ht="15" customHeight="1" x14ac:dyDescent="0.25">
      <c r="B166" s="317" t="s">
        <v>94</v>
      </c>
      <c r="C166" s="317"/>
      <c r="D166" s="317"/>
      <c r="E166" s="317"/>
      <c r="F166" s="317"/>
      <c r="G166" s="317"/>
      <c r="H166" s="317"/>
      <c r="I166" s="317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17"/>
      <c r="Z166" s="317"/>
      <c r="AA166" s="317"/>
      <c r="AB166" s="317"/>
      <c r="AC166" s="317"/>
      <c r="AD166" s="317"/>
      <c r="AE166" s="317"/>
      <c r="AF166" s="317"/>
      <c r="AG166" s="317"/>
    </row>
    <row r="167" spans="1:33" x14ac:dyDescent="0.25">
      <c r="B167" s="317"/>
      <c r="C167" s="317"/>
      <c r="D167" s="317"/>
      <c r="E167" s="317"/>
      <c r="F167" s="317"/>
      <c r="G167" s="317"/>
      <c r="H167" s="317"/>
      <c r="I167" s="317"/>
      <c r="J167" s="317"/>
      <c r="K167" s="317"/>
      <c r="L167" s="317"/>
      <c r="M167" s="317"/>
      <c r="N167" s="317"/>
      <c r="O167" s="317"/>
      <c r="P167" s="317"/>
      <c r="Q167" s="317"/>
      <c r="R167" s="317"/>
      <c r="S167" s="317"/>
      <c r="T167" s="317"/>
      <c r="U167" s="317"/>
      <c r="V167" s="317"/>
      <c r="W167" s="317"/>
      <c r="X167" s="317"/>
      <c r="Y167" s="317"/>
      <c r="Z167" s="317"/>
      <c r="AA167" s="317"/>
      <c r="AB167" s="317"/>
      <c r="AC167" s="317"/>
      <c r="AD167" s="317"/>
      <c r="AE167" s="317"/>
      <c r="AF167" s="317"/>
      <c r="AG167" s="317"/>
    </row>
    <row r="168" spans="1:33" x14ac:dyDescent="0.25">
      <c r="B168" s="372" t="s">
        <v>95</v>
      </c>
      <c r="C168" s="372"/>
      <c r="D168" s="372"/>
      <c r="E168" s="372"/>
      <c r="F168" s="372"/>
      <c r="G168" s="372"/>
      <c r="H168" s="372"/>
      <c r="I168" s="372"/>
      <c r="J168" s="372"/>
      <c r="K168" s="372"/>
      <c r="L168" s="372"/>
      <c r="M168" s="372"/>
      <c r="N168" s="372"/>
      <c r="O168" s="372"/>
      <c r="P168" s="372"/>
      <c r="Q168" s="372"/>
      <c r="R168" s="372"/>
      <c r="S168" s="372"/>
      <c r="T168" s="372"/>
      <c r="U168" s="372"/>
      <c r="V168" s="372"/>
      <c r="W168" s="372"/>
      <c r="X168" s="372"/>
      <c r="Y168" s="372"/>
      <c r="Z168" s="372"/>
      <c r="AA168" s="372"/>
      <c r="AB168" s="372"/>
      <c r="AC168" s="372"/>
      <c r="AD168" s="372"/>
      <c r="AE168" s="372"/>
      <c r="AF168" s="372"/>
      <c r="AG168" s="372"/>
    </row>
    <row r="169" spans="1:33" x14ac:dyDescent="0.25">
      <c r="B169" s="372"/>
      <c r="C169" s="372"/>
      <c r="D169" s="372"/>
      <c r="E169" s="372"/>
      <c r="F169" s="372"/>
      <c r="G169" s="372"/>
      <c r="H169" s="372"/>
      <c r="I169" s="372"/>
      <c r="J169" s="372"/>
      <c r="K169" s="372"/>
      <c r="L169" s="372"/>
      <c r="M169" s="372"/>
      <c r="N169" s="372"/>
      <c r="O169" s="372"/>
      <c r="P169" s="372"/>
      <c r="Q169" s="372"/>
      <c r="R169" s="372"/>
      <c r="S169" s="372"/>
      <c r="T169" s="372"/>
      <c r="U169" s="372"/>
      <c r="V169" s="372"/>
      <c r="W169" s="372"/>
      <c r="X169" s="372"/>
      <c r="Y169" s="372"/>
      <c r="Z169" s="372"/>
      <c r="AA169" s="372"/>
      <c r="AB169" s="372"/>
      <c r="AC169" s="372"/>
      <c r="AD169" s="372"/>
      <c r="AE169" s="372"/>
      <c r="AF169" s="372"/>
      <c r="AG169" s="372"/>
    </row>
    <row r="170" spans="1:33" ht="15.75" thickBot="1" x14ac:dyDescent="0.3">
      <c r="B170" s="372"/>
      <c r="C170" s="372"/>
      <c r="D170" s="372"/>
      <c r="E170" s="372"/>
      <c r="F170" s="372"/>
      <c r="G170" s="372"/>
      <c r="H170" s="372"/>
      <c r="I170" s="372"/>
      <c r="J170" s="372"/>
      <c r="K170" s="372"/>
      <c r="L170" s="372"/>
      <c r="M170" s="372"/>
      <c r="N170" s="372"/>
      <c r="O170" s="372"/>
      <c r="P170" s="372"/>
      <c r="Q170" s="372"/>
      <c r="R170" s="372"/>
      <c r="S170" s="372"/>
      <c r="T170" s="372"/>
      <c r="U170" s="372"/>
      <c r="V170" s="372"/>
      <c r="W170" s="372"/>
      <c r="X170" s="372"/>
      <c r="Y170" s="372"/>
      <c r="Z170" s="372"/>
      <c r="AA170" s="372"/>
      <c r="AB170" s="372"/>
      <c r="AC170" s="372"/>
      <c r="AD170" s="372"/>
      <c r="AE170" s="372"/>
      <c r="AF170" s="372"/>
      <c r="AG170" s="372"/>
    </row>
    <row r="171" spans="1:33" ht="18.75" customHeight="1" thickBot="1" x14ac:dyDescent="0.3">
      <c r="A171" s="131">
        <v>99</v>
      </c>
      <c r="B171" s="117" t="s">
        <v>92</v>
      </c>
      <c r="C171" s="368"/>
      <c r="D171" s="368"/>
      <c r="E171" s="368"/>
      <c r="F171" s="368"/>
      <c r="G171" s="368"/>
      <c r="H171" s="368"/>
      <c r="I171" s="369"/>
      <c r="J171" s="118" t="s">
        <v>93</v>
      </c>
      <c r="K171" s="119"/>
      <c r="L171" s="370">
        <f ca="1">NOW()</f>
        <v>42152.452592824076</v>
      </c>
      <c r="M171" s="368"/>
      <c r="N171" s="368"/>
      <c r="O171" s="368"/>
      <c r="P171" s="368"/>
      <c r="Q171" s="368"/>
      <c r="R171" s="371"/>
    </row>
    <row r="172" spans="1:33" ht="15" customHeight="1" x14ac:dyDescent="0.25">
      <c r="B172" s="163"/>
      <c r="C172" s="164"/>
      <c r="D172" s="164"/>
      <c r="E172" s="164"/>
      <c r="F172" s="164"/>
      <c r="G172" s="164"/>
      <c r="H172" s="164"/>
      <c r="I172" s="164"/>
      <c r="J172" s="163"/>
      <c r="K172" s="163"/>
      <c r="L172" s="165"/>
      <c r="M172" s="164"/>
      <c r="N172" s="164"/>
      <c r="O172" s="164"/>
      <c r="P172" s="164"/>
      <c r="Q172" s="164"/>
      <c r="R172" s="164"/>
    </row>
    <row r="173" spans="1:33" x14ac:dyDescent="0.25">
      <c r="T173" s="361"/>
      <c r="U173" s="361"/>
      <c r="V173" s="361"/>
      <c r="W173" s="361"/>
      <c r="X173" s="361"/>
      <c r="Y173" s="361"/>
      <c r="Z173" s="361"/>
      <c r="AA173" s="361"/>
      <c r="AB173" s="361"/>
      <c r="AC173" s="361"/>
      <c r="AD173" s="361"/>
      <c r="AE173" s="361"/>
      <c r="AF173" s="361"/>
      <c r="AG173" s="361"/>
    </row>
    <row r="174" spans="1:33" x14ac:dyDescent="0.25">
      <c r="T174" s="359" t="s">
        <v>96</v>
      </c>
      <c r="U174" s="359"/>
      <c r="V174" s="359"/>
      <c r="W174" s="359"/>
      <c r="X174" s="359"/>
      <c r="Y174" s="359"/>
      <c r="Z174" s="359"/>
      <c r="AA174" s="359"/>
      <c r="AB174" s="359"/>
      <c r="AC174" s="359"/>
      <c r="AD174" s="359"/>
      <c r="AE174" s="359"/>
      <c r="AF174" s="359"/>
      <c r="AG174" s="359"/>
    </row>
  </sheetData>
  <sheetProtection password="D7E5" sheet="1" objects="1" scenarios="1" formatCells="0" selectLockedCells="1"/>
  <mergeCells count="236">
    <mergeCell ref="B40:W40"/>
    <mergeCell ref="C53:W53"/>
    <mergeCell ref="X53:AB53"/>
    <mergeCell ref="AC54:AG54"/>
    <mergeCell ref="T173:AG173"/>
    <mergeCell ref="B166:AG167"/>
    <mergeCell ref="T174:AG174"/>
    <mergeCell ref="C171:I171"/>
    <mergeCell ref="L171:R171"/>
    <mergeCell ref="C161:I161"/>
    <mergeCell ref="L161:R161"/>
    <mergeCell ref="B157:AG159"/>
    <mergeCell ref="B168:AG170"/>
    <mergeCell ref="AC50:AG50"/>
    <mergeCell ref="X45:AB45"/>
    <mergeCell ref="AC45:AG45"/>
    <mergeCell ref="B46:W46"/>
    <mergeCell ref="X46:AB46"/>
    <mergeCell ref="AC46:AG46"/>
    <mergeCell ref="B89:AG89"/>
    <mergeCell ref="AD90:AG90"/>
    <mergeCell ref="B91:K91"/>
    <mergeCell ref="L91:AG91"/>
    <mergeCell ref="R92:AC92"/>
    <mergeCell ref="AC16:AG16"/>
    <mergeCell ref="G16:W16"/>
    <mergeCell ref="O26:AG26"/>
    <mergeCell ref="B7:I7"/>
    <mergeCell ref="H12:W12"/>
    <mergeCell ref="AA12:AG12"/>
    <mergeCell ref="B6:Y6"/>
    <mergeCell ref="B9:AG10"/>
    <mergeCell ref="T164:AG165"/>
    <mergeCell ref="B155:AG156"/>
    <mergeCell ref="T163:AG163"/>
    <mergeCell ref="X153:AB153"/>
    <mergeCell ref="X151:AB151"/>
    <mergeCell ref="X150:AB150"/>
    <mergeCell ref="X148:AB148"/>
    <mergeCell ref="X149:AB149"/>
    <mergeCell ref="AC127:AG127"/>
    <mergeCell ref="X139:AB139"/>
    <mergeCell ref="AC139:AG139"/>
    <mergeCell ref="X114:AB114"/>
    <mergeCell ref="B39:R39"/>
    <mergeCell ref="S39:W39"/>
    <mergeCell ref="X39:AB39"/>
    <mergeCell ref="AC39:AG39"/>
    <mergeCell ref="B1:AG4"/>
    <mergeCell ref="B30:AG31"/>
    <mergeCell ref="B32:AG32"/>
    <mergeCell ref="X33:AB33"/>
    <mergeCell ref="B14:AG14"/>
    <mergeCell ref="B18:AG18"/>
    <mergeCell ref="B24:AG24"/>
    <mergeCell ref="E20:K20"/>
    <mergeCell ref="AD21:AG21"/>
    <mergeCell ref="AA25:AG25"/>
    <mergeCell ref="B11:AG11"/>
    <mergeCell ref="E28:W28"/>
    <mergeCell ref="AA28:AG28"/>
    <mergeCell ref="AC27:AG27"/>
    <mergeCell ref="G25:W25"/>
    <mergeCell ref="E22:W22"/>
    <mergeCell ref="AA22:AG22"/>
    <mergeCell ref="E26:K26"/>
    <mergeCell ref="J33:W33"/>
    <mergeCell ref="O20:AG20"/>
    <mergeCell ref="G19:W19"/>
    <mergeCell ref="AA19:AG19"/>
    <mergeCell ref="AE15:AG15"/>
    <mergeCell ref="J15:W15"/>
    <mergeCell ref="AD92:AG92"/>
    <mergeCell ref="B69:AG70"/>
    <mergeCell ref="B71:AG71"/>
    <mergeCell ref="B72:AG72"/>
    <mergeCell ref="X74:AB74"/>
    <mergeCell ref="X73:AB73"/>
    <mergeCell ref="X78:AB78"/>
    <mergeCell ref="S78:W78"/>
    <mergeCell ref="G92:Q92"/>
    <mergeCell ref="B85:AG85"/>
    <mergeCell ref="AD86:AG86"/>
    <mergeCell ref="B76:AG76"/>
    <mergeCell ref="B77:AG77"/>
    <mergeCell ref="X79:AB79"/>
    <mergeCell ref="X80:AB80"/>
    <mergeCell ref="X81:AB81"/>
    <mergeCell ref="AC78:AG78"/>
    <mergeCell ref="K34:W34"/>
    <mergeCell ref="B78:R78"/>
    <mergeCell ref="B47:AG47"/>
    <mergeCell ref="B49:W49"/>
    <mergeCell ref="X49:AB49"/>
    <mergeCell ref="AC49:AG49"/>
    <mergeCell ref="AC56:AG56"/>
    <mergeCell ref="B37:AG37"/>
    <mergeCell ref="AC53:AG53"/>
    <mergeCell ref="B44:W44"/>
    <mergeCell ref="X44:AB44"/>
    <mergeCell ref="AC44:AG44"/>
    <mergeCell ref="B45:W45"/>
    <mergeCell ref="C55:W55"/>
    <mergeCell ref="X40:AB40"/>
    <mergeCell ref="AC40:AG40"/>
    <mergeCell ref="B41:W41"/>
    <mergeCell ref="X41:AB41"/>
    <mergeCell ref="AC41:AG41"/>
    <mergeCell ref="B42:W42"/>
    <mergeCell ref="X42:AB42"/>
    <mergeCell ref="AC42:AG42"/>
    <mergeCell ref="AC51:AG51"/>
    <mergeCell ref="C52:W52"/>
    <mergeCell ref="X43:AB43"/>
    <mergeCell ref="AC43:AG43"/>
    <mergeCell ref="X55:AB55"/>
    <mergeCell ref="AC55:AG55"/>
    <mergeCell ref="C50:W50"/>
    <mergeCell ref="X50:AB50"/>
    <mergeCell ref="C54:W54"/>
    <mergeCell ref="X54:AB54"/>
    <mergeCell ref="C51:W51"/>
    <mergeCell ref="X51:AB51"/>
    <mergeCell ref="X145:AB145"/>
    <mergeCell ref="B141:W141"/>
    <mergeCell ref="X130:AG130"/>
    <mergeCell ref="AC136:AG136"/>
    <mergeCell ref="X137:AB137"/>
    <mergeCell ref="X99:AB99"/>
    <mergeCell ref="B94:AG94"/>
    <mergeCell ref="X100:AB100"/>
    <mergeCell ref="X95:AB95"/>
    <mergeCell ref="AC95:AG95"/>
    <mergeCell ref="AC131:AG131"/>
    <mergeCell ref="B132:AG132"/>
    <mergeCell ref="B134:R134"/>
    <mergeCell ref="S134:W134"/>
    <mergeCell ref="X134:AB134"/>
    <mergeCell ref="AC134:AG134"/>
    <mergeCell ref="X135:AB135"/>
    <mergeCell ref="AC121:AG121"/>
    <mergeCell ref="X121:AB121"/>
    <mergeCell ref="B102:AG102"/>
    <mergeCell ref="X104:AB104"/>
    <mergeCell ref="X105:AB105"/>
    <mergeCell ref="C121:W121"/>
    <mergeCell ref="C120:W120"/>
    <mergeCell ref="B119:W119"/>
    <mergeCell ref="X103:AB103"/>
    <mergeCell ref="AC120:AG120"/>
    <mergeCell ref="X120:AB120"/>
    <mergeCell ref="AC119:AG119"/>
    <mergeCell ref="X119:AB119"/>
    <mergeCell ref="B117:AG117"/>
    <mergeCell ref="J113:N113"/>
    <mergeCell ref="X113:AB113"/>
    <mergeCell ref="B110:AG110"/>
    <mergeCell ref="X111:AB111"/>
    <mergeCell ref="X112:AB112"/>
    <mergeCell ref="I97:M97"/>
    <mergeCell ref="X97:AB97"/>
    <mergeCell ref="X98:AB98"/>
    <mergeCell ref="X88:AB88"/>
    <mergeCell ref="L90:Y90"/>
    <mergeCell ref="X82:AB82"/>
    <mergeCell ref="S79:W79"/>
    <mergeCell ref="S80:W80"/>
    <mergeCell ref="S83:W83"/>
    <mergeCell ref="S82:W82"/>
    <mergeCell ref="S81:W81"/>
    <mergeCell ref="M86:Y86"/>
    <mergeCell ref="C124:W124"/>
    <mergeCell ref="B126:W126"/>
    <mergeCell ref="X124:AB124"/>
    <mergeCell ref="AC124:AG124"/>
    <mergeCell ref="X129:AB129"/>
    <mergeCell ref="X131:AB131"/>
    <mergeCell ref="AC138:AG138"/>
    <mergeCell ref="B138:W138"/>
    <mergeCell ref="B137:W137"/>
    <mergeCell ref="B136:W136"/>
    <mergeCell ref="AC137:AG137"/>
    <mergeCell ref="X138:AB138"/>
    <mergeCell ref="X128:AG128"/>
    <mergeCell ref="B127:W127"/>
    <mergeCell ref="X127:AB127"/>
    <mergeCell ref="AC135:AG135"/>
    <mergeCell ref="B135:W135"/>
    <mergeCell ref="X152:AB152"/>
    <mergeCell ref="C125:W125"/>
    <mergeCell ref="X123:AB123"/>
    <mergeCell ref="AC123:AG123"/>
    <mergeCell ref="X125:AB125"/>
    <mergeCell ref="AC125:AG125"/>
    <mergeCell ref="X122:AB122"/>
    <mergeCell ref="AC122:AG122"/>
    <mergeCell ref="X140:AB140"/>
    <mergeCell ref="AC140:AG140"/>
    <mergeCell ref="B140:W140"/>
    <mergeCell ref="B139:W139"/>
    <mergeCell ref="X136:AB136"/>
    <mergeCell ref="X144:AG144"/>
    <mergeCell ref="X141:AB141"/>
    <mergeCell ref="AC141:AG141"/>
    <mergeCell ref="X147:AB147"/>
    <mergeCell ref="X146:AB146"/>
    <mergeCell ref="AC129:AG129"/>
    <mergeCell ref="B143:AG143"/>
    <mergeCell ref="X126:AB126"/>
    <mergeCell ref="AC126:AG126"/>
    <mergeCell ref="C122:W122"/>
    <mergeCell ref="C123:W123"/>
    <mergeCell ref="Y34:AA34"/>
    <mergeCell ref="B87:F87"/>
    <mergeCell ref="G87:AG87"/>
    <mergeCell ref="X35:AB35"/>
    <mergeCell ref="AC35:AG35"/>
    <mergeCell ref="X67:AB67"/>
    <mergeCell ref="M95:W95"/>
    <mergeCell ref="B62:AG62"/>
    <mergeCell ref="X63:AB63"/>
    <mergeCell ref="X64:AB64"/>
    <mergeCell ref="X65:AB65"/>
    <mergeCell ref="X66:AB66"/>
    <mergeCell ref="X83:AB83"/>
    <mergeCell ref="AC60:AG60"/>
    <mergeCell ref="B56:W56"/>
    <mergeCell ref="X56:AB56"/>
    <mergeCell ref="X60:AB60"/>
    <mergeCell ref="X58:AB58"/>
    <mergeCell ref="X59:AG59"/>
    <mergeCell ref="X57:AG57"/>
    <mergeCell ref="AC58:AG58"/>
    <mergeCell ref="X52:AB52"/>
    <mergeCell ref="AC52:AG52"/>
    <mergeCell ref="B43:W43"/>
  </mergeCells>
  <dataValidations count="13">
    <dataValidation allowBlank="1" showInputMessage="1" showErrorMessage="1" promptTitle="Zadávání ploch do výkazu výměr" prompt="_x000a_Jsou-li orgánem památkové péče stanoveny podmínky určující zvláštní postup při provádění, platí pro danou část opatření zvýhodněný koeficient upravující výši dotace. Plochu těchto konstrukcí uveďte v tomto sloupci." sqref="S79:W83"/>
    <dataValidation allowBlank="1" showInputMessage="1" showErrorMessage="1" promptTitle="Zadávání ploch ve výkazu výměr" prompt="_x000a_Plochu běžných konstrukcí (nepodléhající památkové péči) uveďte v tomto sloupci." sqref="X79:AB83"/>
    <dataValidation allowBlank="1" showInputMessage="1" showErrorMessage="1" prompt="Vyplňuje se pouze u spalovacích zdrojů._x000a_" sqref="G92:Q92"/>
    <dataValidation allowBlank="1" showInputMessage="1" showErrorMessage="1" prompt="Vyplňte alespoň přibližně období výstavby nebo případné velké rekonstrukce budovy." sqref="X35"/>
    <dataValidation allowBlank="1" showInputMessage="1" showErrorMessage="1" prompt="Účinnost zpětného získávání tepla se zadává podle podmínek programu Nová zelená úsporám." sqref="X88:AB88"/>
    <dataValidation allowBlank="1" showInputMessage="1" showErrorMessage="1" prompt="Účinnost zdroje tepla a hodnota topného faktoru se zadává podle podmínek programu Nová zelená úsporám." sqref="AD92:AG92"/>
    <dataValidation allowBlank="1" showInputMessage="1" showErrorMessage="1" prompt="Vyplňuje se pouze v případě podání žádosti v oblasti podpory C.4 - instalace systému nuceného větrání." sqref="X153:AB153"/>
    <dataValidation type="list" allowBlank="1" showInputMessage="1" showErrorMessage="1" prompt="typ zdroje vyberte z rozbalovacího seznamu" sqref="L91:AG91">
      <formula1>$AI$3:$AI$11</formula1>
    </dataValidation>
    <dataValidation type="list" allowBlank="1" showInputMessage="1" showErrorMessage="1" prompt="dosaženou hladinu podpory vyberte z rozbalovacího seznamu" sqref="X144:AG144">
      <formula1>$AI$35:$AI$39</formula1>
    </dataValidation>
    <dataValidation type="list" allowBlank="1" showInputMessage="1" showErrorMessage="1" prompt="klasifikační třídu vyberte z rozbalovacího seznamu" sqref="X57:AG57 X130:AG130 X59:AG59 X128:AG128">
      <formula1>$AI$67:$AI$74</formula1>
    </dataValidation>
    <dataValidation type="list" allowBlank="1" showInputMessage="1" showErrorMessage="1" prompt="energonositel vyberte z rozbalovacího seznamu " sqref="C50:W55">
      <formula1>$AI$50:$AI$65</formula1>
    </dataValidation>
    <dataValidation type="list" allowBlank="1" showInputMessage="1" showErrorMessage="1" prompt="energonositel vyberte z rozbalovacího seznamu" sqref="C120:W125">
      <formula1>$AI$50:$AI$65</formula1>
    </dataValidation>
    <dataValidation type="list" allowBlank="1" showInputMessage="1" showErrorMessage="1" prompt="Typ systému vyberte z rozbalovacího seznamu" sqref="G87:AG87">
      <formula1>$AI$13:$AI$15</formula1>
    </dataValidation>
  </dataValidations>
  <pageMargins left="0.7" right="0.7" top="1.0833333333333333" bottom="1.4166666666666667" header="0.3" footer="0.3"/>
  <pageSetup paperSize="9" orientation="portrait" r:id="rId1"/>
  <headerFooter>
    <oddHeader xml:space="preserve">&amp;L
&amp;G&amp;R&amp;"-,Tučné"&amp;8&amp;K0050BE
v2.1 (13.5.2015)  &amp;"Arial Black,Tučné"&amp;36A&amp;"-,Tučné"&amp;8 &amp;"-,Obyčejné"&amp;11&amp;K01+000
</oddHeader>
    <oddFooter>&amp;L&amp;"-,Tučné"&amp;8   Použité označení:&amp;"-,Obyčejné"
   &amp;U* - nepovinné pole     ** - povinné pole v okamžiku doložení dokumentů prokazující ukončení realizace
&amp;9&amp;U
&amp;G&amp;C
&amp;R&amp;9  &amp;8Vypracováno: &amp;D &amp;T&amp;11
  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workbookViewId="0"/>
  </sheetViews>
  <sheetFormatPr defaultRowHeight="15" x14ac:dyDescent="0.25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Krycí list - oblast podpory A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mnix</dc:creator>
  <cp:lastModifiedBy>mnix</cp:lastModifiedBy>
  <cp:lastPrinted>2015-05-13T14:17:03Z</cp:lastPrinted>
  <dcterms:created xsi:type="dcterms:W3CDTF">2015-03-12T15:37:46Z</dcterms:created>
  <dcterms:modified xsi:type="dcterms:W3CDTF">2015-05-28T08:52:12Z</dcterms:modified>
</cp:coreProperties>
</file>