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ftware Engineer Study Guide" sheetId="1" r:id="rId3"/>
  </sheets>
  <definedNames/>
  <calcPr/>
</workbook>
</file>

<file path=xl/sharedStrings.xml><?xml version="1.0" encoding="utf-8"?>
<sst xmlns="http://schemas.openxmlformats.org/spreadsheetml/2006/main" count="148" uniqueCount="148">
  <si>
    <t>Date Completed</t>
  </si>
  <si>
    <t>Notes</t>
  </si>
  <si>
    <t>Personal Difficulty 1-5</t>
  </si>
  <si>
    <t>Intro</t>
  </si>
  <si>
    <t>This is a software engineering study guide that you can use to help prepare yourself for your interview. This was developed by people who have interviewed and gotten jobs at Amazon, Facebook, Capital One and several other tech companies. We hope these help you get great jobs as well.
In order to use this, you can make a copy of this sheet and follow along with the study guide. Keeping track helps you know where you are and how you are doing.</t>
  </si>
  <si>
    <t>Warm Up With The Classics</t>
  </si>
  <si>
    <t>Nth Fibonacci</t>
  </si>
  <si>
    <t>How did you? Take a moment and rate yourself on these classics. We have been asked  most of these at some point in the interview process and often early on as a weed-out style questions. They often have less to do with algorithms and data structures, but still require a good understanding of loops and arrays (yes an array is a data structure).</t>
  </si>
  <si>
    <t>Algorithms And Data Structures</t>
  </si>
  <si>
    <t>Pre-Study Problems</t>
  </si>
  <si>
    <t>Before going through the video content about data structures and algorithms. Consider trying out these problems below. See if you can answer them. This will help you know what to focus on.</t>
  </si>
  <si>
    <t>985. Sum of Even Numbers After Queries</t>
  </si>
  <si>
    <t>657. Robot Return to Origin</t>
  </si>
  <si>
    <t>961. N-Repeated Element in Size 2N Array</t>
  </si>
  <si>
    <t>110. Balanced Binary Tree</t>
  </si>
  <si>
    <t>3. Longest Substring Without Repeating Characters</t>
  </si>
  <si>
    <t>19. Remove Nth Node From End of List</t>
  </si>
  <si>
    <t>23. Merge k Sorted Lists</t>
  </si>
  <si>
    <t>31. Next Permutation</t>
  </si>
  <si>
    <t>Algorithms And Data Structures Videos</t>
  </si>
  <si>
    <t>Data Structures</t>
  </si>
  <si>
    <t>Data Structures &amp; Algorithms #1 - What Are Data Structures?</t>
  </si>
  <si>
    <t>Multi-dim (video)</t>
  </si>
  <si>
    <t>Dynamic Arrays (video)</t>
  </si>
  <si>
    <t>Resizing arrays (video)</t>
  </si>
  <si>
    <t>Data Structures: Linked Lists</t>
  </si>
  <si>
    <t>Core Linked Lists Vs Arrays (video)</t>
  </si>
  <si>
    <t>Pointers to Pointers</t>
  </si>
  <si>
    <t>Phone Book Problem (video)</t>
  </si>
  <si>
    <t>Using Stacks Last-In First-Out (video)</t>
  </si>
  <si>
    <t>Data Structures: Tries</t>
  </si>
  <si>
    <t>Algorithms</t>
  </si>
  <si>
    <t>Python Algorithms for Interviews</t>
  </si>
  <si>
    <t>Algorithms: Graph Search, DFS and BFS</t>
  </si>
  <si>
    <t>BFS(breadth-first search) and DFS(depth-first search) (video)</t>
  </si>
  <si>
    <t>Algorithms: Binary Search</t>
  </si>
  <si>
    <t>Binary Search Tree Review (video)</t>
  </si>
  <si>
    <t>Big O Notation</t>
  </si>
  <si>
    <t>Introduction to Big O Notation and Time Complexity (Data Structures &amp; Algorithms #7)</t>
  </si>
  <si>
    <t>Harvard CS50 - Asymptotic Notation (video)</t>
  </si>
  <si>
    <t>A Gentle Introduction to Algorithm Complexity Analysis</t>
  </si>
  <si>
    <t>Cheat sheet</t>
  </si>
  <si>
    <t>Dynamic Programming</t>
  </si>
  <si>
    <t>String Manipulation</t>
  </si>
  <si>
    <t>Sedgewick - Substring Search (videos)</t>
  </si>
  <si>
    <t>Interview Problem Walk Throughs</t>
  </si>
  <si>
    <t>Amazon Coding Interview Question - Recursive Staircase Problem</t>
  </si>
  <si>
    <t>Google Coding Interview - Universal Value Tree Problem</t>
  </si>
  <si>
    <t>Google Coding Interview Question and Answer #1: First Recurring Character</t>
  </si>
  <si>
    <t>Find min and max element in a binary search tree (video)</t>
  </si>
  <si>
    <t>Find height of a binary tree (video)</t>
  </si>
  <si>
    <t>Check if a binary tree is binary search tree or not (video)</t>
  </si>
  <si>
    <t>What Is Tail Recursion Why Is It So Bad?</t>
  </si>
  <si>
    <t>Post-Study Problems</t>
  </si>
  <si>
    <t>Now that you have studied for a bit, and watched a few videos. Let's try some more problems!</t>
  </si>
  <si>
    <t>Bigger Is Greater</t>
  </si>
  <si>
    <t>6. ZigZag Conversion</t>
  </si>
  <si>
    <t>7. Reverse Integer</t>
  </si>
  <si>
    <t>40. Combination Sum II</t>
  </si>
  <si>
    <t>43. Multiply Strings</t>
  </si>
  <si>
    <t>Larry's Array</t>
  </si>
  <si>
    <t>Short Palindrome</t>
  </si>
  <si>
    <t>65. Valid Number</t>
  </si>
  <si>
    <t>Number of Subarrays with Bounded Maximum</t>
  </si>
  <si>
    <t>Combination Sum IV</t>
  </si>
  <si>
    <t>Best Time to Buy and Sell Stock with Cooldown</t>
  </si>
  <si>
    <t>Longest Repeating Character Replacement</t>
  </si>
  <si>
    <t>Swap Nodes in Pairs</t>
  </si>
  <si>
    <t>Binary Tree Right Side View</t>
  </si>
  <si>
    <t>Flatten Nested List Iterator</t>
  </si>
  <si>
    <t>Binary Tree Level Order Traversal</t>
  </si>
  <si>
    <t>Binary Search Tree Iterator</t>
  </si>
  <si>
    <t>Maximum Length of Pair Chain</t>
  </si>
  <si>
    <t>Split Linked List in Parts</t>
  </si>
  <si>
    <t>Operational Programming Problems</t>
  </si>
  <si>
    <t>Some companies won't ask you algorithm problems. Instead, they might focus more on implementation and operational problems. These are usually more niche and involve practical problems. Like looping through data and performing a task of some sort. These types of problems don't usually require as much practice because it is more about taking basic concepts like arrays and hashmaps and keeping track of what you are doing to them.</t>
  </si>
  <si>
    <t>Kangaroo Problem</t>
  </si>
  <si>
    <t>Breaking Records</t>
  </si>
  <si>
    <t>Find A String</t>
  </si>
  <si>
    <t>itertools.permutations()</t>
  </si>
  <si>
    <t>No Idea!</t>
  </si>
  <si>
    <t>Days of the programmer</t>
  </si>
  <si>
    <t>Leaderboard</t>
  </si>
  <si>
    <t>Word Order</t>
  </si>
  <si>
    <t>Sherlock And Squares</t>
  </si>
  <si>
    <t>Equalize The Array</t>
  </si>
  <si>
    <t>Apples And Oranges</t>
  </si>
  <si>
    <t>More Operational Style Questions</t>
  </si>
  <si>
    <t>System Design Videos</t>
  </si>
  <si>
    <t xml:space="preserve">System design are crucial questions that show you are more than just a coder. You need to be able to think big picture as an engineer. Where do certain services belong, what kind of servers do you need, how would you manage traffic, etc. All of these ideas show that you are able to design software not just code what people tell you to code. </t>
  </si>
  <si>
    <t>Tiny url</t>
  </si>
  <si>
    <t>Parking Lot System</t>
  </si>
  <si>
    <t>Whats App</t>
  </si>
  <si>
    <t>Uber design</t>
  </si>
  <si>
    <t>Instagram</t>
  </si>
  <si>
    <t>Tinder Service</t>
  </si>
  <si>
    <t>Operating Systems</t>
  </si>
  <si>
    <t>Operating system questions are a little more rare, but it is good to have a good basis in understand concepts like threads, scheduling, memory, etc. Even if it is just a basic understanding. It is very embarrassing to get asked what is the difference between a process and a thread and not know the answer.</t>
  </si>
  <si>
    <t>What is Translation lookaside buffer?</t>
  </si>
  <si>
    <t>Interrupt Vs System Call</t>
  </si>
  <si>
    <t>What is `inode' in file system?</t>
  </si>
  <si>
    <t>The Magic of LRU Cache (100 Days of Google Dev) (video)</t>
  </si>
  <si>
    <t>MIT 6.004 L15: The Memory Hierarchy (video)</t>
  </si>
  <si>
    <t>Interrupts (video)</t>
  </si>
  <si>
    <t>Scheduling (video)</t>
  </si>
  <si>
    <t>Threads</t>
  </si>
  <si>
    <t>User Level thread Vs Kernel Level thread</t>
  </si>
  <si>
    <t>Difference between forking and multithreading</t>
  </si>
  <si>
    <t>Object Oriented</t>
  </si>
  <si>
    <t>Similar to operating systems, not every interview will ask you about object oriented programming, but you never know. You want to make sure you remember your basics from your computer 162 course.</t>
  </si>
  <si>
    <t>Java Programming Tutorial - 57 - Overriding Rules</t>
  </si>
  <si>
    <t>Java Programming Tutorial - 59 - Class to Hold Objects</t>
  </si>
  <si>
    <t>Design Patterns</t>
  </si>
  <si>
    <t>If you were like us, we weren't taught about all the various design patterns. So it's good to get an understanding of how they work and why you would use them. Some interview questions can be as simple as why would you use a factory class.</t>
  </si>
  <si>
    <t>Chapter 6 (Part 1) - Patterns (video)</t>
  </si>
  <si>
    <t>Head First Design Patterns</t>
  </si>
  <si>
    <t>SQL - Problems</t>
  </si>
  <si>
    <t>262. Trips and Users</t>
  </si>
  <si>
    <t>601. Human Traffic of Stadium</t>
  </si>
  <si>
    <t>185. Department Top Three Salaries</t>
  </si>
  <si>
    <t>626. Exchange Seats</t>
  </si>
  <si>
    <t>Hackerrank The Report</t>
  </si>
  <si>
    <t>177. Nth Highest Salary</t>
  </si>
  <si>
    <t>Symmetric Pairs</t>
  </si>
  <si>
    <t>Occupations</t>
  </si>
  <si>
    <t>Placements</t>
  </si>
  <si>
    <t>Ollivander's Inventory</t>
  </si>
  <si>
    <t>SQL - Videos</t>
  </si>
  <si>
    <t>Post SQL Problems</t>
  </si>
  <si>
    <t>Binary Tree Nodes</t>
  </si>
  <si>
    <t>Weather Observation Station 18</t>
  </si>
  <si>
    <t>Challenges</t>
  </si>
  <si>
    <t>Print Prime Numbers</t>
  </si>
  <si>
    <t>SQL Interview Questions: 3 Tech Screening Exercises (For Data Analysts)</t>
  </si>
  <si>
    <t>Courses</t>
  </si>
  <si>
    <t>If you really don't feel comfortable, then consider taking one of the courses below. It will pretty much have the same videos and discussions above. However, sometimes paying for courses is a good incentive to actually get it done.</t>
  </si>
  <si>
    <t>Data Structures and Algorithms Bootcamp</t>
  </si>
  <si>
    <t>Books</t>
  </si>
  <si>
    <t>Some of us hate reading books and watching online videos. For you few, we have some classic book recommendations for preparing for software engineering interview.</t>
  </si>
  <si>
    <t>The Linux Command Line: A Complete Introduction</t>
  </si>
  <si>
    <t>Other Resources</t>
  </si>
  <si>
    <t>The Best And Only Python Tutorial You Will Ever Need To Watch</t>
  </si>
  <si>
    <t>Dynamically Bulk Inserting CSV Data Into A SQL Server</t>
  </si>
  <si>
    <t>4 Must Have Skills For Data Scientists</t>
  </si>
  <si>
    <t>Engineering Dashboards, Metrics And Algorithms Part 2</t>
  </si>
  <si>
    <t>Read Last Weeks Top Ten Article For Python Libraries</t>
  </si>
  <si>
    <t>How Algorithms Can Become Unethical and Biased</t>
  </si>
  <si>
    <t>SQL Best Practices — Designing An ETL Video</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</si>
</sst>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font>
    <font>
      <u/>
      <color rgb="FF0000FF"/>
    </font>
    <font>
      <b/>
    </font>
    <font/>
    <font>
      <b/>
      <sz val="18.0"/>
    </font>
    <font>
      <u/>
      <sz val="11.0"/>
      <color rgb="FF0000FF"/>
    </font>
    <font>
      <u/>
      <sz val="11.0"/>
      <color rgb="FF0000FF"/>
      <name val="Medium-content-serif-font"/>
    </font>
    <font>
      <u/>
      <sz val="11.0"/>
      <color rgb="FF0000FF"/>
      <name val="-apple-system"/>
    </font>
    <font>
      <u/>
      <sz val="11.0"/>
      <color rgb="FF0000FF"/>
      <name val="OpenSans"/>
    </font>
    <font>
      <u/>
      <sz val="11.0"/>
      <color rgb="FF0000FF"/>
    </font>
    <font>
      <sz val="11.0"/>
      <color rgb="FF0E141E"/>
      <name val="Arial"/>
    </font>
    <font>
      <b/>
      <sz val="11.0"/>
      <color rgb="FF0E141E"/>
      <name val="OpenSans"/>
    </font>
    <font>
      <sz val="17.0"/>
      <color rgb="FF738F93"/>
      <name val="Inherit"/>
    </font>
    <font>
      <u/>
      <color rgb="FF0000FF"/>
    </font>
    <font>
      <u/>
      <sz val="11.0"/>
      <color rgb="FF0000FF"/>
    </font>
    <font>
      <u/>
      <sz val="11.0"/>
      <color rgb="FF0366D6"/>
      <name val="-apple-system"/>
    </font>
    <font>
      <u/>
      <sz val="11.0"/>
      <color rgb="FF0000FF"/>
      <name val="Roboto"/>
    </font>
    <font>
      <u/>
      <sz val="11.0"/>
      <color rgb="FF0366D6"/>
      <name val="-apple-system"/>
    </font>
    <font>
      <u/>
      <sz val="11.0"/>
      <color rgb="FF0366D6"/>
      <name val="Arial"/>
    </font>
    <font>
      <u/>
      <color rgb="FF0000FF"/>
      <name val="Roboto"/>
    </font>
    <font>
      <u/>
      <sz val="12.0"/>
      <color rgb="FF0366D6"/>
      <name val="-apple-system"/>
    </font>
    <font>
      <u/>
      <sz val="11.0"/>
      <color rgb="FF1155CC"/>
    </font>
    <font>
      <u/>
      <sz val="11.0"/>
      <color rgb="FF1155CC"/>
      <name val="OpenSans"/>
    </font>
    <font>
      <u/>
      <sz val="11.0"/>
      <color rgb="FF1155CC"/>
      <name val="-apple-system"/>
    </font>
    <font>
      <u/>
      <sz val="11.0"/>
      <color rgb="FF1155CC"/>
      <name val="Arial"/>
    </font>
    <font>
      <u/>
      <sz val="11.0"/>
      <color rgb="FF1155CC"/>
      <name val="Arial"/>
    </font>
    <font>
      <b/>
      <sz val="14.0"/>
    </font>
    <font>
      <sz val="10.0"/>
    </font>
    <font>
      <sz val="11.0"/>
      <color rgb="FF000000"/>
      <name val="-apple-system"/>
    </font>
    <font>
      <sz val="11.0"/>
      <color rgb="FF000000"/>
      <name val="Arial"/>
    </font>
    <font>
      <u/>
      <sz val="11.0"/>
      <color rgb="FF1155CC"/>
      <name val="Arial"/>
    </font>
    <font>
      <sz val="11.0"/>
      <color rgb="FF1155CC"/>
      <name val="-apple-system"/>
    </font>
    <font>
      <u/>
      <sz val="11.0"/>
      <color rgb="FF1155CC"/>
      <name val="-apple-system"/>
    </font>
    <font>
      <u/>
      <sz val="11.0"/>
      <color rgb="FF1155CC"/>
      <name val="Roboto"/>
    </font>
    <font>
      <u/>
      <sz val="11.0"/>
      <color rgb="FF1155CC"/>
      <name val="-apple-system"/>
    </font>
    <font>
      <u/>
      <sz val="11.0"/>
      <color rgb="FF1155CC"/>
      <name val="-apple-system"/>
    </font>
    <font>
      <u/>
      <color rgb="FF1155CC"/>
      <name val="Roboto"/>
    </font>
    <font>
      <name val="Roboto"/>
    </font>
    <font>
      <u/>
      <color rgb="FF0000FF"/>
      <name val="Roboto"/>
    </font>
    <font>
      <b/>
      <sz val="12.0"/>
    </font>
    <font>
      <sz val="10.0"/>
      <color rgb="FF212121"/>
      <name val="-apple-system"/>
    </font>
    <font>
      <u/>
      <sz val="10.0"/>
      <color rgb="FF212121"/>
      <name val="-apple-system"/>
    </font>
    <font>
      <u/>
      <sz val="10.0"/>
      <color rgb="FF0000FF"/>
    </font>
    <font>
      <u/>
      <sz val="10.0"/>
      <color rgb="FF0000FF"/>
    </font>
    <font>
      <u/>
      <sz val="10.0"/>
      <color rgb="FF0000FF"/>
    </font>
    <font>
      <u/>
      <sz val="11.0"/>
      <color rgb="FF0066C0"/>
      <name val="Arial"/>
    </font>
    <font>
      <name val="Arial"/>
    </font>
    <font>
      <u/>
      <sz val="11.0"/>
      <color rgb="FF3C78D8"/>
      <name val="Serif"/>
    </font>
    <font>
      <u/>
      <sz val="11.0"/>
      <color rgb="FF3C78D8"/>
      <name val="Serif"/>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2" numFmtId="0" xfId="0" applyAlignment="1" applyBorder="1" applyFill="1" applyFont="1">
      <alignment readingOrder="0" shrinkToFit="0" wrapText="1"/>
    </xf>
    <xf borderId="1" fillId="2" fontId="2" numFmtId="0" xfId="0" applyAlignment="1" applyBorder="1" applyFont="1">
      <alignment readingOrder="0"/>
    </xf>
    <xf borderId="1" fillId="0" fontId="2" numFmtId="0" xfId="0" applyAlignment="1" applyBorder="1" applyFont="1">
      <alignment readingOrder="0" shrinkToFit="0" wrapText="1"/>
    </xf>
    <xf borderId="1" fillId="0" fontId="3" numFmtId="0" xfId="0" applyAlignment="1" applyBorder="1" applyFont="1">
      <alignment shrinkToFit="0" wrapText="1"/>
    </xf>
    <xf borderId="1" fillId="0" fontId="3" numFmtId="0" xfId="0" applyBorder="1" applyFont="1"/>
    <xf borderId="2" fillId="0" fontId="3" numFmtId="0" xfId="0" applyAlignment="1" applyBorder="1" applyFont="1">
      <alignment readingOrder="0" shrinkToFit="0" wrapText="1"/>
    </xf>
    <xf borderId="3" fillId="0" fontId="3" numFmtId="0" xfId="0" applyBorder="1" applyFont="1"/>
    <xf borderId="4" fillId="0" fontId="3" numFmtId="0" xfId="0" applyBorder="1" applyFont="1"/>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0" fillId="0" fontId="6" numFmtId="0" xfId="0" applyAlignment="1" applyFont="1">
      <alignment readingOrder="0"/>
    </xf>
    <xf borderId="1" fillId="3" fontId="7" numFmtId="0" xfId="0" applyAlignment="1" applyBorder="1" applyFill="1" applyFont="1">
      <alignment readingOrder="0" shrinkToFit="0" wrapText="1"/>
    </xf>
    <xf borderId="1" fillId="3" fontId="8" numFmtId="0" xfId="0" applyAlignment="1" applyBorder="1" applyFont="1">
      <alignment readingOrder="0" shrinkToFit="0" wrapText="1"/>
    </xf>
    <xf borderId="0" fillId="0" fontId="9" numFmtId="0" xfId="0" applyAlignment="1" applyFont="1">
      <alignment readingOrder="0"/>
    </xf>
    <xf borderId="1" fillId="3" fontId="10" numFmtId="0" xfId="0" applyAlignment="1" applyBorder="1" applyFont="1">
      <alignment readingOrder="0" shrinkToFit="0" wrapText="1"/>
    </xf>
    <xf borderId="1" fillId="3" fontId="11" numFmtId="0" xfId="0" applyAlignment="1" applyBorder="1" applyFont="1">
      <alignment readingOrder="0" shrinkToFit="0" wrapText="1"/>
    </xf>
    <xf borderId="1" fillId="0" fontId="12" numFmtId="0" xfId="0" applyAlignment="1" applyBorder="1" applyFont="1">
      <alignment shrinkToFit="0" wrapText="1"/>
    </xf>
    <xf borderId="1" fillId="0" fontId="3" numFmtId="0" xfId="0" applyAlignment="1" applyBorder="1" applyFont="1">
      <alignment readingOrder="0" shrinkToFit="0" wrapText="1"/>
    </xf>
    <xf borderId="1" fillId="0" fontId="13" numFmtId="0" xfId="0" applyAlignment="1" applyBorder="1" applyFont="1">
      <alignment readingOrder="0" shrinkToFit="0" wrapText="1"/>
    </xf>
    <xf borderId="1" fillId="0" fontId="14" numFmtId="0" xfId="0" applyAlignment="1" applyBorder="1" applyFont="1">
      <alignment readingOrder="0" shrinkToFit="0" wrapText="1"/>
    </xf>
    <xf borderId="1" fillId="0" fontId="15" numFmtId="0" xfId="0" applyAlignment="1" applyBorder="1" applyFont="1">
      <alignment horizontal="left" readingOrder="0" shrinkToFit="0" wrapText="1"/>
    </xf>
    <xf borderId="1" fillId="3" fontId="16" numFmtId="0" xfId="0" applyAlignment="1" applyBorder="1" applyFont="1">
      <alignment readingOrder="0" shrinkToFit="0" wrapText="1"/>
    </xf>
    <xf borderId="1" fillId="3" fontId="17" numFmtId="0" xfId="0" applyAlignment="1" applyBorder="1" applyFont="1">
      <alignment horizontal="left" readingOrder="0" shrinkToFit="0" wrapText="1"/>
    </xf>
    <xf borderId="1" fillId="3" fontId="18" numFmtId="0" xfId="0" applyAlignment="1" applyBorder="1" applyFont="1">
      <alignment horizontal="left" readingOrder="0" shrinkToFit="0" wrapText="1"/>
    </xf>
    <xf borderId="1" fillId="3" fontId="19" numFmtId="0" xfId="0" applyAlignment="1" applyBorder="1" applyFont="1">
      <alignment readingOrder="0" shrinkToFit="0" wrapText="1"/>
    </xf>
    <xf borderId="1" fillId="3" fontId="20" numFmtId="0" xfId="0" applyAlignment="1" applyBorder="1" applyFont="1">
      <alignment horizontal="left" readingOrder="0" shrinkToFit="0" wrapText="1"/>
    </xf>
    <xf borderId="1" fillId="3" fontId="21" numFmtId="0" xfId="0" applyAlignment="1" applyBorder="1" applyFont="1">
      <alignment readingOrder="0" shrinkToFit="0" wrapText="1"/>
    </xf>
    <xf borderId="1" fillId="3" fontId="22" numFmtId="0" xfId="0" applyAlignment="1" applyBorder="1" applyFont="1">
      <alignment readingOrder="0" shrinkToFit="0" wrapText="1"/>
    </xf>
    <xf borderId="1" fillId="3" fontId="23" numFmtId="0" xfId="0" applyAlignment="1" applyBorder="1" applyFont="1">
      <alignment readingOrder="0" shrinkToFit="0" wrapText="1"/>
    </xf>
    <xf borderId="1" fillId="3" fontId="24" numFmtId="0" xfId="0" applyAlignment="1" applyBorder="1" applyFont="1">
      <alignment readingOrder="0" shrinkToFit="0" wrapText="1"/>
    </xf>
    <xf borderId="1" fillId="3" fontId="25" numFmtId="0" xfId="0" applyAlignment="1" applyBorder="1" applyFont="1">
      <alignment readingOrder="0" shrinkToFit="0" vertical="top" wrapText="1"/>
    </xf>
    <xf borderId="1" fillId="0" fontId="26" numFmtId="0" xfId="0" applyAlignment="1" applyBorder="1" applyFont="1">
      <alignment shrinkToFit="0" wrapText="1"/>
    </xf>
    <xf borderId="1" fillId="0" fontId="27" numFmtId="0" xfId="0" applyAlignment="1" applyBorder="1" applyFont="1">
      <alignment readingOrder="0" shrinkToFit="0" wrapText="1"/>
    </xf>
    <xf borderId="1" fillId="0" fontId="26" numFmtId="0" xfId="0" applyAlignment="1" applyBorder="1" applyFont="1">
      <alignment readingOrder="0" shrinkToFit="0" wrapText="1"/>
    </xf>
    <xf borderId="1" fillId="3" fontId="28" numFmtId="0" xfId="0" applyAlignment="1" applyBorder="1" applyFont="1">
      <alignment readingOrder="0"/>
    </xf>
    <xf borderId="1" fillId="3" fontId="29" numFmtId="0" xfId="0" applyAlignment="1" applyBorder="1" applyFont="1">
      <alignment readingOrder="0" shrinkToFit="0" wrapText="1"/>
    </xf>
    <xf borderId="1" fillId="3" fontId="28" numFmtId="0" xfId="0" applyBorder="1" applyFont="1"/>
    <xf borderId="1" fillId="3" fontId="30" numFmtId="0" xfId="0" applyAlignment="1" applyBorder="1" applyFont="1">
      <alignment readingOrder="0" shrinkToFit="0" wrapText="1"/>
    </xf>
    <xf borderId="1" fillId="3" fontId="31" numFmtId="0" xfId="0" applyAlignment="1" applyBorder="1" applyFont="1">
      <alignment readingOrder="0" shrinkToFit="0" wrapText="1"/>
    </xf>
    <xf borderId="1" fillId="3" fontId="32" numFmtId="0" xfId="0" applyAlignment="1" applyBorder="1" applyFont="1">
      <alignment readingOrder="0" shrinkToFit="0" wrapText="1"/>
    </xf>
    <xf borderId="1" fillId="3" fontId="33" numFmtId="0" xfId="0" applyAlignment="1" applyBorder="1" applyFont="1">
      <alignment readingOrder="0" shrinkToFit="0" wrapText="1"/>
    </xf>
    <xf borderId="1" fillId="3" fontId="34" numFmtId="0" xfId="0" applyAlignment="1" applyBorder="1" applyFont="1">
      <alignment horizontal="left" readingOrder="0" shrinkToFit="0" wrapText="1"/>
    </xf>
    <xf borderId="1" fillId="0" fontId="35" numFmtId="0" xfId="0" applyAlignment="1" applyBorder="1" applyFont="1">
      <alignment horizontal="left" readingOrder="0" shrinkToFit="0" wrapText="1"/>
    </xf>
    <xf borderId="1" fillId="3" fontId="36" numFmtId="0" xfId="0" applyAlignment="1" applyBorder="1" applyFont="1">
      <alignment readingOrder="0" shrinkToFit="0" wrapText="1"/>
    </xf>
    <xf borderId="1" fillId="3" fontId="37" numFmtId="0" xfId="0" applyAlignment="1" applyBorder="1" applyFont="1">
      <alignment readingOrder="0" shrinkToFit="0" wrapText="1"/>
    </xf>
    <xf borderId="1" fillId="0" fontId="38" numFmtId="0" xfId="0" applyAlignment="1" applyBorder="1" applyFont="1">
      <alignment readingOrder="0" shrinkToFit="0" wrapText="1"/>
    </xf>
    <xf borderId="1" fillId="0" fontId="39" numFmtId="0" xfId="0" applyAlignment="1" applyBorder="1" applyFont="1">
      <alignment readingOrder="0" shrinkToFit="0" wrapText="1"/>
    </xf>
    <xf borderId="1" fillId="3" fontId="40" numFmtId="0" xfId="0" applyAlignment="1" applyBorder="1" applyFont="1">
      <alignment readingOrder="0" shrinkToFit="0" wrapText="1"/>
    </xf>
    <xf borderId="1" fillId="3" fontId="41" numFmtId="0" xfId="0" applyAlignment="1" applyBorder="1" applyFont="1">
      <alignment readingOrder="0" shrinkToFit="0" wrapText="1"/>
    </xf>
    <xf borderId="1" fillId="0" fontId="42" numFmtId="0" xfId="0" applyAlignment="1" applyBorder="1" applyFont="1">
      <alignment readingOrder="0" shrinkToFit="0" wrapText="1"/>
    </xf>
    <xf borderId="1" fillId="0" fontId="43" numFmtId="0" xfId="0" applyAlignment="1" applyBorder="1" applyFont="1">
      <alignment readingOrder="0" shrinkToFit="0" wrapText="1"/>
    </xf>
    <xf borderId="1" fillId="0" fontId="27" numFmtId="0" xfId="0" applyAlignment="1" applyBorder="1" applyFont="1">
      <alignment readingOrder="0" shrinkToFit="0" wrapText="1"/>
    </xf>
    <xf borderId="1" fillId="0" fontId="44" numFmtId="0" xfId="0" applyAlignment="1" applyBorder="1" applyFont="1">
      <alignment readingOrder="0"/>
    </xf>
    <xf borderId="0" fillId="3" fontId="45" numFmtId="0" xfId="0" applyAlignment="1" applyFont="1">
      <alignment readingOrder="0" shrinkToFit="0" wrapText="1"/>
    </xf>
    <xf borderId="0" fillId="0" fontId="3" numFmtId="0" xfId="0" applyAlignment="1" applyFont="1">
      <alignment shrinkToFit="0" wrapText="1"/>
    </xf>
    <xf borderId="0" fillId="0" fontId="46" numFmtId="0" xfId="0" applyAlignment="1" applyFont="1">
      <alignment vertical="bottom"/>
    </xf>
    <xf borderId="0" fillId="3" fontId="47" numFmtId="0" xfId="0" applyAlignment="1" applyFont="1">
      <alignment vertical="bottom"/>
    </xf>
    <xf borderId="0" fillId="3" fontId="4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combination-sum-ii/" TargetMode="External"/><Relationship Id="rId42" Type="http://schemas.openxmlformats.org/officeDocument/2006/relationships/hyperlink" Target="https://www.hackerrank.com/challenges/larrys-array/problem" TargetMode="External"/><Relationship Id="rId41" Type="http://schemas.openxmlformats.org/officeDocument/2006/relationships/hyperlink" Target="https://leetcode.com/problems/multiply-strings/" TargetMode="External"/><Relationship Id="rId44" Type="http://schemas.openxmlformats.org/officeDocument/2006/relationships/hyperlink" Target="https://leetcode.com/problems/valid-number/" TargetMode="External"/><Relationship Id="rId43" Type="http://schemas.openxmlformats.org/officeDocument/2006/relationships/hyperlink" Target="https://www.hackerrank.com/challenges/short-palindrome/problem" TargetMode="External"/><Relationship Id="rId46" Type="http://schemas.openxmlformats.org/officeDocument/2006/relationships/hyperlink" Target="https://leetcode.com/problems/combination-sum-iv" TargetMode="External"/><Relationship Id="rId45" Type="http://schemas.openxmlformats.org/officeDocument/2006/relationships/hyperlink" Target="https://leetcode.com/problems/number-of-subarrays-with-bounded-maximum" TargetMode="External"/><Relationship Id="rId107" Type="http://schemas.openxmlformats.org/officeDocument/2006/relationships/hyperlink" Target="https://hackernoon.com/10-great-articles-on-python-development-6f54dd38437f" TargetMode="External"/><Relationship Id="rId106" Type="http://schemas.openxmlformats.org/officeDocument/2006/relationships/hyperlink" Target="https://www.coriers.com/engineering-metrics-and-dashboards-part-2/" TargetMode="External"/><Relationship Id="rId105" Type="http://schemas.openxmlformats.org/officeDocument/2006/relationships/hyperlink" Target="https://www.theseattledataguy.com/4-skills-data-scientist-must-have/" TargetMode="External"/><Relationship Id="rId104" Type="http://schemas.openxmlformats.org/officeDocument/2006/relationships/hyperlink" Target="https://www.youtube.com/watch?v=2bBsYmQjzSE&amp;t=4s" TargetMode="External"/><Relationship Id="rId109" Type="http://schemas.openxmlformats.org/officeDocument/2006/relationships/hyperlink" Target="http://www.acheronanalytics.com/acheron-blog/sql-best-practices-designing-an-etl-video" TargetMode="External"/><Relationship Id="rId108" Type="http://schemas.openxmlformats.org/officeDocument/2006/relationships/hyperlink" Target="http://www.acheronanalytics.com/acheron-blog/how-do-machines-learn-bias-data-science" TargetMode="External"/><Relationship Id="rId48" Type="http://schemas.openxmlformats.org/officeDocument/2006/relationships/hyperlink" Target="https://leetcode.com/problems/longest-repeating-character-replacement" TargetMode="External"/><Relationship Id="rId47" Type="http://schemas.openxmlformats.org/officeDocument/2006/relationships/hyperlink" Target="https://leetcode.com/problems/best-time-to-buy-and-sell-stock-with-cooldown" TargetMode="External"/><Relationship Id="rId49" Type="http://schemas.openxmlformats.org/officeDocument/2006/relationships/hyperlink" Target="https://leetcode.com/problems/swap-nodes-in-pairs" TargetMode="External"/><Relationship Id="rId103" Type="http://schemas.openxmlformats.org/officeDocument/2006/relationships/hyperlink" Target="https://www.coriers.com/the-last-python-tutorial-you-will-ever-need-to-watch/" TargetMode="External"/><Relationship Id="rId102" Type="http://schemas.openxmlformats.org/officeDocument/2006/relationships/hyperlink" Target="https://www.amazon.com/dp/1593273894/" TargetMode="External"/><Relationship Id="rId101" Type="http://schemas.openxmlformats.org/officeDocument/2006/relationships/hyperlink" Target="https://click.linksynergy.com/deeplink?id=GjbDpcHcs4w&amp;mid=39197&amp;murl=https%3A%2F%2Fwww.udemy.com%2Fdata-structures-and-algorithms-bootcamp%2F" TargetMode="External"/><Relationship Id="rId100" Type="http://schemas.openxmlformats.org/officeDocument/2006/relationships/hyperlink" Target="https://data36.com/sql-interview-questions-tech-screening-data-analysts/" TargetMode="External"/><Relationship Id="rId31" Type="http://schemas.openxmlformats.org/officeDocument/2006/relationships/hyperlink" Target="https://www.youtube.com/watch?v=7HgsS8bRvjo" TargetMode="External"/><Relationship Id="rId30" Type="http://schemas.openxmlformats.org/officeDocument/2006/relationships/hyperlink" Target="https://www.youtube.com/watch?v=5o-kdjv7FD0" TargetMode="External"/><Relationship Id="rId33" Type="http://schemas.openxmlformats.org/officeDocument/2006/relationships/hyperlink" Target="https://www.youtube.com/watch?v=Ut90klNN264&amp;index=30&amp;list=PL2_aWCzGMAwI3W_JlcBbtYTwiQSsOTa6P" TargetMode="External"/><Relationship Id="rId32" Type="http://schemas.openxmlformats.org/officeDocument/2006/relationships/hyperlink" Target="https://www.youtube.com/watch?v=GJdiM-muYqc" TargetMode="External"/><Relationship Id="rId35" Type="http://schemas.openxmlformats.org/officeDocument/2006/relationships/hyperlink" Target="https://www.youtube.com/watch?v=yEwSGhSsT0U&amp;index=35&amp;list=PL2_aWCzGMAwI3W_JlcBbtYTwiQSsOTa6P" TargetMode="External"/><Relationship Id="rId34" Type="http://schemas.openxmlformats.org/officeDocument/2006/relationships/hyperlink" Target="https://www.youtube.com/watch?v=_pnqMz5nrRs&amp;list=PL2_aWCzGMAwI3W_JlcBbtYTwiQSsOTa6P&amp;index=31" TargetMode="External"/><Relationship Id="rId37" Type="http://schemas.openxmlformats.org/officeDocument/2006/relationships/hyperlink" Target="https://www.hackerrank.com/challenges/bigger-is-greater/problem" TargetMode="External"/><Relationship Id="rId36" Type="http://schemas.openxmlformats.org/officeDocument/2006/relationships/hyperlink" Target="https://www.quora.com/What-is-tail-recursion-Why-is-it-so-bad" TargetMode="External"/><Relationship Id="rId39" Type="http://schemas.openxmlformats.org/officeDocument/2006/relationships/hyperlink" Target="https://leetcode.com/problems/reverse-integer/" TargetMode="External"/><Relationship Id="rId38" Type="http://schemas.openxmlformats.org/officeDocument/2006/relationships/hyperlink" Target="https://leetcode.com/problems/zigzag-conversion/" TargetMode="External"/><Relationship Id="rId20" Type="http://schemas.openxmlformats.org/officeDocument/2006/relationships/hyperlink" Target="https://www.youtube.com/watch?v=p65AHm9MX80" TargetMode="External"/><Relationship Id="rId22" Type="http://schemas.openxmlformats.org/officeDocument/2006/relationships/hyperlink" Target="https://www.youtube.com/watch?v=uWL6FJhq5fM" TargetMode="External"/><Relationship Id="rId21" Type="http://schemas.openxmlformats.org/officeDocument/2006/relationships/hyperlink" Target="https://www.youtube.com/watch?v=zaBhtODEL0w&amp;list=PLX6IKgS15Ue02WDPRCmYKuZicQHit9kFt" TargetMode="External"/><Relationship Id="rId24" Type="http://schemas.openxmlformats.org/officeDocument/2006/relationships/hyperlink" Target="https://www.youtube.com/watch?v=x6At0nzX92o&amp;index=1&amp;list=PLA5Lqm4uh9Bbq-E0ZnqTIa8LRaL77ica6" TargetMode="External"/><Relationship Id="rId23" Type="http://schemas.openxmlformats.org/officeDocument/2006/relationships/hyperlink" Target="https://youtu.be/P3YID7liBug" TargetMode="External"/><Relationship Id="rId26" Type="http://schemas.openxmlformats.org/officeDocument/2006/relationships/hyperlink" Target="https://www.youtube.com/watch?v=iOq5kSKqeR4" TargetMode="External"/><Relationship Id="rId25" Type="http://schemas.openxmlformats.org/officeDocument/2006/relationships/hyperlink" Target="https://www.youtube.com/watch?v=D6xkbGLQesk" TargetMode="External"/><Relationship Id="rId28" Type="http://schemas.openxmlformats.org/officeDocument/2006/relationships/hyperlink" Target="http://bigocheatsheet.com/" TargetMode="External"/><Relationship Id="rId27" Type="http://schemas.openxmlformats.org/officeDocument/2006/relationships/hyperlink" Target="http://discrete.gr/complexity/" TargetMode="External"/><Relationship Id="rId29" Type="http://schemas.openxmlformats.org/officeDocument/2006/relationships/hyperlink" Target="https://www.coursera.org/learn/algorithms-part2/home/week/4" TargetMode="External"/><Relationship Id="rId95" Type="http://schemas.openxmlformats.org/officeDocument/2006/relationships/hyperlink" Target="https://www.hackerrank.com/challenges/harry-potter-and-wands/problem" TargetMode="External"/><Relationship Id="rId94" Type="http://schemas.openxmlformats.org/officeDocument/2006/relationships/hyperlink" Target="https://www.hackerrank.com/challenges/placements/problem" TargetMode="External"/><Relationship Id="rId97" Type="http://schemas.openxmlformats.org/officeDocument/2006/relationships/hyperlink" Target="https://www.hackerrank.com/challenges/weather-observation-station-18/problem" TargetMode="External"/><Relationship Id="rId96" Type="http://schemas.openxmlformats.org/officeDocument/2006/relationships/hyperlink" Target="https://www.hackerrank.com/challenges/binary-search-tree-1/problem" TargetMode="External"/><Relationship Id="rId11" Type="http://schemas.openxmlformats.org/officeDocument/2006/relationships/hyperlink" Target="https://archive.org/details/0102WhatYouShouldKnow/02_05-multidimensionalArrays.mp4" TargetMode="External"/><Relationship Id="rId99" Type="http://schemas.openxmlformats.org/officeDocument/2006/relationships/hyperlink" Target="https://www.hackerrank.com/challenges/print-prime-numbers/problem" TargetMode="External"/><Relationship Id="rId10" Type="http://schemas.openxmlformats.org/officeDocument/2006/relationships/hyperlink" Target="https://www.youtube.com/watch?v=bum_19loj9A" TargetMode="External"/><Relationship Id="rId98" Type="http://schemas.openxmlformats.org/officeDocument/2006/relationships/hyperlink" Target="https://www.hackerrank.com/challenges/challenges/problem" TargetMode="External"/><Relationship Id="rId13" Type="http://schemas.openxmlformats.org/officeDocument/2006/relationships/hyperlink" Target="https://archive.org/details/0102WhatYouShouldKnow/03_01-resizableArrays.mp4" TargetMode="External"/><Relationship Id="rId12" Type="http://schemas.openxmlformats.org/officeDocument/2006/relationships/hyperlink" Target="https://www.coursera.org/learn/data-structures/lecture/EwbnV/dynamic-arrays" TargetMode="External"/><Relationship Id="rId91" Type="http://schemas.openxmlformats.org/officeDocument/2006/relationships/hyperlink" Target="https://leetcode.com/problems/nth-highest-salary/" TargetMode="External"/><Relationship Id="rId90" Type="http://schemas.openxmlformats.org/officeDocument/2006/relationships/hyperlink" Target="https://www.hackerrank.com/challenges/the-report/problem" TargetMode="External"/><Relationship Id="rId93" Type="http://schemas.openxmlformats.org/officeDocument/2006/relationships/hyperlink" Target="https://www.hackerrank.com/challenges/occupations/problem" TargetMode="External"/><Relationship Id="rId92" Type="http://schemas.openxmlformats.org/officeDocument/2006/relationships/hyperlink" Target="https://www.hackerrank.com/challenges/symmetric-pairs/problem" TargetMode="External"/><Relationship Id="rId15" Type="http://schemas.openxmlformats.org/officeDocument/2006/relationships/hyperlink" Target="https://www.coursera.org/learn/data-structures-optimizing-performance/lecture/rjBs9/core-linked-lists-vs-arrays" TargetMode="External"/><Relationship Id="rId110" Type="http://schemas.openxmlformats.org/officeDocument/2006/relationships/drawing" Target="../drawings/drawing1.xml"/><Relationship Id="rId14" Type="http://schemas.openxmlformats.org/officeDocument/2006/relationships/hyperlink" Target="https://youtu.be/njTh_OwMljA" TargetMode="External"/><Relationship Id="rId17" Type="http://schemas.openxmlformats.org/officeDocument/2006/relationships/hyperlink" Target="https://www.coursera.org/learn/data-structures/lecture/NYZZP/phone-book-problem" TargetMode="External"/><Relationship Id="rId16" Type="http://schemas.openxmlformats.org/officeDocument/2006/relationships/hyperlink" Target="https://www.eskimo.com/~scs/cclass/int/sx8.html" TargetMode="External"/><Relationship Id="rId19" Type="http://schemas.openxmlformats.org/officeDocument/2006/relationships/hyperlink" Target="https://www.youtube.com/watch?v=zIjfhVPRZCg" TargetMode="External"/><Relationship Id="rId18" Type="http://schemas.openxmlformats.org/officeDocument/2006/relationships/hyperlink" Target="https://archive.org/details/0102WhatYouShouldKnow/05_01-usingStacksForLast-inFirst-out.mp4" TargetMode="External"/><Relationship Id="rId84" Type="http://schemas.openxmlformats.org/officeDocument/2006/relationships/hyperlink" Target="https://youtu.be/LAP2A80Ajrg?list=PLJ9pm_Rc9HesnkwKlal_buSIHA-jTZMpO&amp;t=3344" TargetMode="External"/><Relationship Id="rId83" Type="http://schemas.openxmlformats.org/officeDocument/2006/relationships/hyperlink" Target="https://www.youtube.com/watch?v=slY5Ag7IjM0" TargetMode="External"/><Relationship Id="rId86" Type="http://schemas.openxmlformats.org/officeDocument/2006/relationships/hyperlink" Target="https://leetcode.com/problems/trips-and-users/" TargetMode="External"/><Relationship Id="rId85" Type="http://schemas.openxmlformats.org/officeDocument/2006/relationships/hyperlink" Target="https://www.amazon.com/Head-First-Design-Patterns-Freeman/dp/0596007124" TargetMode="External"/><Relationship Id="rId88" Type="http://schemas.openxmlformats.org/officeDocument/2006/relationships/hyperlink" Target="https://leetcode.com/problems/department-top-three-salaries/" TargetMode="External"/><Relationship Id="rId87" Type="http://schemas.openxmlformats.org/officeDocument/2006/relationships/hyperlink" Target="https://leetcode.com/problems/human-traffic-of-stadium/" TargetMode="External"/><Relationship Id="rId89" Type="http://schemas.openxmlformats.org/officeDocument/2006/relationships/hyperlink" Target="https://leetcode.com/problems/exchange-seats/" TargetMode="External"/><Relationship Id="rId80" Type="http://schemas.openxmlformats.org/officeDocument/2006/relationships/hyperlink" Target="https://leetcode.com/discuss/interview-question/operating-system/124631/User-Level-thread-Vs-Kernel-Level-thread" TargetMode="External"/><Relationship Id="rId82" Type="http://schemas.openxmlformats.org/officeDocument/2006/relationships/hyperlink" Target="https://www.youtube.com/watch?v=zN9pKULyoj4&amp;t=3s" TargetMode="External"/><Relationship Id="rId81" Type="http://schemas.openxmlformats.org/officeDocument/2006/relationships/hyperlink" Target="https://leetcode.com/discuss/interview-question/operating-system/125024/Difference-between-forking-and-multithreading" TargetMode="External"/><Relationship Id="rId1" Type="http://schemas.openxmlformats.org/officeDocument/2006/relationships/hyperlink" Target="https://www.algoexpert.io/questions/Nth%20Fibonacci" TargetMode="External"/><Relationship Id="rId2" Type="http://schemas.openxmlformats.org/officeDocument/2006/relationships/hyperlink" Target="https://leetcode.com/problems/sum-of-even-numbers-after-queries/" TargetMode="External"/><Relationship Id="rId3" Type="http://schemas.openxmlformats.org/officeDocument/2006/relationships/hyperlink" Target="https://leetcode.com/problems/robot-return-to-origin/" TargetMode="External"/><Relationship Id="rId4" Type="http://schemas.openxmlformats.org/officeDocument/2006/relationships/hyperlink" Target="https://leetcode.com/problems/n-repeated-element-in-size-2n-array/" TargetMode="External"/><Relationship Id="rId9" Type="http://schemas.openxmlformats.org/officeDocument/2006/relationships/hyperlink" Target="https://leetcode.com/problems/next-permutation/" TargetMode="External"/><Relationship Id="rId5" Type="http://schemas.openxmlformats.org/officeDocument/2006/relationships/hyperlink" Target="https://leetcode.com/problems/balanced-binary-tree/" TargetMode="External"/><Relationship Id="rId6"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remove-nth-node-from-end-of-list/" TargetMode="External"/><Relationship Id="rId8" Type="http://schemas.openxmlformats.org/officeDocument/2006/relationships/hyperlink" Target="https://leetcode.com/problems/merge-k-sorted-lists/" TargetMode="External"/><Relationship Id="rId73" Type="http://schemas.openxmlformats.org/officeDocument/2006/relationships/hyperlink" Target="https://www.youtube.com/watch?v=xQnIN9bW0og" TargetMode="External"/><Relationship Id="rId72" Type="http://schemas.openxmlformats.org/officeDocument/2006/relationships/hyperlink" Target="https://www.youtube.com/watch?v=QmX2NPkJTKg" TargetMode="External"/><Relationship Id="rId75" Type="http://schemas.openxmlformats.org/officeDocument/2006/relationships/hyperlink" Target="https://leetcode.com/discuss/interview-question/operating-system/124630/What-is-inode'-in-file-system" TargetMode="External"/><Relationship Id="rId74" Type="http://schemas.openxmlformats.org/officeDocument/2006/relationships/hyperlink" Target="https://leetcode.com/discuss/interview-question/operating-system/124838/Interrupt-Vs-System-Call" TargetMode="External"/><Relationship Id="rId77" Type="http://schemas.openxmlformats.org/officeDocument/2006/relationships/hyperlink" Target="https://www.youtube.com/watch?v=vjYF_fAZI5E&amp;list=PLrRW1w6CGAcXbMtDFj205vALOGmiRc82-&amp;index=24" TargetMode="External"/><Relationship Id="rId76" Type="http://schemas.openxmlformats.org/officeDocument/2006/relationships/hyperlink" Target="https://www.youtube.com/watch?v=R5ON3iwx78M" TargetMode="External"/><Relationship Id="rId79" Type="http://schemas.openxmlformats.org/officeDocument/2006/relationships/hyperlink" Target="https://www.youtube.com/watch?v=-Gu5mYdKbu4&amp;index=4&amp;list=PLCiOXwirraUCBE9i_ukL8_Kfg6XNv7Se8" TargetMode="External"/><Relationship Id="rId78" Type="http://schemas.openxmlformats.org/officeDocument/2006/relationships/hyperlink" Target="https://www.youtube.com/watch?v=uFKi2-J-6II&amp;list=PLCiOXwirraUCBE9i_ukL8_Kfg6XNv7Se8&amp;index=3" TargetMode="External"/><Relationship Id="rId71" Type="http://schemas.openxmlformats.org/officeDocument/2006/relationships/hyperlink" Target="https://youtu.be/umWABit-wbk" TargetMode="External"/><Relationship Id="rId70" Type="http://schemas.openxmlformats.org/officeDocument/2006/relationships/hyperlink" Target="https://www.youtube.com/watch?v=vvhC64hQZMk" TargetMode="External"/><Relationship Id="rId62" Type="http://schemas.openxmlformats.org/officeDocument/2006/relationships/hyperlink" Target="https://www.hackerrank.com/challenges/climbing-the-leaderboard/problem" TargetMode="External"/><Relationship Id="rId61" Type="http://schemas.openxmlformats.org/officeDocument/2006/relationships/hyperlink" Target="https://www.hackerrank.com/challenges/day-of-the-programmer/problem" TargetMode="External"/><Relationship Id="rId64" Type="http://schemas.openxmlformats.org/officeDocument/2006/relationships/hyperlink" Target="https://www.hackerrank.com/challenges/sherlock-and-squares/problem" TargetMode="External"/><Relationship Id="rId63" Type="http://schemas.openxmlformats.org/officeDocument/2006/relationships/hyperlink" Target="https://www.hackerrank.com/challenges/word-order/problem" TargetMode="External"/><Relationship Id="rId66" Type="http://schemas.openxmlformats.org/officeDocument/2006/relationships/hyperlink" Target="https://www.hackerrank.com/challenges/apple-and-orange/problem" TargetMode="External"/><Relationship Id="rId65" Type="http://schemas.openxmlformats.org/officeDocument/2006/relationships/hyperlink" Target="https://www.hackerrank.com/challenges/equality-in-a-array/problem" TargetMode="External"/><Relationship Id="rId68" Type="http://schemas.openxmlformats.org/officeDocument/2006/relationships/hyperlink" Target="https://www.youtube.com/watch?v=fMZMm_0ZhK4" TargetMode="External"/><Relationship Id="rId67" Type="http://schemas.openxmlformats.org/officeDocument/2006/relationships/hyperlink" Target="https://www.hackerrank.com/domains/python" TargetMode="External"/><Relationship Id="rId60" Type="http://schemas.openxmlformats.org/officeDocument/2006/relationships/hyperlink" Target="https://www.hackerrank.com/challenges/no-idea/problem" TargetMode="External"/><Relationship Id="rId69" Type="http://schemas.openxmlformats.org/officeDocument/2006/relationships/hyperlink" Target="https://youtu.be/DSGsa0pu8-k" TargetMode="External"/><Relationship Id="rId51" Type="http://schemas.openxmlformats.org/officeDocument/2006/relationships/hyperlink" Target="https://leetcode.com/problems/flatten-nested-list-iterator" TargetMode="External"/><Relationship Id="rId50" Type="http://schemas.openxmlformats.org/officeDocument/2006/relationships/hyperlink" Target="https://leetcode.com/problems/binary-tree-right-side-view" TargetMode="External"/><Relationship Id="rId53" Type="http://schemas.openxmlformats.org/officeDocument/2006/relationships/hyperlink" Target="https://leetcode.com/problems/binary-search-tree-iterator" TargetMode="External"/><Relationship Id="rId52" Type="http://schemas.openxmlformats.org/officeDocument/2006/relationships/hyperlink" Target="https://leetcode.com/problems/binary-tree-level-order-traversal" TargetMode="External"/><Relationship Id="rId55" Type="http://schemas.openxmlformats.org/officeDocument/2006/relationships/hyperlink" Target="https://leetcode.com/problems/split-linked-list-in-parts" TargetMode="External"/><Relationship Id="rId54" Type="http://schemas.openxmlformats.org/officeDocument/2006/relationships/hyperlink" Target="https://leetcode.com/problems/maximum-length-of-pair-chain" TargetMode="External"/><Relationship Id="rId57" Type="http://schemas.openxmlformats.org/officeDocument/2006/relationships/hyperlink" Target="https://www.hackerrank.com/challenges/breaking-best-and-worst-records/problem" TargetMode="External"/><Relationship Id="rId56" Type="http://schemas.openxmlformats.org/officeDocument/2006/relationships/hyperlink" Target="https://www.hackerrank.com/challenges/kangaroo/problem" TargetMode="External"/><Relationship Id="rId59" Type="http://schemas.openxmlformats.org/officeDocument/2006/relationships/hyperlink" Target="https://www.hackerrank.com/challenges/itertools-permutations/problem" TargetMode="External"/><Relationship Id="rId58" Type="http://schemas.openxmlformats.org/officeDocument/2006/relationships/hyperlink" Target="https://www.hackerrank.com/challenges/find-a-string/probl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43"/>
    <col customWidth="1" min="2" max="2" width="32.57"/>
    <col customWidth="1" min="3" max="3" width="34.43"/>
    <col customWidth="1" min="4" max="4" width="22.0"/>
  </cols>
  <sheetData>
    <row r="1">
      <c r="A1" s="1" t="str">
        <f>HYPERLINK("https://forms.gle/uyhN88u6sZwKQGqA8","Sign Up For Future Free Content, Videos, Etc")</f>
        <v>Sign Up For Future Free Content, Videos, Etc</v>
      </c>
      <c r="B1" s="2" t="s">
        <v>0</v>
      </c>
      <c r="C1" s="3" t="s">
        <v>1</v>
      </c>
      <c r="D1" s="3" t="s">
        <v>2</v>
      </c>
    </row>
    <row r="2">
      <c r="A2" s="4" t="s">
        <v>3</v>
      </c>
      <c r="B2" s="5"/>
      <c r="C2" s="6"/>
      <c r="D2" s="6"/>
    </row>
    <row r="3">
      <c r="A3" s="7" t="s">
        <v>4</v>
      </c>
      <c r="B3" s="5"/>
      <c r="C3" s="6"/>
      <c r="D3" s="6"/>
    </row>
    <row r="4">
      <c r="A4" s="8"/>
      <c r="B4" s="5"/>
      <c r="C4" s="6"/>
      <c r="D4" s="6"/>
    </row>
    <row r="5">
      <c r="A5" s="8"/>
      <c r="B5" s="5"/>
      <c r="C5" s="6"/>
      <c r="D5" s="6"/>
    </row>
    <row r="6" ht="43.5" customHeight="1">
      <c r="A6" s="9"/>
      <c r="B6" s="5"/>
      <c r="C6" s="6"/>
      <c r="D6" s="6"/>
    </row>
    <row r="7">
      <c r="A7" s="5"/>
      <c r="B7" s="5"/>
      <c r="C7" s="6"/>
      <c r="D7" s="6"/>
    </row>
    <row r="8">
      <c r="A8" s="10" t="s">
        <v>5</v>
      </c>
      <c r="B8" s="5"/>
      <c r="C8" s="6"/>
      <c r="D8" s="6"/>
    </row>
    <row r="9">
      <c r="A9" s="11" t="str">
        <f>HYPERLINK("https://www.hackerrank.com/challenges/fizzbuzz/problem","Fizz Buzz")</f>
        <v>Fizz Buzz</v>
      </c>
      <c r="B9" s="5"/>
      <c r="C9" s="6"/>
      <c r="D9" s="6"/>
    </row>
    <row r="10">
      <c r="A10" s="12" t="str">
        <f>HYPERLINK("https://www.geeksforgeeks.org/kth-smallestlargest-element-unsorted-array-set-2-expected-linear-time/","Find The Kth Smallest/Largest Integer In An Array")</f>
        <v>Find The Kth Smallest/Largest Integer In An Array</v>
      </c>
      <c r="B10" s="5"/>
      <c r="C10" s="6"/>
      <c r="D10" s="6"/>
    </row>
    <row r="11">
      <c r="A11" s="13" t="str">
        <f>HYPERLINK("https://leetcode.com/problems/subarray-sum-equals-k/","560. Subarray Sum Equals K")</f>
        <v>560. Subarray Sum Equals K</v>
      </c>
      <c r="B11" s="5"/>
      <c r="C11" s="6"/>
      <c r="D11" s="6"/>
    </row>
    <row r="12">
      <c r="A12" s="14" t="str">
        <f>HYPERLINK("https://www.hackerrank.com/challenges/ctci-array-left-rotation/problem?h_l=interview&amp;playlist_slugs%5B%5D=interview-preparation-kit&amp;playlist_slugs%5B%5D=arrays","Arrays: Left Rotation")</f>
        <v>Arrays: Left Rotation</v>
      </c>
      <c r="B12" s="5"/>
      <c r="C12" s="6"/>
      <c r="D12" s="6"/>
    </row>
    <row r="13">
      <c r="A13" s="14" t="str">
        <f>HYPERLINK("https://www.hackerrank.com/challenges/ctci-making-anagrams/problem?h_l=interview&amp;playlist_slugs%5B%5D=interview-preparation-kit&amp;playlist_slugs%5B%5D=strings","Strings: Making Anagrams")</f>
        <v>Strings: Making Anagrams</v>
      </c>
      <c r="B13" s="5"/>
      <c r="C13" s="6"/>
      <c r="D13" s="6"/>
    </row>
    <row r="14">
      <c r="A14" s="15" t="s">
        <v>6</v>
      </c>
      <c r="B14" s="5"/>
      <c r="C14" s="6"/>
      <c r="D14" s="6"/>
    </row>
    <row r="15">
      <c r="A15" s="16" t="s">
        <v>7</v>
      </c>
      <c r="B15" s="5"/>
      <c r="C15" s="6"/>
      <c r="D15" s="6"/>
    </row>
    <row r="16">
      <c r="A16" s="17"/>
      <c r="B16" s="5"/>
      <c r="C16" s="6"/>
      <c r="D16" s="6"/>
    </row>
    <row r="17">
      <c r="A17" s="18"/>
      <c r="B17" s="5"/>
      <c r="C17" s="6"/>
      <c r="D17" s="6"/>
    </row>
    <row r="18">
      <c r="A18" s="10" t="s">
        <v>8</v>
      </c>
      <c r="B18" s="5"/>
      <c r="C18" s="6"/>
      <c r="D18" s="6"/>
    </row>
    <row r="19">
      <c r="A19" s="4" t="s">
        <v>9</v>
      </c>
      <c r="B19" s="5"/>
      <c r="C19" s="6"/>
      <c r="D19" s="6"/>
    </row>
    <row r="20">
      <c r="A20" s="19" t="s">
        <v>10</v>
      </c>
      <c r="B20" s="5"/>
      <c r="C20" s="6"/>
      <c r="D20" s="6"/>
    </row>
    <row r="21">
      <c r="A21" s="20" t="s">
        <v>11</v>
      </c>
      <c r="B21" s="5"/>
      <c r="C21" s="6"/>
      <c r="D21" s="6"/>
    </row>
    <row r="22">
      <c r="A22" s="20" t="s">
        <v>12</v>
      </c>
      <c r="B22" s="5"/>
      <c r="C22" s="6"/>
      <c r="D22" s="6"/>
    </row>
    <row r="23">
      <c r="A23" s="20" t="s">
        <v>13</v>
      </c>
      <c r="B23" s="5"/>
      <c r="C23" s="6"/>
      <c r="D23" s="6"/>
    </row>
    <row r="24">
      <c r="A24" s="20" t="s">
        <v>14</v>
      </c>
      <c r="B24" s="5"/>
      <c r="C24" s="6"/>
      <c r="D24" s="6"/>
    </row>
    <row r="25">
      <c r="A25" s="20" t="s">
        <v>15</v>
      </c>
      <c r="B25" s="5"/>
      <c r="C25" s="6"/>
      <c r="D25" s="6"/>
    </row>
    <row r="26">
      <c r="A26" s="20" t="s">
        <v>16</v>
      </c>
      <c r="B26" s="5"/>
      <c r="C26" s="6"/>
      <c r="D26" s="6"/>
    </row>
    <row r="27">
      <c r="A27" s="20" t="s">
        <v>17</v>
      </c>
      <c r="B27" s="5"/>
      <c r="C27" s="6"/>
      <c r="D27" s="6"/>
    </row>
    <row r="28">
      <c r="A28" s="20" t="s">
        <v>18</v>
      </c>
      <c r="B28" s="5"/>
      <c r="C28" s="6"/>
      <c r="D28" s="6"/>
    </row>
    <row r="29">
      <c r="A29" s="5"/>
      <c r="B29" s="5"/>
      <c r="C29" s="6"/>
      <c r="D29" s="6"/>
    </row>
    <row r="30">
      <c r="A30" s="4" t="s">
        <v>19</v>
      </c>
      <c r="B30" s="5"/>
      <c r="C30" s="6"/>
      <c r="D30" s="6"/>
    </row>
    <row r="31">
      <c r="A31" s="4" t="s">
        <v>20</v>
      </c>
      <c r="B31" s="5"/>
      <c r="C31" s="6"/>
      <c r="D31" s="6"/>
    </row>
    <row r="32">
      <c r="A32" s="21" t="s">
        <v>21</v>
      </c>
      <c r="B32" s="5"/>
      <c r="C32" s="6"/>
      <c r="D32" s="6"/>
    </row>
    <row r="33">
      <c r="A33" s="22" t="s">
        <v>22</v>
      </c>
      <c r="B33" s="5"/>
      <c r="C33" s="6"/>
      <c r="D33" s="6"/>
    </row>
    <row r="34">
      <c r="A34" s="22" t="s">
        <v>23</v>
      </c>
      <c r="B34" s="5"/>
      <c r="C34" s="6"/>
      <c r="D34" s="6"/>
    </row>
    <row r="35">
      <c r="A35" s="22" t="s">
        <v>24</v>
      </c>
      <c r="B35" s="5"/>
      <c r="C35" s="6"/>
      <c r="D35" s="6"/>
    </row>
    <row r="36">
      <c r="A36" s="21" t="s">
        <v>25</v>
      </c>
      <c r="B36" s="5"/>
      <c r="C36" s="6"/>
      <c r="D36" s="6"/>
    </row>
    <row r="37">
      <c r="A37" s="22" t="s">
        <v>26</v>
      </c>
      <c r="B37" s="5"/>
      <c r="C37" s="6"/>
      <c r="D37" s="6"/>
    </row>
    <row r="38">
      <c r="A38" s="22" t="s">
        <v>27</v>
      </c>
      <c r="B38" s="5"/>
      <c r="C38" s="6"/>
      <c r="D38" s="6"/>
    </row>
    <row r="39">
      <c r="A39" s="23" t="str">
        <f>HYPERLINK("https://youtu.be/oSWTXtMglKE","Data Structures: Trees")</f>
        <v>Data Structures: Trees</v>
      </c>
      <c r="B39" s="5"/>
      <c r="C39" s="6"/>
      <c r="D39" s="6"/>
    </row>
    <row r="40">
      <c r="A40" s="23" t="str">
        <f>HYPERLINK("https://youtu.be/t0Cq6tVNRBA","Data Structures: Heaps")</f>
        <v>Data Structures: Heaps</v>
      </c>
      <c r="B40" s="5"/>
      <c r="C40" s="6"/>
      <c r="D40" s="6"/>
    </row>
    <row r="41">
      <c r="A41" s="23" t="str">
        <f>HYPERLINK("https://youtu.be/shs0KM3wKv8","Data Structures: Hash Tables")</f>
        <v>Data Structures: Hash Tables</v>
      </c>
      <c r="B41" s="5"/>
      <c r="C41" s="6"/>
      <c r="D41" s="6"/>
    </row>
    <row r="42">
      <c r="A42" s="24" t="s">
        <v>28</v>
      </c>
      <c r="B42" s="5"/>
      <c r="C42" s="6"/>
      <c r="D42" s="6"/>
    </row>
    <row r="43">
      <c r="A43" s="23" t="str">
        <f>HYPERLINK("https://youtu.be/wjI1WNcIntg","Data Structures: Stacks and Queues")</f>
        <v>Data Structures: Stacks and Queues</v>
      </c>
      <c r="B43" s="5"/>
      <c r="C43" s="6"/>
      <c r="D43" s="6"/>
    </row>
    <row r="44">
      <c r="A44" s="24" t="s">
        <v>29</v>
      </c>
      <c r="B44" s="5"/>
      <c r="C44" s="6"/>
      <c r="D44" s="6"/>
    </row>
    <row r="45">
      <c r="A45" s="23" t="str">
        <f>HYPERLINK("https://youtu.be/DuDz6B4cqVc","Data Structures: Crash Course Computer Science #14")</f>
        <v>Data Structures: Crash Course Computer Science #14</v>
      </c>
      <c r="B45" s="5"/>
      <c r="C45" s="6"/>
      <c r="D45" s="6"/>
    </row>
    <row r="46">
      <c r="A46" s="21" t="s">
        <v>30</v>
      </c>
      <c r="B46" s="5"/>
      <c r="C46" s="6"/>
      <c r="D46" s="6"/>
    </row>
    <row r="47">
      <c r="A47" s="5"/>
      <c r="B47" s="5"/>
      <c r="C47" s="6"/>
      <c r="D47" s="6"/>
    </row>
    <row r="48">
      <c r="A48" s="4" t="s">
        <v>31</v>
      </c>
      <c r="B48" s="5"/>
      <c r="C48" s="6"/>
      <c r="D48" s="6"/>
    </row>
    <row r="49">
      <c r="A49" s="21" t="s">
        <v>32</v>
      </c>
      <c r="B49" s="5"/>
      <c r="C49" s="6"/>
      <c r="D49" s="6"/>
    </row>
    <row r="50">
      <c r="A50" s="21" t="s">
        <v>33</v>
      </c>
      <c r="B50" s="5"/>
      <c r="C50" s="6"/>
      <c r="D50" s="6"/>
    </row>
    <row r="51">
      <c r="A51" s="24" t="s">
        <v>34</v>
      </c>
      <c r="B51" s="5"/>
      <c r="C51" s="6"/>
      <c r="D51" s="6"/>
    </row>
    <row r="52">
      <c r="A52" s="21" t="s">
        <v>35</v>
      </c>
      <c r="B52" s="5"/>
      <c r="C52" s="6"/>
      <c r="D52" s="6"/>
    </row>
    <row r="53">
      <c r="A53" s="24" t="s">
        <v>36</v>
      </c>
      <c r="B53" s="5"/>
      <c r="C53" s="6"/>
      <c r="D53" s="6"/>
    </row>
    <row r="54">
      <c r="A54" s="23" t="str">
        <f>HYPERLINK("https://youtu.be/KEEKn7Me-ms","Algorithms: Recursion")</f>
        <v>Algorithms: Recursion</v>
      </c>
      <c r="B54" s="5"/>
      <c r="C54" s="6"/>
      <c r="D54" s="6"/>
    </row>
    <row r="55">
      <c r="A55" s="23" t="str">
        <f>HYPERLINK("https://youtu.be/6Gv8vg0kcHc","Algorithms: Bubble Sort")</f>
        <v>Algorithms: Bubble Sort</v>
      </c>
      <c r="B55" s="5"/>
      <c r="C55" s="6"/>
      <c r="D55" s="6"/>
    </row>
    <row r="56">
      <c r="A56" s="23" t="str">
        <f>HYPERLINK("https://youtu.be/KF2j-9iSf4Q","Algorithms: Merge Sort")</f>
        <v>Algorithms: Merge Sort</v>
      </c>
      <c r="B56" s="5"/>
      <c r="C56" s="6"/>
      <c r="D56" s="6"/>
    </row>
    <row r="57">
      <c r="A57" s="23" t="str">
        <f>HYPERLINK("https://youtu.be/SLauY6PpjW4","Algorithms: Quicksort")</f>
        <v>Algorithms: Quicksort</v>
      </c>
      <c r="B57" s="5"/>
      <c r="C57" s="6"/>
      <c r="D57" s="6"/>
    </row>
    <row r="58">
      <c r="A58" s="5"/>
      <c r="B58" s="5"/>
      <c r="C58" s="6"/>
      <c r="D58" s="6"/>
    </row>
    <row r="59">
      <c r="A59" s="4" t="s">
        <v>37</v>
      </c>
      <c r="B59" s="5"/>
      <c r="C59" s="6"/>
      <c r="D59" s="6"/>
    </row>
    <row r="60">
      <c r="A60" s="21" t="s">
        <v>38</v>
      </c>
      <c r="B60" s="5"/>
      <c r="C60" s="6"/>
      <c r="D60" s="6"/>
    </row>
    <row r="61">
      <c r="A61" s="24" t="s">
        <v>39</v>
      </c>
      <c r="B61" s="5"/>
      <c r="C61" s="6"/>
      <c r="D61" s="6"/>
    </row>
    <row r="62">
      <c r="A62" s="24" t="s">
        <v>40</v>
      </c>
      <c r="B62" s="5"/>
      <c r="C62" s="6"/>
      <c r="D62" s="6"/>
    </row>
    <row r="63">
      <c r="A63" s="24" t="s">
        <v>41</v>
      </c>
      <c r="B63" s="5"/>
      <c r="C63" s="6"/>
      <c r="D63" s="6"/>
    </row>
    <row r="64">
      <c r="A64" s="5"/>
      <c r="B64" s="5"/>
      <c r="C64" s="6"/>
      <c r="D64" s="6"/>
    </row>
    <row r="65">
      <c r="A65" s="4" t="s">
        <v>42</v>
      </c>
      <c r="B65" s="5"/>
      <c r="C65" s="6"/>
      <c r="D65" s="6"/>
    </row>
    <row r="66">
      <c r="A66" s="23" t="str">
        <f>HYPERLINK("https://www.youtube.com/watch?v=iv_yHjmkv4I","Dynamic Programming (Think Like a Programmer) - Video")</f>
        <v>Dynamic Programming (Think Like a Programmer) - Video</v>
      </c>
      <c r="B66" s="5"/>
      <c r="C66" s="6"/>
      <c r="D66" s="6"/>
    </row>
    <row r="67">
      <c r="A67" s="23" t="str">
        <f>HYPERLINK("https://www.youtube.com/watch?v=P8Xa2BitN3I&amp;t=13s","Algorithms: Memoization and Dynamic Programming - Video")</f>
        <v>Algorithms: Memoization and Dynamic Programming - Video</v>
      </c>
      <c r="B67" s="5"/>
      <c r="C67" s="6"/>
      <c r="D67" s="6"/>
    </row>
    <row r="68">
      <c r="A68" s="25" t="str">
        <f>HYPERLINK("https://www.youtube.com/watch?v=OQ5jsbhAv_M","6.006: Dynamic Programming I: Fibonacci, Shortest Paths - Video")</f>
        <v>6.006: Dynamic Programming I: Fibonacci, Shortest Paths - Video</v>
      </c>
      <c r="B68" s="5"/>
      <c r="C68" s="6"/>
      <c r="D68" s="6"/>
    </row>
    <row r="69">
      <c r="A69" s="25" t="str">
        <f>HYPERLINK("https://www.youtube.com/watch?v=ENyox7kNKeY","6.006: Dynamic Programming II: Text Justification, Blackjack - Video")</f>
        <v>6.006: Dynamic Programming II: Text Justification, Blackjack - Video</v>
      </c>
      <c r="B69" s="5"/>
      <c r="C69" s="6"/>
      <c r="D69" s="6"/>
    </row>
    <row r="70">
      <c r="A70" s="25" t="str">
        <f>HYPERLINK("https://www.youtube.com/watch?v=Tw1k46ywN6E","6.046: Dynamic Programming &amp; Advanced DP - Video")</f>
        <v>6.046: Dynamic Programming &amp; Advanced DP - Video</v>
      </c>
      <c r="B70" s="5"/>
      <c r="C70" s="6"/>
      <c r="D70" s="6"/>
    </row>
    <row r="71">
      <c r="A71" s="25" t="str">
        <f>HYPERLINK("https://www.topcoder.com/community/competitive-programming/tutorials/dynamic-programming-from-novice-to-advanced/","Dynamic Programming - Post")</f>
        <v>Dynamic Programming - Post</v>
      </c>
      <c r="B71" s="5"/>
      <c r="C71" s="6"/>
      <c r="D71" s="6"/>
    </row>
    <row r="72">
      <c r="A72" s="4"/>
      <c r="B72" s="5"/>
      <c r="C72" s="6"/>
      <c r="D72" s="6"/>
    </row>
    <row r="73">
      <c r="A73" s="4" t="s">
        <v>43</v>
      </c>
      <c r="B73" s="5"/>
      <c r="C73" s="6"/>
      <c r="D73" s="6"/>
    </row>
    <row r="74">
      <c r="A74" s="26" t="str">
        <f>HYPERLINK("https://www.youtube.com/watch?v=qRNB8CV3_LU","Coding Interview Question and Answer: Longest Consecutive Characters")</f>
        <v>Coding Interview Question and Answer: Longest Consecutive Characters</v>
      </c>
      <c r="B74" s="5"/>
      <c r="C74" s="6"/>
      <c r="D74" s="6"/>
    </row>
    <row r="75">
      <c r="A75" s="27" t="s">
        <v>44</v>
      </c>
      <c r="B75" s="5"/>
      <c r="C75" s="6"/>
      <c r="D75" s="6"/>
    </row>
    <row r="76">
      <c r="A76" s="5"/>
      <c r="B76" s="5"/>
      <c r="C76" s="6"/>
      <c r="D76" s="6"/>
    </row>
    <row r="77">
      <c r="A77" s="4" t="s">
        <v>45</v>
      </c>
      <c r="B77" s="5"/>
      <c r="C77" s="6"/>
      <c r="D77" s="6"/>
    </row>
    <row r="78">
      <c r="A78" s="21" t="s">
        <v>46</v>
      </c>
      <c r="B78" s="5"/>
      <c r="C78" s="6"/>
      <c r="D78" s="6"/>
    </row>
    <row r="79">
      <c r="A79" s="21" t="s">
        <v>47</v>
      </c>
      <c r="B79" s="5"/>
      <c r="C79" s="6"/>
      <c r="D79" s="6"/>
    </row>
    <row r="80">
      <c r="A80" s="21" t="s">
        <v>48</v>
      </c>
      <c r="B80" s="5"/>
      <c r="C80" s="6"/>
      <c r="D80" s="6"/>
    </row>
    <row r="81">
      <c r="A81" s="24" t="s">
        <v>49</v>
      </c>
      <c r="B81" s="5"/>
      <c r="C81" s="6"/>
      <c r="D81" s="6"/>
    </row>
    <row r="82">
      <c r="A82" s="24" t="s">
        <v>50</v>
      </c>
      <c r="B82" s="5"/>
      <c r="C82" s="6"/>
      <c r="D82" s="6"/>
    </row>
    <row r="83">
      <c r="A83" s="24" t="s">
        <v>51</v>
      </c>
      <c r="B83" s="5"/>
      <c r="C83" s="6"/>
      <c r="D83" s="6"/>
    </row>
    <row r="84">
      <c r="A84" s="24" t="s">
        <v>52</v>
      </c>
      <c r="B84" s="5"/>
      <c r="C84" s="6"/>
      <c r="D84" s="6"/>
    </row>
    <row r="85">
      <c r="A85" s="5"/>
      <c r="B85" s="5"/>
      <c r="C85" s="6"/>
      <c r="D85" s="6"/>
    </row>
    <row r="86">
      <c r="A86" s="4" t="s">
        <v>53</v>
      </c>
      <c r="B86" s="5"/>
      <c r="C86" s="6"/>
      <c r="D86" s="6"/>
    </row>
    <row r="87">
      <c r="A87" s="19" t="s">
        <v>54</v>
      </c>
      <c r="B87" s="5"/>
      <c r="C87" s="6"/>
      <c r="D87" s="6"/>
    </row>
    <row r="88">
      <c r="A88" s="28" t="s">
        <v>55</v>
      </c>
      <c r="B88" s="5"/>
      <c r="C88" s="6"/>
      <c r="D88" s="6"/>
    </row>
    <row r="89">
      <c r="A89" s="28" t="s">
        <v>56</v>
      </c>
      <c r="B89" s="5"/>
      <c r="C89" s="6"/>
      <c r="D89" s="6"/>
    </row>
    <row r="90">
      <c r="A90" s="28" t="s">
        <v>57</v>
      </c>
      <c r="B90" s="5"/>
      <c r="C90" s="6"/>
      <c r="D90" s="6"/>
    </row>
    <row r="91">
      <c r="A91" s="28" t="s">
        <v>58</v>
      </c>
      <c r="B91" s="5"/>
      <c r="C91" s="6"/>
      <c r="D91" s="6"/>
    </row>
    <row r="92">
      <c r="A92" s="28" t="s">
        <v>59</v>
      </c>
      <c r="B92" s="5"/>
      <c r="C92" s="6"/>
      <c r="D92" s="6"/>
    </row>
    <row r="93">
      <c r="A93" s="28" t="s">
        <v>60</v>
      </c>
      <c r="B93" s="5"/>
      <c r="C93" s="6"/>
      <c r="D93" s="6"/>
    </row>
    <row r="94">
      <c r="A94" s="28" t="s">
        <v>61</v>
      </c>
      <c r="B94" s="5"/>
      <c r="C94" s="6"/>
      <c r="D94" s="6"/>
    </row>
    <row r="95">
      <c r="A95" s="28" t="s">
        <v>62</v>
      </c>
      <c r="B95" s="5"/>
      <c r="C95" s="6"/>
      <c r="D95" s="6"/>
    </row>
    <row r="96">
      <c r="A96" s="29" t="str">
        <f>HYPERLINK("https://www.hackerrank.com/challenges/bigger-is-greater/problem","Bigger is Greater")</f>
        <v>Bigger is Greater</v>
      </c>
      <c r="B96" s="5"/>
      <c r="C96" s="6"/>
      <c r="D96" s="6"/>
    </row>
    <row r="97">
      <c r="A97" s="29" t="str">
        <f>HYPERLINK("https://www.hackerrank.com/challenges/countingsort4/problem","The Full Counting Sort")</f>
        <v>The Full Counting Sort</v>
      </c>
      <c r="B97" s="5"/>
      <c r="C97" s="6"/>
      <c r="D97" s="6"/>
    </row>
    <row r="98">
      <c r="A98" s="29" t="str">
        <f>HYPERLINK("https://www.hackerrank.com/challenges/lilys-homework/problem","Lily's Homework")</f>
        <v>Lily's Homework</v>
      </c>
      <c r="B98" s="5"/>
      <c r="C98" s="6"/>
      <c r="D98" s="6"/>
    </row>
    <row r="99">
      <c r="A99" s="29" t="str">
        <f>HYPERLINK("https://www.hackerrank.com/challenges/common-child/problem","Common Child")</f>
        <v>Common Child</v>
      </c>
      <c r="B99" s="5"/>
      <c r="C99" s="6"/>
      <c r="D99" s="6"/>
    </row>
    <row r="100">
      <c r="A100" s="30" t="str">
        <f>HYPERLINK("https://leetcode.com/problems/repeated-substring-pattern/","459. Repeated Substring Pattern")</f>
        <v>459. Repeated Substring Pattern</v>
      </c>
      <c r="B100" s="5"/>
      <c r="C100" s="6"/>
      <c r="D100" s="6"/>
    </row>
    <row r="101">
      <c r="A101" s="30" t="str">
        <f>HYPERLINK("https://leetcode.com/problems/remove-element/","27. Remove Element")</f>
        <v>27. Remove Element</v>
      </c>
      <c r="B101" s="5"/>
      <c r="C101" s="6"/>
      <c r="D101" s="6"/>
    </row>
    <row r="102">
      <c r="A102" s="30" t="str">
        <f>HYPERLINK("https://leetcode.com/problems/delete-node-in-a-bst/","450. Delete Node in a BST")</f>
        <v>450. Delete Node in a BST</v>
      </c>
      <c r="B102" s="5"/>
      <c r="C102" s="6"/>
      <c r="D102" s="6"/>
    </row>
    <row r="103">
      <c r="A103" s="30" t="str">
        <f>HYPERLINK("https://leetcode.com/problems/split-array-into-consecutive-subsequences/","659. Split Array into Consecutive Subsequences")</f>
        <v>659. Split Array into Consecutive Subsequences</v>
      </c>
      <c r="B103" s="5"/>
      <c r="C103" s="6"/>
      <c r="D103" s="6"/>
    </row>
    <row r="104">
      <c r="A104" s="31" t="s">
        <v>63</v>
      </c>
      <c r="B104" s="5"/>
      <c r="C104" s="6"/>
      <c r="D104" s="6"/>
    </row>
    <row r="105">
      <c r="A105" s="32" t="s">
        <v>64</v>
      </c>
      <c r="B105" s="5"/>
      <c r="C105" s="6"/>
      <c r="D105" s="6"/>
    </row>
    <row r="106">
      <c r="A106" s="31" t="s">
        <v>65</v>
      </c>
      <c r="B106" s="5"/>
      <c r="C106" s="6"/>
      <c r="D106" s="6"/>
    </row>
    <row r="107">
      <c r="A107" s="32" t="s">
        <v>66</v>
      </c>
      <c r="B107" s="5"/>
      <c r="C107" s="6"/>
      <c r="D107" s="6"/>
    </row>
    <row r="108">
      <c r="A108" s="31" t="s">
        <v>67</v>
      </c>
      <c r="B108" s="5"/>
      <c r="C108" s="6"/>
      <c r="D108" s="6"/>
    </row>
    <row r="109">
      <c r="A109" s="31" t="s">
        <v>68</v>
      </c>
      <c r="B109" s="5"/>
      <c r="C109" s="6"/>
      <c r="D109" s="6"/>
    </row>
    <row r="110">
      <c r="A110" s="31" t="s">
        <v>69</v>
      </c>
      <c r="B110" s="5"/>
      <c r="C110" s="6"/>
      <c r="D110" s="6"/>
    </row>
    <row r="111">
      <c r="A111" s="31" t="s">
        <v>70</v>
      </c>
      <c r="B111" s="5"/>
      <c r="C111" s="6"/>
      <c r="D111" s="6"/>
    </row>
    <row r="112">
      <c r="A112" s="32" t="s">
        <v>71</v>
      </c>
      <c r="B112" s="5"/>
      <c r="C112" s="6"/>
      <c r="D112" s="6"/>
    </row>
    <row r="113">
      <c r="A113" s="31" t="s">
        <v>72</v>
      </c>
      <c r="B113" s="5"/>
      <c r="C113" s="6"/>
      <c r="D113" s="6"/>
    </row>
    <row r="114">
      <c r="A114" s="31" t="s">
        <v>73</v>
      </c>
      <c r="B114" s="5"/>
      <c r="C114" s="6"/>
      <c r="D114" s="6"/>
    </row>
    <row r="115">
      <c r="A115" s="10"/>
      <c r="B115" s="5"/>
      <c r="C115" s="6"/>
      <c r="D115" s="6"/>
    </row>
    <row r="116">
      <c r="A116" s="10" t="s">
        <v>74</v>
      </c>
      <c r="B116" s="5"/>
      <c r="C116" s="6"/>
      <c r="D116" s="6"/>
    </row>
    <row r="117">
      <c r="A117" s="19" t="s">
        <v>75</v>
      </c>
      <c r="B117" s="5"/>
      <c r="C117" s="6"/>
      <c r="D117" s="6"/>
    </row>
    <row r="118">
      <c r="A118" s="21" t="s">
        <v>76</v>
      </c>
      <c r="B118" s="5"/>
      <c r="C118" s="6"/>
      <c r="D118" s="6"/>
    </row>
    <row r="119">
      <c r="A119" s="21" t="s">
        <v>77</v>
      </c>
      <c r="B119" s="5"/>
      <c r="C119" s="6"/>
      <c r="D119" s="6"/>
    </row>
    <row r="120">
      <c r="A120" s="21" t="s">
        <v>78</v>
      </c>
      <c r="B120" s="5"/>
      <c r="C120" s="6"/>
      <c r="D120" s="6"/>
    </row>
    <row r="121">
      <c r="A121" s="21" t="s">
        <v>79</v>
      </c>
      <c r="B121" s="5"/>
      <c r="C121" s="6"/>
      <c r="D121" s="6"/>
    </row>
    <row r="122">
      <c r="A122" s="21" t="s">
        <v>80</v>
      </c>
      <c r="B122" s="5"/>
      <c r="C122" s="6"/>
      <c r="D122" s="6"/>
    </row>
    <row r="123">
      <c r="A123" s="21" t="s">
        <v>81</v>
      </c>
      <c r="B123" s="5"/>
      <c r="C123" s="6"/>
      <c r="D123" s="6"/>
    </row>
    <row r="124">
      <c r="A124" s="21" t="s">
        <v>82</v>
      </c>
      <c r="B124" s="5"/>
      <c r="C124" s="6"/>
      <c r="D124" s="6"/>
    </row>
    <row r="125">
      <c r="A125" s="21" t="s">
        <v>83</v>
      </c>
      <c r="B125" s="5"/>
      <c r="C125" s="6"/>
      <c r="D125" s="6"/>
    </row>
    <row r="126">
      <c r="A126" s="21" t="s">
        <v>84</v>
      </c>
      <c r="B126" s="5"/>
      <c r="C126" s="6"/>
      <c r="D126" s="6"/>
    </row>
    <row r="127">
      <c r="A127" s="21" t="s">
        <v>85</v>
      </c>
      <c r="B127" s="5"/>
      <c r="C127" s="6"/>
      <c r="D127" s="6"/>
    </row>
    <row r="128">
      <c r="A128" s="21" t="s">
        <v>86</v>
      </c>
      <c r="B128" s="5"/>
      <c r="C128" s="6"/>
      <c r="D128" s="6"/>
    </row>
    <row r="129">
      <c r="A129" s="21" t="s">
        <v>87</v>
      </c>
      <c r="B129" s="5"/>
      <c r="C129" s="6"/>
      <c r="D129" s="6"/>
    </row>
    <row r="130">
      <c r="A130" s="33"/>
      <c r="B130" s="5"/>
      <c r="C130" s="6"/>
      <c r="D130" s="6"/>
    </row>
    <row r="131">
      <c r="A131" s="10" t="s">
        <v>88</v>
      </c>
      <c r="B131" s="5"/>
      <c r="C131" s="6"/>
      <c r="D131" s="6"/>
    </row>
    <row r="132">
      <c r="A132" s="34" t="s">
        <v>89</v>
      </c>
      <c r="B132" s="5"/>
      <c r="C132" s="6"/>
      <c r="D132" s="6"/>
    </row>
    <row r="133">
      <c r="A133" s="21" t="s">
        <v>90</v>
      </c>
      <c r="B133" s="5"/>
      <c r="C133" s="6"/>
      <c r="D133" s="6"/>
    </row>
    <row r="134">
      <c r="A134" s="21" t="s">
        <v>91</v>
      </c>
      <c r="B134" s="5"/>
      <c r="C134" s="6"/>
      <c r="D134" s="6"/>
    </row>
    <row r="135">
      <c r="A135" s="21" t="s">
        <v>92</v>
      </c>
      <c r="B135" s="5"/>
      <c r="C135" s="6"/>
      <c r="D135" s="6"/>
    </row>
    <row r="136">
      <c r="A136" s="21" t="s">
        <v>93</v>
      </c>
      <c r="B136" s="5"/>
      <c r="C136" s="6"/>
      <c r="D136" s="6"/>
    </row>
    <row r="137">
      <c r="A137" s="21" t="s">
        <v>94</v>
      </c>
      <c r="B137" s="5"/>
      <c r="C137" s="6"/>
      <c r="D137" s="6"/>
    </row>
    <row r="138">
      <c r="A138" s="21" t="s">
        <v>95</v>
      </c>
      <c r="B138" s="5"/>
      <c r="C138" s="6"/>
      <c r="D138" s="6"/>
    </row>
    <row r="139">
      <c r="A139" s="33"/>
      <c r="B139" s="5"/>
      <c r="C139" s="6"/>
      <c r="D139" s="6"/>
    </row>
    <row r="140">
      <c r="A140" s="35" t="s">
        <v>96</v>
      </c>
      <c r="B140" s="5"/>
      <c r="C140" s="36"/>
      <c r="D140" s="6"/>
    </row>
    <row r="141">
      <c r="A141" s="37" t="s">
        <v>97</v>
      </c>
      <c r="B141" s="5"/>
      <c r="C141" s="38"/>
      <c r="D141" s="6"/>
    </row>
    <row r="142">
      <c r="A142" s="39" t="str">
        <f>HYPERLINK("https://www.geeksforgeeks.org/commonly-asked-operating-systems-interview-questions-set-1/","Commonly Asked Operating Systems Interview Questions")</f>
        <v>Commonly Asked Operating Systems Interview Questions</v>
      </c>
      <c r="B142" s="5"/>
      <c r="C142" s="38"/>
      <c r="D142" s="6"/>
    </row>
    <row r="143">
      <c r="A143" s="40" t="s">
        <v>98</v>
      </c>
      <c r="B143" s="5"/>
      <c r="C143" s="6"/>
      <c r="D143" s="6"/>
    </row>
    <row r="144">
      <c r="A144" s="39" t="str">
        <f>HYPERLINK("https://leetcode.com/discuss/interview-question/operating-system/220604/Why-does-Round-Robin-avoid-the-Priority-Inversion-Problem","Why does Round Robin avoid the Priority Inversion Problem?")</f>
        <v>Why does Round Robin avoid the Priority Inversion Problem?</v>
      </c>
      <c r="B144" s="5"/>
      <c r="C144" s="6"/>
      <c r="D144" s="6"/>
    </row>
    <row r="145">
      <c r="A145" s="41" t="s">
        <v>99</v>
      </c>
      <c r="B145" s="5"/>
      <c r="C145" s="6"/>
      <c r="D145" s="6"/>
    </row>
    <row r="146">
      <c r="A146" s="41" t="s">
        <v>100</v>
      </c>
      <c r="B146" s="5"/>
      <c r="C146" s="6"/>
      <c r="D146" s="6"/>
    </row>
    <row r="147">
      <c r="A147" s="42" t="str">
        <f>HYPERLINK("https://www.youtube.com/watch?v=b18X4uOKjHs","Operating System Interview Questions and Answers - Part I")</f>
        <v>Operating System Interview Questions and Answers - Part I</v>
      </c>
      <c r="B147" s="5"/>
      <c r="C147" s="6"/>
      <c r="D147" s="6"/>
    </row>
    <row r="148">
      <c r="A148" s="42" t="str">
        <f>HYPERLINK("https://www.youtube.com/watch?v=mycVSMyShk8","What is a kernel - Gary explains")</f>
        <v>What is a kernel - Gary explains</v>
      </c>
      <c r="B148" s="5"/>
      <c r="C148" s="6"/>
      <c r="D148" s="6"/>
    </row>
    <row r="149">
      <c r="A149" s="42" t="str">
        <f>HYPERLINK("https://www.youtube.com/watch?v=aWlQYllBZDs","Round Robin Algorithm Tutorial (CPU Scheduling)")</f>
        <v>Round Robin Algorithm Tutorial (CPU Scheduling)</v>
      </c>
      <c r="B149" s="5"/>
      <c r="C149" s="6"/>
      <c r="D149" s="6"/>
    </row>
    <row r="150">
      <c r="A150" s="43" t="s">
        <v>101</v>
      </c>
      <c r="B150" s="5"/>
      <c r="C150" s="6"/>
      <c r="D150" s="6"/>
    </row>
    <row r="151">
      <c r="A151" s="44" t="s">
        <v>102</v>
      </c>
      <c r="B151" s="5"/>
      <c r="C151" s="6"/>
      <c r="D151" s="6"/>
    </row>
    <row r="152">
      <c r="A152" s="44" t="s">
        <v>103</v>
      </c>
      <c r="B152" s="5"/>
      <c r="C152" s="6"/>
      <c r="D152" s="6"/>
    </row>
    <row r="153">
      <c r="A153" s="44" t="s">
        <v>104</v>
      </c>
      <c r="B153" s="5"/>
      <c r="C153" s="6"/>
      <c r="D153" s="6"/>
    </row>
    <row r="154">
      <c r="A154" s="35"/>
      <c r="B154" s="5"/>
      <c r="C154" s="6"/>
      <c r="D154" s="6"/>
    </row>
    <row r="155">
      <c r="A155" s="35" t="s">
        <v>105</v>
      </c>
      <c r="B155" s="5"/>
      <c r="C155" s="6"/>
      <c r="D155" s="6"/>
    </row>
    <row r="156">
      <c r="A156" s="41" t="s">
        <v>106</v>
      </c>
      <c r="B156" s="5"/>
      <c r="C156" s="6"/>
      <c r="D156" s="6"/>
    </row>
    <row r="157">
      <c r="A157" s="45" t="str">
        <f>HYPERLINK("https://www.youtube.com/watch?v=exbKr6fnoUw","Intro to Processes &amp; Threads")</f>
        <v>Intro to Processes &amp; Threads</v>
      </c>
      <c r="B157" s="5"/>
      <c r="C157" s="6"/>
      <c r="D157" s="6"/>
    </row>
    <row r="158">
      <c r="A158" s="45" t="str">
        <f>HYPERLINK("https://www.youtube.com/watch?v=O3EyzlZxx3g&amp;t=11s","Difference Between Process and Thread - Georgia Tech - Advanced Operating Systems")</f>
        <v>Difference Between Process and Thread - Georgia Tech - Advanced Operating Systems</v>
      </c>
      <c r="B158" s="5"/>
      <c r="C158" s="6"/>
      <c r="D158" s="6"/>
    </row>
    <row r="159">
      <c r="A159" s="41" t="s">
        <v>107</v>
      </c>
      <c r="B159" s="5"/>
      <c r="C159" s="6"/>
      <c r="D159" s="6"/>
    </row>
    <row r="160">
      <c r="A160" s="35"/>
      <c r="B160" s="5"/>
      <c r="C160" s="6"/>
      <c r="D160" s="6"/>
    </row>
    <row r="161">
      <c r="A161" s="35" t="s">
        <v>108</v>
      </c>
      <c r="B161" s="5"/>
      <c r="C161" s="6"/>
      <c r="D161" s="6"/>
    </row>
    <row r="162">
      <c r="A162" s="46" t="s">
        <v>109</v>
      </c>
      <c r="B162" s="5"/>
      <c r="C162" s="6"/>
      <c r="D162" s="6"/>
    </row>
    <row r="163">
      <c r="A163" s="26" t="str">
        <f>HYPERLINK("https://www.youtube.com/watch?v=9JpNY-XAseg","Java Programming Tutorial - 49 - Inheritance")</f>
        <v>Java Programming Tutorial - 49 - Inheritance</v>
      </c>
      <c r="B163" s="5"/>
      <c r="C163" s="6"/>
      <c r="D163" s="6"/>
    </row>
    <row r="164">
      <c r="A164" s="26" t="str">
        <f>HYPERLINK("https://www.youtube.com/watch?v=0xw06loTm1k","Java Programming Tutorial - 55 - Intoduction to Polymorphism")</f>
        <v>Java Programming Tutorial - 55 - Intoduction to Polymorphism</v>
      </c>
      <c r="B164" s="5"/>
      <c r="C164" s="6"/>
      <c r="D164" s="6"/>
    </row>
    <row r="165">
      <c r="A165" s="26" t="str">
        <f>HYPERLINK("https://www.youtube.com/watch?v=TyPNvt6Zg8c","Java Programming Tutorial - 58 - Abstract and Concrete Classes")</f>
        <v>Java Programming Tutorial - 58 - Abstract and Concrete Classes</v>
      </c>
      <c r="B165" s="5"/>
      <c r="C165" s="6"/>
      <c r="D165" s="6"/>
    </row>
    <row r="166">
      <c r="A166" s="47" t="s">
        <v>110</v>
      </c>
      <c r="B166" s="5"/>
      <c r="C166" s="6"/>
      <c r="D166" s="6"/>
    </row>
    <row r="167">
      <c r="A167" s="47" t="s">
        <v>111</v>
      </c>
      <c r="B167" s="5"/>
      <c r="C167" s="6"/>
      <c r="D167" s="6"/>
    </row>
    <row r="168">
      <c r="A168" s="26" t="str">
        <f>HYPERLINK("https://www.youtube.com/watch?v=lbXsrHGhBAU","Object-Oriented Programming")</f>
        <v>Object-Oriented Programming</v>
      </c>
      <c r="B168" s="5"/>
      <c r="C168" s="6"/>
      <c r="D168" s="6"/>
    </row>
    <row r="169">
      <c r="A169" s="35"/>
      <c r="B169" s="5"/>
      <c r="C169" s="6"/>
      <c r="D169" s="6"/>
    </row>
    <row r="170">
      <c r="A170" s="35" t="s">
        <v>112</v>
      </c>
      <c r="B170" s="5"/>
      <c r="C170" s="6"/>
      <c r="D170" s="6"/>
    </row>
    <row r="171">
      <c r="A171" s="46" t="s">
        <v>113</v>
      </c>
      <c r="B171" s="5"/>
      <c r="C171" s="6"/>
      <c r="D171" s="6"/>
    </row>
    <row r="172">
      <c r="A172" s="26" t="str">
        <f>HYPERLINK("https://www.youtube.com/watch?v=ub0DXaeV6hA","Factory Design Pattern")</f>
        <v>Factory Design Pattern</v>
      </c>
      <c r="B172" s="5"/>
      <c r="C172" s="6"/>
      <c r="D172" s="6"/>
    </row>
    <row r="173">
      <c r="A173" s="26" t="str">
        <f>HYPERLINK("https://youtu.be/wiQdrH2YpT4","Observer Design Pattern")</f>
        <v>Observer Design Pattern</v>
      </c>
      <c r="B173" s="5"/>
      <c r="C173" s="6"/>
      <c r="D173" s="6"/>
    </row>
    <row r="174">
      <c r="A174" s="26" t="str">
        <f>HYPERLINK("https://www.youtube.com/watch?v=qG286LQM6BU&amp;list=PLF206E906175C7E07&amp;index=13","Adapter Design Pattern")</f>
        <v>Adapter Design Pattern</v>
      </c>
      <c r="B174" s="6"/>
      <c r="C174" s="6"/>
      <c r="D174" s="6"/>
    </row>
    <row r="175">
      <c r="A175" s="26" t="str">
        <f>HYPERLINK("https://www.youtube.com/watch?v=B1Y8fcYrz5o&amp;list=PLF206E906175C7E07&amp;index=14","Facade Design Pattern")</f>
        <v>Facade Design Pattern</v>
      </c>
      <c r="B175" s="6"/>
      <c r="C175" s="6"/>
      <c r="D175" s="6"/>
    </row>
    <row r="176">
      <c r="A176" s="26" t="str">
        <f>HYPERLINK("https://www.youtube.com/watch?v=jDX6x8qmjbA&amp;list=PLF206E906175C7E07&amp;index=22","Chain of Responsibility Design Pattern")</f>
        <v>Chain of Responsibility Design Pattern</v>
      </c>
      <c r="B176" s="6"/>
      <c r="C176" s="6"/>
      <c r="D176" s="6"/>
    </row>
    <row r="177">
      <c r="A177" s="26" t="str">
        <f>HYPERLINK("https://www.youtube.com/watch?v=6CVymSJQuJE&amp;list=PLF206E906175C7E07&amp;index=23","Interpreter Design Pattern")</f>
        <v>Interpreter Design Pattern</v>
      </c>
      <c r="B177" s="6"/>
      <c r="C177" s="6"/>
      <c r="D177" s="6"/>
    </row>
    <row r="178">
      <c r="A178" s="26" t="str">
        <f>HYPERLINK("https://www.youtube.com/watch?v=NZaXM67fxbs&amp;list=PLF206E906175C7E07&amp;index=7","Singleton Design Pattern Tutorial")</f>
        <v>Singleton Design Pattern Tutorial</v>
      </c>
      <c r="B178" s="6"/>
      <c r="C178" s="6"/>
      <c r="D178" s="6"/>
    </row>
    <row r="179">
      <c r="A179" s="24" t="s">
        <v>114</v>
      </c>
      <c r="B179" s="5"/>
      <c r="C179" s="6"/>
      <c r="D179" s="6"/>
    </row>
    <row r="180">
      <c r="A180" s="24" t="s">
        <v>115</v>
      </c>
      <c r="B180" s="5"/>
      <c r="C180" s="6"/>
      <c r="D180" s="6"/>
    </row>
    <row r="181" ht="17.25" customHeight="1">
      <c r="A181" s="35"/>
      <c r="B181" s="5"/>
      <c r="C181" s="6"/>
      <c r="D181" s="6"/>
    </row>
    <row r="182">
      <c r="A182" s="48" t="s">
        <v>116</v>
      </c>
      <c r="B182" s="5"/>
      <c r="C182" s="6"/>
      <c r="D182" s="6"/>
    </row>
    <row r="183">
      <c r="A183" s="20" t="s">
        <v>117</v>
      </c>
      <c r="B183" s="5"/>
      <c r="C183" s="6"/>
      <c r="D183" s="6"/>
    </row>
    <row r="184">
      <c r="A184" s="20" t="s">
        <v>118</v>
      </c>
      <c r="B184" s="5"/>
      <c r="C184" s="6"/>
      <c r="D184" s="6"/>
    </row>
    <row r="185">
      <c r="A185" s="20" t="s">
        <v>119</v>
      </c>
      <c r="B185" s="5"/>
      <c r="C185" s="6"/>
      <c r="D185" s="6"/>
    </row>
    <row r="186">
      <c r="A186" s="20" t="s">
        <v>120</v>
      </c>
      <c r="B186" s="5"/>
      <c r="C186" s="6"/>
      <c r="D186" s="6"/>
    </row>
    <row r="187">
      <c r="A187" s="20" t="s">
        <v>121</v>
      </c>
      <c r="B187" s="5"/>
      <c r="C187" s="6"/>
      <c r="D187" s="6"/>
    </row>
    <row r="188">
      <c r="A188" s="20" t="s">
        <v>122</v>
      </c>
      <c r="B188" s="5"/>
      <c r="C188" s="6"/>
      <c r="D188" s="6"/>
    </row>
    <row r="189">
      <c r="A189" s="20" t="s">
        <v>123</v>
      </c>
      <c r="B189" s="5"/>
      <c r="C189" s="6"/>
      <c r="D189" s="6"/>
    </row>
    <row r="190">
      <c r="A190" s="20" t="s">
        <v>124</v>
      </c>
      <c r="B190" s="5"/>
      <c r="C190" s="6"/>
      <c r="D190" s="6"/>
    </row>
    <row r="191">
      <c r="A191" s="20" t="s">
        <v>125</v>
      </c>
      <c r="B191" s="5"/>
      <c r="C191" s="6"/>
      <c r="D191" s="6"/>
    </row>
    <row r="192">
      <c r="A192" s="20" t="s">
        <v>126</v>
      </c>
      <c r="B192" s="5"/>
      <c r="C192" s="6"/>
      <c r="D192" s="6"/>
    </row>
    <row r="193">
      <c r="A193" s="49"/>
      <c r="B193" s="5"/>
      <c r="C193" s="6"/>
      <c r="D193" s="6"/>
    </row>
    <row r="194">
      <c r="A194" s="4" t="s">
        <v>127</v>
      </c>
      <c r="B194" s="5"/>
      <c r="C194" s="6"/>
      <c r="D194" s="6"/>
    </row>
    <row r="195">
      <c r="A195" s="1" t="str">
        <f>HYPERLINK("https://www.youtube.com/watch?v=uAWWhEA57bE","IQ15: 6 SQL Query Interview Questions")</f>
        <v>IQ15: 6 SQL Query Interview Questions</v>
      </c>
      <c r="B195" s="5"/>
      <c r="C195" s="6"/>
      <c r="D195" s="6"/>
    </row>
    <row r="196">
      <c r="A196" s="1" t="str">
        <f>HYPERLINK("https://www.youtube.com/watch?v=QFj-hZi8MKk","Learning about ROW_NUMBER and Analytic Functions")</f>
        <v>Learning about ROW_NUMBER and Analytic Functions</v>
      </c>
      <c r="B196" s="5"/>
      <c r="C196" s="6"/>
      <c r="D196" s="6"/>
    </row>
    <row r="197">
      <c r="A197" s="1" t="str">
        <f>HYPERLINK("https://www.youtube.com/watch?v=G3kYPzLWtpo&amp;t=4s","Advanced Implementation Of Analytic Functions")</f>
        <v>Advanced Implementation Of Analytic Functions</v>
      </c>
      <c r="B197" s="5"/>
      <c r="C197" s="6"/>
      <c r="D197" s="6"/>
    </row>
    <row r="198">
      <c r="A198" s="1" t="str">
        <f>HYPERLINK("https://www.youtube.com/watch?v=XecU6Ieyu-4&amp;t=54s","Advanced Implementation Of Analytic Functions Part 2")</f>
        <v>Advanced Implementation Of Analytic Functions Part 2</v>
      </c>
      <c r="B198" s="5"/>
      <c r="C198" s="6"/>
      <c r="D198" s="6"/>
    </row>
    <row r="199">
      <c r="A199" s="1" t="str">
        <f>HYPERLINK("https://www.youtube.com/watch?v=2-1XQHAgDsM&amp;list=PL6EDEB03D20332309","Wise Owl SQL Videos")</f>
        <v>Wise Owl SQL Videos</v>
      </c>
      <c r="B199" s="5"/>
      <c r="C199" s="6"/>
      <c r="D199" s="6"/>
    </row>
    <row r="200">
      <c r="A200" s="5"/>
      <c r="B200" s="5"/>
      <c r="C200" s="6"/>
      <c r="D200" s="6"/>
    </row>
    <row r="201">
      <c r="A201" s="4" t="s">
        <v>128</v>
      </c>
      <c r="B201" s="5"/>
      <c r="C201" s="6"/>
      <c r="D201" s="6"/>
    </row>
    <row r="202">
      <c r="A202" s="20" t="s">
        <v>129</v>
      </c>
      <c r="B202" s="5"/>
      <c r="C202" s="6"/>
      <c r="D202" s="6"/>
    </row>
    <row r="203">
      <c r="A203" s="20" t="s">
        <v>130</v>
      </c>
      <c r="B203" s="5"/>
      <c r="C203" s="6"/>
      <c r="D203" s="6"/>
    </row>
    <row r="204">
      <c r="A204" s="20" t="s">
        <v>131</v>
      </c>
      <c r="B204" s="5"/>
      <c r="C204" s="6"/>
      <c r="D204" s="6"/>
    </row>
    <row r="205">
      <c r="A205" s="20" t="s">
        <v>132</v>
      </c>
      <c r="B205" s="5"/>
      <c r="C205" s="6"/>
      <c r="D205" s="6"/>
    </row>
    <row r="206">
      <c r="A206" s="50" t="str">
        <f>HYPERLINK("https://leetcode.com/problems/big-countries/","595. Big Countries")</f>
        <v>595. Big Countries</v>
      </c>
      <c r="B206" s="5"/>
      <c r="C206" s="6"/>
      <c r="D206" s="6"/>
    </row>
    <row r="207">
      <c r="A207" s="50" t="str">
        <f>HYPERLINK("https://leetcode.com/problems/exchange-seats/","626. Exchange Seats")</f>
        <v>626. Exchange Seats</v>
      </c>
      <c r="B207" s="5"/>
      <c r="C207" s="6"/>
      <c r="D207" s="6"/>
    </row>
    <row r="208">
      <c r="A208" s="20" t="s">
        <v>133</v>
      </c>
      <c r="B208" s="5"/>
      <c r="C208" s="6"/>
      <c r="D208" s="6"/>
    </row>
    <row r="209">
      <c r="A209" s="35"/>
      <c r="B209" s="5"/>
      <c r="C209" s="6"/>
      <c r="D209" s="6"/>
    </row>
    <row r="210">
      <c r="A210" s="35" t="s">
        <v>134</v>
      </c>
      <c r="B210" s="5"/>
      <c r="C210" s="6"/>
      <c r="D210" s="6"/>
    </row>
    <row r="211">
      <c r="A211" s="34" t="s">
        <v>135</v>
      </c>
      <c r="B211" s="5"/>
      <c r="C211" s="6"/>
      <c r="D211" s="6"/>
    </row>
    <row r="212">
      <c r="A212" s="51" t="str">
        <f>HYPERLINK("https://click.linksynergy.com/deeplink?id=GjbDpcHcs4w&amp;mid=39197&amp;murl=https%3A%2F%2Fwww.udemy.com%2Fcoding-interview-bootcamp-algorithms-and-data-structure%2F","The Coding Interview Bootcamp: Algorithms + Data Structures")</f>
        <v>The Coding Interview Bootcamp: Algorithms + Data Structures</v>
      </c>
      <c r="B212" s="5"/>
      <c r="C212" s="6"/>
      <c r="D212" s="6"/>
    </row>
    <row r="213">
      <c r="A213" s="52" t="s">
        <v>136</v>
      </c>
      <c r="B213" s="6"/>
      <c r="C213" s="6"/>
      <c r="D213" s="6"/>
    </row>
    <row r="214">
      <c r="A214" s="51" t="str">
        <f>HYPERLINK("https://www.udemy.com/data-structures-and-algorithms-the-complete-guide/","Data Structures and Algorithms - The Complete Masterclass")</f>
        <v>Data Structures and Algorithms - The Complete Masterclass</v>
      </c>
      <c r="B214" s="5"/>
      <c r="C214" s="6"/>
      <c r="D214" s="6"/>
    </row>
    <row r="215">
      <c r="A215" s="34"/>
      <c r="B215" s="5"/>
      <c r="C215" s="6"/>
      <c r="D215" s="6"/>
    </row>
    <row r="216">
      <c r="A216" s="33"/>
      <c r="B216" s="5"/>
      <c r="C216" s="6"/>
      <c r="D216" s="6"/>
    </row>
    <row r="217">
      <c r="A217" s="35" t="s">
        <v>137</v>
      </c>
      <c r="B217" s="5"/>
      <c r="C217" s="6"/>
      <c r="D217" s="6"/>
    </row>
    <row r="218">
      <c r="A218" s="53" t="s">
        <v>138</v>
      </c>
      <c r="B218" s="5"/>
      <c r="C218" s="6"/>
      <c r="D218" s="6"/>
    </row>
    <row r="219">
      <c r="A219" s="51" t="str">
        <f>HYPERLINK("https://www.amazon.com/gp/product/0984782850/ref=as_li_tl?ie=UTF8&amp;tag=buy05cb-20&amp;camp=1789&amp;creative=9325&amp;linkCode=as2&amp;creativeASIN=0984782850&amp;linkId=426b807115e055ae0fed7ab7e45597f6","Cracking The Code")</f>
        <v>Cracking The Code</v>
      </c>
      <c r="B219" s="5"/>
      <c r="C219" s="6"/>
      <c r="D219" s="6"/>
    </row>
    <row r="220">
      <c r="A220" s="54" t="str">
        <f>HYPERLINK("https://www.amazon.com/gp/product/1849967202/ref=as_li_tl?ie=UTF8&amp;tag=buy05cb-20&amp;camp=1789&amp;creative=9325&amp;linkCode=as2&amp;creativeASIN=1849967202&amp;linkId=882d7fcb8a8bcd9644f2e740a5d81202","The Algorithm Design Manual")</f>
        <v>The Algorithm Design Manual</v>
      </c>
      <c r="B220" s="5"/>
      <c r="C220" s="6"/>
      <c r="D220" s="6"/>
    </row>
    <row r="221">
      <c r="A221" s="24" t="s">
        <v>139</v>
      </c>
      <c r="B221" s="5"/>
      <c r="C221" s="6"/>
      <c r="D221" s="6"/>
    </row>
    <row r="222">
      <c r="A222" s="55" t="str">
        <f>HYPERLINK("https://www.amazon.com/gp/product/B073X6GNJ1/ref=as_li_tl?ie=UTF8&amp;tag=buy05cb-20&amp;camp=1789&amp;creative=9325&amp;linkCode=as2&amp;creativeASIN=B073X6GNJ1&amp;linkId=de83ab66ac3c691b6509df2c4f67585a","The Complete Software Developer's Career Guide: How to Learn Your Next Programming Language, Ace Your Programming Interview, and Land The Coding Job Of Your Dreams")</f>
        <v>The Complete Software Developer's Career Guide: How to Learn Your Next Programming Language, Ace Your Programming Interview, and Land The Coding Job Of Your Dreams</v>
      </c>
      <c r="B222" s="5"/>
      <c r="C222" s="6"/>
      <c r="D222" s="6"/>
    </row>
    <row r="223">
      <c r="A223" s="5"/>
      <c r="B223" s="5"/>
      <c r="C223" s="6"/>
      <c r="D223" s="6"/>
    </row>
    <row r="224">
      <c r="A224" s="56"/>
      <c r="B224" s="56"/>
    </row>
    <row r="225">
      <c r="A225" s="57" t="s">
        <v>140</v>
      </c>
      <c r="B225" s="56"/>
    </row>
    <row r="226">
      <c r="A226" s="58" t="str">
        <f>HYPERLINK("https://www.coriers.com/25-of-the-best-data-science-courses-online/","Learning Data Science: Our Top 25 Data Science Courses")</f>
        <v>Learning Data Science: Our Top 25 Data Science Courses</v>
      </c>
      <c r="B226" s="56"/>
    </row>
    <row r="227">
      <c r="A227" s="59" t="s">
        <v>141</v>
      </c>
      <c r="B227" s="56"/>
    </row>
    <row r="228">
      <c r="A228" s="59" t="s">
        <v>142</v>
      </c>
      <c r="B228" s="56"/>
    </row>
    <row r="229">
      <c r="A229" s="59" t="s">
        <v>143</v>
      </c>
      <c r="B229" s="56"/>
    </row>
    <row r="230">
      <c r="A230" s="59" t="s">
        <v>144</v>
      </c>
      <c r="B230" s="56"/>
    </row>
    <row r="231">
      <c r="A231" s="59" t="s">
        <v>145</v>
      </c>
      <c r="B231" s="56"/>
    </row>
    <row r="232">
      <c r="A232" s="59" t="s">
        <v>146</v>
      </c>
      <c r="B232" s="56"/>
    </row>
    <row r="233">
      <c r="A233" s="59" t="s">
        <v>147</v>
      </c>
      <c r="B233" s="56"/>
    </row>
    <row r="234">
      <c r="A234" s="56"/>
      <c r="B234" s="56"/>
    </row>
    <row r="235">
      <c r="A235" s="56"/>
      <c r="B235" s="56"/>
    </row>
    <row r="236">
      <c r="A236" s="56"/>
      <c r="B236" s="56"/>
    </row>
    <row r="237">
      <c r="A237" s="56"/>
      <c r="B237" s="56"/>
    </row>
    <row r="238">
      <c r="A238" s="56"/>
      <c r="B238" s="56"/>
    </row>
    <row r="239">
      <c r="A239" s="56"/>
      <c r="B239" s="56"/>
    </row>
    <row r="240">
      <c r="A240" s="56"/>
      <c r="B240" s="56"/>
    </row>
    <row r="241">
      <c r="A241" s="56"/>
      <c r="B241" s="56"/>
    </row>
    <row r="242">
      <c r="A242" s="56"/>
      <c r="B242" s="56"/>
    </row>
    <row r="243">
      <c r="A243" s="56"/>
      <c r="B243" s="56"/>
    </row>
    <row r="244">
      <c r="A244" s="56"/>
      <c r="B244" s="56"/>
    </row>
    <row r="245">
      <c r="A245" s="56"/>
      <c r="B245" s="56"/>
    </row>
    <row r="246">
      <c r="A246" s="56"/>
      <c r="B246" s="56"/>
    </row>
    <row r="247">
      <c r="A247" s="56"/>
      <c r="B247" s="56"/>
    </row>
    <row r="248">
      <c r="A248" s="56"/>
      <c r="B248" s="56"/>
    </row>
    <row r="249">
      <c r="A249" s="56"/>
      <c r="B249" s="56"/>
    </row>
    <row r="250">
      <c r="A250" s="56"/>
      <c r="B250" s="56"/>
    </row>
    <row r="251">
      <c r="A251" s="56"/>
      <c r="B251" s="56"/>
    </row>
    <row r="252">
      <c r="A252" s="56"/>
      <c r="B252" s="56"/>
    </row>
    <row r="253">
      <c r="A253" s="56"/>
      <c r="B253" s="56"/>
    </row>
    <row r="254">
      <c r="A254" s="56"/>
      <c r="B254" s="56"/>
    </row>
    <row r="255">
      <c r="A255" s="56"/>
      <c r="B255" s="56"/>
    </row>
    <row r="256">
      <c r="A256" s="56"/>
      <c r="B256" s="56"/>
    </row>
    <row r="257">
      <c r="A257" s="56"/>
      <c r="B257" s="56"/>
    </row>
    <row r="258">
      <c r="A258" s="56"/>
      <c r="B258" s="56"/>
    </row>
    <row r="259">
      <c r="A259" s="56"/>
      <c r="B259" s="56"/>
    </row>
    <row r="260">
      <c r="A260" s="56"/>
      <c r="B260" s="56"/>
    </row>
    <row r="261">
      <c r="A261" s="56"/>
      <c r="B261" s="56"/>
    </row>
    <row r="262">
      <c r="A262" s="56"/>
      <c r="B262" s="56"/>
    </row>
    <row r="263">
      <c r="A263" s="56"/>
      <c r="B263" s="56"/>
    </row>
    <row r="264">
      <c r="A264" s="56"/>
      <c r="B264" s="56"/>
    </row>
    <row r="265">
      <c r="A265" s="56"/>
      <c r="B265" s="56"/>
    </row>
    <row r="266">
      <c r="A266" s="56"/>
      <c r="B266" s="56"/>
    </row>
    <row r="267">
      <c r="A267" s="56"/>
      <c r="B267" s="56"/>
    </row>
    <row r="268">
      <c r="A268" s="56"/>
      <c r="B268" s="56"/>
    </row>
    <row r="269">
      <c r="A269" s="56"/>
      <c r="B269" s="56"/>
    </row>
    <row r="270">
      <c r="A270" s="56"/>
      <c r="B270" s="56"/>
    </row>
    <row r="271">
      <c r="A271" s="56"/>
      <c r="B271" s="56"/>
    </row>
    <row r="272">
      <c r="A272" s="56"/>
      <c r="B272" s="56"/>
    </row>
    <row r="273">
      <c r="A273" s="56"/>
      <c r="B273" s="56"/>
    </row>
    <row r="274">
      <c r="A274" s="56"/>
      <c r="B274" s="56"/>
    </row>
    <row r="275">
      <c r="A275" s="56"/>
      <c r="B275" s="56"/>
    </row>
    <row r="276">
      <c r="A276" s="56"/>
      <c r="B276" s="56"/>
    </row>
    <row r="277">
      <c r="A277" s="56"/>
      <c r="B277" s="56"/>
    </row>
    <row r="278">
      <c r="A278" s="56"/>
      <c r="B278" s="56"/>
    </row>
    <row r="279">
      <c r="A279" s="56"/>
      <c r="B279" s="56"/>
    </row>
    <row r="280">
      <c r="A280" s="56"/>
      <c r="B280" s="56"/>
    </row>
    <row r="281">
      <c r="A281" s="56"/>
      <c r="B281" s="56"/>
    </row>
    <row r="282">
      <c r="A282" s="56"/>
      <c r="B282" s="56"/>
    </row>
    <row r="283">
      <c r="A283" s="56"/>
      <c r="B283" s="56"/>
    </row>
    <row r="284">
      <c r="A284" s="56"/>
      <c r="B284" s="56"/>
    </row>
    <row r="285">
      <c r="A285" s="56"/>
      <c r="B285" s="56"/>
    </row>
    <row r="286">
      <c r="A286" s="56"/>
      <c r="B286" s="56"/>
    </row>
    <row r="287">
      <c r="A287" s="56"/>
      <c r="B287" s="56"/>
    </row>
    <row r="288">
      <c r="A288" s="56"/>
      <c r="B288" s="56"/>
    </row>
    <row r="289">
      <c r="A289" s="56"/>
      <c r="B289" s="56"/>
    </row>
    <row r="290">
      <c r="A290" s="56"/>
      <c r="B290" s="56"/>
    </row>
    <row r="291">
      <c r="A291" s="56"/>
      <c r="B291" s="56"/>
    </row>
    <row r="292">
      <c r="A292" s="56"/>
      <c r="B292" s="56"/>
    </row>
    <row r="293">
      <c r="A293" s="56"/>
      <c r="B293" s="56"/>
    </row>
    <row r="294">
      <c r="A294" s="56"/>
      <c r="B294" s="56"/>
    </row>
    <row r="295">
      <c r="A295" s="56"/>
      <c r="B295" s="56"/>
    </row>
    <row r="296">
      <c r="A296" s="56"/>
      <c r="B296" s="56"/>
    </row>
    <row r="297">
      <c r="A297" s="56"/>
      <c r="B297" s="56"/>
    </row>
    <row r="298">
      <c r="A298" s="56"/>
      <c r="B298" s="56"/>
    </row>
    <row r="299">
      <c r="A299" s="56"/>
      <c r="B299" s="56"/>
    </row>
    <row r="300">
      <c r="A300" s="56"/>
      <c r="B300" s="56"/>
    </row>
    <row r="301">
      <c r="A301" s="56"/>
      <c r="B301" s="56"/>
    </row>
    <row r="302">
      <c r="A302" s="56"/>
      <c r="B302" s="56"/>
    </row>
    <row r="303">
      <c r="A303" s="56"/>
      <c r="B303" s="56"/>
    </row>
    <row r="304">
      <c r="A304" s="56"/>
      <c r="B304" s="56"/>
    </row>
    <row r="305">
      <c r="A305" s="56"/>
      <c r="B305" s="56"/>
    </row>
    <row r="306">
      <c r="A306" s="56"/>
      <c r="B306" s="56"/>
    </row>
    <row r="307">
      <c r="A307" s="56"/>
      <c r="B307" s="56"/>
    </row>
    <row r="308">
      <c r="A308" s="56"/>
      <c r="B308" s="56"/>
    </row>
    <row r="309">
      <c r="A309" s="56"/>
      <c r="B309" s="56"/>
    </row>
    <row r="310">
      <c r="A310" s="56"/>
      <c r="B310" s="56"/>
    </row>
    <row r="311">
      <c r="A311" s="56"/>
      <c r="B311" s="56"/>
    </row>
    <row r="312">
      <c r="A312" s="56"/>
      <c r="B312" s="56"/>
    </row>
    <row r="313">
      <c r="A313" s="56"/>
      <c r="B313" s="56"/>
    </row>
    <row r="314">
      <c r="A314" s="56"/>
      <c r="B314" s="56"/>
    </row>
    <row r="315">
      <c r="A315" s="56"/>
      <c r="B315" s="56"/>
    </row>
    <row r="316">
      <c r="A316" s="56"/>
      <c r="B316" s="56"/>
    </row>
    <row r="317">
      <c r="A317" s="56"/>
      <c r="B317" s="56"/>
    </row>
    <row r="318">
      <c r="A318" s="56"/>
      <c r="B318" s="56"/>
    </row>
    <row r="319">
      <c r="A319" s="56"/>
      <c r="B319" s="56"/>
    </row>
    <row r="320">
      <c r="A320" s="56"/>
      <c r="B320" s="56"/>
    </row>
    <row r="321">
      <c r="A321" s="56"/>
      <c r="B321" s="56"/>
    </row>
    <row r="322">
      <c r="A322" s="56"/>
      <c r="B322" s="56"/>
    </row>
    <row r="323">
      <c r="A323" s="56"/>
      <c r="B323" s="56"/>
    </row>
    <row r="324">
      <c r="A324" s="56"/>
      <c r="B324" s="56"/>
    </row>
    <row r="325">
      <c r="A325" s="56"/>
      <c r="B325" s="56"/>
    </row>
    <row r="326">
      <c r="A326" s="56"/>
      <c r="B326" s="56"/>
    </row>
    <row r="327">
      <c r="A327" s="56"/>
      <c r="B327" s="56"/>
    </row>
    <row r="328">
      <c r="A328" s="56"/>
      <c r="B328" s="56"/>
    </row>
    <row r="329">
      <c r="A329" s="56"/>
      <c r="B329" s="56"/>
    </row>
    <row r="330">
      <c r="A330" s="56"/>
      <c r="B330" s="56"/>
    </row>
    <row r="331">
      <c r="A331" s="56"/>
      <c r="B331" s="56"/>
    </row>
    <row r="332">
      <c r="A332" s="56"/>
      <c r="B332" s="56"/>
    </row>
    <row r="333">
      <c r="A333" s="56"/>
      <c r="B333" s="56"/>
    </row>
    <row r="334">
      <c r="A334" s="56"/>
      <c r="B334" s="56"/>
    </row>
    <row r="335">
      <c r="A335" s="56"/>
      <c r="B335" s="56"/>
    </row>
    <row r="336">
      <c r="A336" s="56"/>
      <c r="B336" s="56"/>
    </row>
    <row r="337">
      <c r="A337" s="56"/>
      <c r="B337" s="56"/>
    </row>
    <row r="338">
      <c r="A338" s="56"/>
      <c r="B338" s="56"/>
    </row>
    <row r="339">
      <c r="A339" s="56"/>
      <c r="B339" s="56"/>
    </row>
    <row r="340">
      <c r="A340" s="56"/>
      <c r="B340" s="56"/>
    </row>
    <row r="341">
      <c r="A341" s="56"/>
      <c r="B341" s="56"/>
    </row>
    <row r="342">
      <c r="A342" s="56"/>
      <c r="B342" s="56"/>
    </row>
    <row r="343">
      <c r="A343" s="56"/>
      <c r="B343" s="56"/>
    </row>
    <row r="344">
      <c r="A344" s="56"/>
      <c r="B344" s="56"/>
    </row>
    <row r="345">
      <c r="A345" s="56"/>
      <c r="B345" s="56"/>
    </row>
    <row r="346">
      <c r="A346" s="56"/>
      <c r="B346" s="56"/>
    </row>
    <row r="347">
      <c r="A347" s="56"/>
      <c r="B347" s="56"/>
    </row>
    <row r="348">
      <c r="A348" s="56"/>
      <c r="B348" s="56"/>
    </row>
    <row r="349">
      <c r="A349" s="56"/>
      <c r="B349" s="56"/>
    </row>
    <row r="350">
      <c r="A350" s="56"/>
      <c r="B350" s="56"/>
    </row>
    <row r="351">
      <c r="A351" s="56"/>
      <c r="B351" s="56"/>
    </row>
    <row r="352">
      <c r="A352" s="56"/>
      <c r="B352" s="56"/>
    </row>
    <row r="353">
      <c r="A353" s="56"/>
      <c r="B353" s="56"/>
    </row>
    <row r="354">
      <c r="A354" s="56"/>
      <c r="B354" s="56"/>
    </row>
    <row r="355">
      <c r="A355" s="56"/>
      <c r="B355" s="56"/>
    </row>
    <row r="356">
      <c r="A356" s="56"/>
      <c r="B356" s="56"/>
    </row>
    <row r="357">
      <c r="A357" s="56"/>
      <c r="B357" s="56"/>
    </row>
    <row r="358">
      <c r="A358" s="56"/>
      <c r="B358" s="56"/>
    </row>
    <row r="359">
      <c r="A359" s="56"/>
      <c r="B359" s="56"/>
    </row>
    <row r="360">
      <c r="A360" s="56"/>
      <c r="B360" s="56"/>
    </row>
    <row r="361">
      <c r="A361" s="56"/>
      <c r="B361" s="56"/>
    </row>
    <row r="362">
      <c r="A362" s="56"/>
      <c r="B362" s="56"/>
    </row>
    <row r="363">
      <c r="A363" s="56"/>
      <c r="B363" s="56"/>
    </row>
    <row r="364">
      <c r="A364" s="56"/>
      <c r="B364" s="56"/>
    </row>
    <row r="365">
      <c r="A365" s="56"/>
      <c r="B365" s="56"/>
    </row>
    <row r="366">
      <c r="A366" s="56"/>
      <c r="B366" s="56"/>
    </row>
    <row r="367">
      <c r="A367" s="56"/>
      <c r="B367" s="56"/>
    </row>
    <row r="368">
      <c r="A368" s="56"/>
      <c r="B368" s="56"/>
    </row>
    <row r="369">
      <c r="A369" s="56"/>
      <c r="B369" s="56"/>
    </row>
    <row r="370">
      <c r="A370" s="56"/>
      <c r="B370" s="56"/>
    </row>
    <row r="371">
      <c r="A371" s="56"/>
      <c r="B371" s="56"/>
    </row>
    <row r="372">
      <c r="A372" s="56"/>
      <c r="B372" s="56"/>
    </row>
    <row r="373">
      <c r="A373" s="56"/>
      <c r="B373" s="56"/>
    </row>
    <row r="374">
      <c r="A374" s="56"/>
      <c r="B374" s="56"/>
    </row>
    <row r="375">
      <c r="A375" s="56"/>
      <c r="B375" s="56"/>
    </row>
    <row r="376">
      <c r="A376" s="56"/>
      <c r="B376" s="56"/>
    </row>
    <row r="377">
      <c r="A377" s="56"/>
      <c r="B377" s="56"/>
    </row>
    <row r="378">
      <c r="A378" s="56"/>
      <c r="B378" s="56"/>
    </row>
    <row r="379">
      <c r="A379" s="56"/>
      <c r="B379" s="56"/>
    </row>
    <row r="380">
      <c r="A380" s="56"/>
      <c r="B380" s="56"/>
    </row>
    <row r="381">
      <c r="A381" s="56"/>
      <c r="B381" s="56"/>
    </row>
    <row r="382">
      <c r="A382" s="56"/>
      <c r="B382" s="56"/>
    </row>
    <row r="383">
      <c r="A383" s="56"/>
      <c r="B383" s="56"/>
    </row>
    <row r="384">
      <c r="A384" s="56"/>
      <c r="B384" s="56"/>
    </row>
    <row r="385">
      <c r="A385" s="56"/>
      <c r="B385" s="56"/>
    </row>
    <row r="386">
      <c r="A386" s="56"/>
      <c r="B386" s="56"/>
    </row>
    <row r="387">
      <c r="A387" s="56"/>
      <c r="B387" s="56"/>
    </row>
    <row r="388">
      <c r="A388" s="56"/>
      <c r="B388" s="56"/>
    </row>
    <row r="389">
      <c r="A389" s="56"/>
      <c r="B389" s="56"/>
    </row>
    <row r="390">
      <c r="A390" s="56"/>
      <c r="B390" s="56"/>
    </row>
    <row r="391">
      <c r="A391" s="56"/>
      <c r="B391" s="56"/>
    </row>
    <row r="392">
      <c r="A392" s="56"/>
      <c r="B392" s="56"/>
    </row>
    <row r="393">
      <c r="A393" s="56"/>
      <c r="B393" s="56"/>
    </row>
    <row r="394">
      <c r="A394" s="56"/>
      <c r="B394" s="56"/>
    </row>
    <row r="395">
      <c r="A395" s="56"/>
      <c r="B395" s="56"/>
    </row>
    <row r="396">
      <c r="A396" s="56"/>
      <c r="B396" s="56"/>
    </row>
    <row r="397">
      <c r="A397" s="56"/>
      <c r="B397" s="56"/>
    </row>
    <row r="398">
      <c r="A398" s="56"/>
      <c r="B398" s="56"/>
    </row>
    <row r="399">
      <c r="A399" s="56"/>
      <c r="B399" s="56"/>
    </row>
    <row r="400">
      <c r="A400" s="56"/>
      <c r="B400" s="56"/>
    </row>
    <row r="401">
      <c r="A401" s="56"/>
      <c r="B401" s="56"/>
    </row>
    <row r="402">
      <c r="A402" s="56"/>
      <c r="B402" s="56"/>
    </row>
    <row r="403">
      <c r="A403" s="56"/>
      <c r="B403" s="56"/>
    </row>
    <row r="404">
      <c r="A404" s="56"/>
      <c r="B404" s="56"/>
    </row>
    <row r="405">
      <c r="A405" s="56"/>
      <c r="B405" s="56"/>
    </row>
    <row r="406">
      <c r="A406" s="56"/>
      <c r="B406" s="56"/>
    </row>
    <row r="407">
      <c r="A407" s="56"/>
      <c r="B407" s="56"/>
    </row>
    <row r="408">
      <c r="A408" s="56"/>
      <c r="B408" s="56"/>
    </row>
    <row r="409">
      <c r="A409" s="56"/>
      <c r="B409" s="56"/>
    </row>
    <row r="410">
      <c r="A410" s="56"/>
      <c r="B410" s="56"/>
    </row>
    <row r="411">
      <c r="A411" s="56"/>
      <c r="B411" s="56"/>
    </row>
    <row r="412">
      <c r="A412" s="56"/>
      <c r="B412" s="56"/>
    </row>
    <row r="413">
      <c r="A413" s="56"/>
      <c r="B413" s="56"/>
    </row>
    <row r="414">
      <c r="A414" s="56"/>
      <c r="B414" s="56"/>
    </row>
    <row r="415">
      <c r="A415" s="56"/>
      <c r="B415" s="56"/>
    </row>
    <row r="416">
      <c r="A416" s="56"/>
      <c r="B416" s="56"/>
    </row>
    <row r="417">
      <c r="A417" s="56"/>
      <c r="B417" s="56"/>
    </row>
    <row r="418">
      <c r="A418" s="56"/>
      <c r="B418" s="56"/>
    </row>
    <row r="419">
      <c r="A419" s="56"/>
      <c r="B419" s="56"/>
    </row>
    <row r="420">
      <c r="A420" s="56"/>
      <c r="B420" s="56"/>
    </row>
    <row r="421">
      <c r="A421" s="56"/>
      <c r="B421" s="56"/>
    </row>
    <row r="422">
      <c r="A422" s="56"/>
      <c r="B422" s="56"/>
    </row>
    <row r="423">
      <c r="A423" s="56"/>
      <c r="B423" s="56"/>
    </row>
    <row r="424">
      <c r="A424" s="56"/>
      <c r="B424" s="56"/>
    </row>
    <row r="425">
      <c r="A425" s="56"/>
      <c r="B425" s="56"/>
    </row>
    <row r="426">
      <c r="A426" s="56"/>
      <c r="B426" s="56"/>
    </row>
    <row r="427">
      <c r="A427" s="56"/>
      <c r="B427" s="56"/>
    </row>
    <row r="428">
      <c r="A428" s="56"/>
      <c r="B428" s="56"/>
    </row>
    <row r="429">
      <c r="A429" s="56"/>
      <c r="B429" s="56"/>
    </row>
    <row r="430">
      <c r="A430" s="56"/>
      <c r="B430" s="56"/>
    </row>
    <row r="431">
      <c r="A431" s="56"/>
      <c r="B431" s="56"/>
    </row>
    <row r="432">
      <c r="A432" s="56"/>
      <c r="B432" s="56"/>
    </row>
    <row r="433">
      <c r="A433" s="56"/>
      <c r="B433" s="56"/>
    </row>
    <row r="434">
      <c r="A434" s="56"/>
      <c r="B434" s="56"/>
    </row>
    <row r="435">
      <c r="A435" s="56"/>
      <c r="B435" s="56"/>
    </row>
    <row r="436">
      <c r="A436" s="56"/>
      <c r="B436" s="56"/>
    </row>
    <row r="437">
      <c r="A437" s="56"/>
      <c r="B437" s="56"/>
    </row>
    <row r="438">
      <c r="A438" s="56"/>
      <c r="B438" s="56"/>
    </row>
    <row r="439">
      <c r="A439" s="56"/>
      <c r="B439" s="56"/>
    </row>
    <row r="440">
      <c r="A440" s="56"/>
      <c r="B440" s="56"/>
    </row>
    <row r="441">
      <c r="A441" s="56"/>
      <c r="B441" s="56"/>
    </row>
    <row r="442">
      <c r="A442" s="56"/>
      <c r="B442" s="56"/>
    </row>
    <row r="443">
      <c r="A443" s="56"/>
      <c r="B443" s="56"/>
    </row>
    <row r="444">
      <c r="A444" s="56"/>
      <c r="B444" s="56"/>
    </row>
    <row r="445">
      <c r="A445" s="56"/>
      <c r="B445" s="56"/>
    </row>
    <row r="446">
      <c r="A446" s="56"/>
      <c r="B446" s="56"/>
    </row>
    <row r="447">
      <c r="A447" s="56"/>
      <c r="B447" s="56"/>
    </row>
    <row r="448">
      <c r="A448" s="56"/>
      <c r="B448" s="56"/>
    </row>
    <row r="449">
      <c r="A449" s="56"/>
      <c r="B449" s="56"/>
    </row>
    <row r="450">
      <c r="A450" s="56"/>
      <c r="B450" s="56"/>
    </row>
    <row r="451">
      <c r="A451" s="56"/>
      <c r="B451" s="56"/>
    </row>
    <row r="452">
      <c r="A452" s="56"/>
      <c r="B452" s="56"/>
    </row>
    <row r="453">
      <c r="A453" s="56"/>
      <c r="B453" s="56"/>
    </row>
    <row r="454">
      <c r="A454" s="56"/>
      <c r="B454" s="56"/>
    </row>
    <row r="455">
      <c r="A455" s="56"/>
      <c r="B455" s="56"/>
    </row>
    <row r="456">
      <c r="A456" s="56"/>
      <c r="B456" s="56"/>
    </row>
    <row r="457">
      <c r="A457" s="56"/>
      <c r="B457" s="56"/>
    </row>
    <row r="458">
      <c r="A458" s="56"/>
      <c r="B458" s="56"/>
    </row>
    <row r="459">
      <c r="A459" s="56"/>
      <c r="B459" s="56"/>
    </row>
    <row r="460">
      <c r="A460" s="56"/>
      <c r="B460" s="56"/>
    </row>
    <row r="461">
      <c r="A461" s="56"/>
      <c r="B461" s="56"/>
    </row>
    <row r="462">
      <c r="A462" s="56"/>
      <c r="B462" s="56"/>
    </row>
    <row r="463">
      <c r="A463" s="56"/>
      <c r="B463" s="56"/>
    </row>
    <row r="464">
      <c r="A464" s="56"/>
      <c r="B464" s="56"/>
    </row>
    <row r="465">
      <c r="A465" s="56"/>
      <c r="B465" s="56"/>
    </row>
    <row r="466">
      <c r="A466" s="56"/>
      <c r="B466" s="56"/>
    </row>
    <row r="467">
      <c r="A467" s="56"/>
      <c r="B467" s="56"/>
    </row>
    <row r="468">
      <c r="A468" s="56"/>
      <c r="B468" s="56"/>
    </row>
    <row r="469">
      <c r="A469" s="56"/>
      <c r="B469" s="56"/>
    </row>
    <row r="470">
      <c r="A470" s="56"/>
      <c r="B470" s="56"/>
    </row>
    <row r="471">
      <c r="A471" s="56"/>
      <c r="B471" s="56"/>
    </row>
    <row r="472">
      <c r="A472" s="56"/>
      <c r="B472" s="56"/>
    </row>
    <row r="473">
      <c r="A473" s="56"/>
      <c r="B473" s="56"/>
    </row>
    <row r="474">
      <c r="A474" s="56"/>
      <c r="B474" s="56"/>
    </row>
    <row r="475">
      <c r="A475" s="56"/>
      <c r="B475" s="56"/>
    </row>
    <row r="476">
      <c r="A476" s="56"/>
      <c r="B476" s="56"/>
    </row>
    <row r="477">
      <c r="A477" s="56"/>
      <c r="B477" s="56"/>
    </row>
    <row r="478">
      <c r="A478" s="56"/>
      <c r="B478" s="56"/>
    </row>
    <row r="479">
      <c r="A479" s="56"/>
      <c r="B479" s="56"/>
    </row>
    <row r="480">
      <c r="A480" s="56"/>
      <c r="B480" s="56"/>
    </row>
    <row r="481">
      <c r="A481" s="56"/>
      <c r="B481" s="56"/>
    </row>
    <row r="482">
      <c r="A482" s="56"/>
      <c r="B482" s="56"/>
    </row>
    <row r="483">
      <c r="A483" s="56"/>
      <c r="B483" s="56"/>
    </row>
    <row r="484">
      <c r="A484" s="56"/>
      <c r="B484" s="56"/>
    </row>
    <row r="485">
      <c r="A485" s="56"/>
      <c r="B485" s="56"/>
    </row>
    <row r="486">
      <c r="A486" s="56"/>
      <c r="B486" s="56"/>
    </row>
    <row r="487">
      <c r="A487" s="56"/>
      <c r="B487" s="56"/>
    </row>
    <row r="488">
      <c r="A488" s="56"/>
      <c r="B488" s="56"/>
    </row>
    <row r="489">
      <c r="A489" s="56"/>
      <c r="B489" s="56"/>
    </row>
    <row r="490">
      <c r="A490" s="56"/>
      <c r="B490" s="56"/>
    </row>
    <row r="491">
      <c r="A491" s="56"/>
      <c r="B491" s="56"/>
    </row>
    <row r="492">
      <c r="A492" s="56"/>
      <c r="B492" s="56"/>
    </row>
    <row r="493">
      <c r="A493" s="56"/>
      <c r="B493" s="56"/>
    </row>
    <row r="494">
      <c r="A494" s="56"/>
      <c r="B494" s="56"/>
    </row>
    <row r="495">
      <c r="A495" s="56"/>
      <c r="B495" s="56"/>
    </row>
    <row r="496">
      <c r="A496" s="56"/>
      <c r="B496" s="56"/>
    </row>
    <row r="497">
      <c r="A497" s="56"/>
      <c r="B497" s="56"/>
    </row>
    <row r="498">
      <c r="A498" s="56"/>
      <c r="B498" s="56"/>
    </row>
    <row r="499">
      <c r="A499" s="56"/>
      <c r="B499" s="56"/>
    </row>
    <row r="500">
      <c r="A500" s="56"/>
      <c r="B500" s="56"/>
    </row>
    <row r="501">
      <c r="A501" s="56"/>
      <c r="B501" s="56"/>
    </row>
    <row r="502">
      <c r="A502" s="56"/>
      <c r="B502" s="56"/>
    </row>
    <row r="503">
      <c r="A503" s="56"/>
      <c r="B503" s="56"/>
    </row>
    <row r="504">
      <c r="A504" s="56"/>
      <c r="B504" s="56"/>
    </row>
    <row r="505">
      <c r="A505" s="56"/>
      <c r="B505" s="56"/>
    </row>
    <row r="506">
      <c r="A506" s="56"/>
      <c r="B506" s="56"/>
    </row>
    <row r="507">
      <c r="A507" s="56"/>
      <c r="B507" s="56"/>
    </row>
    <row r="508">
      <c r="A508" s="56"/>
      <c r="B508" s="56"/>
    </row>
    <row r="509">
      <c r="A509" s="56"/>
      <c r="B509" s="56"/>
    </row>
    <row r="510">
      <c r="A510" s="56"/>
      <c r="B510" s="56"/>
    </row>
    <row r="511">
      <c r="A511" s="56"/>
      <c r="B511" s="56"/>
    </row>
    <row r="512">
      <c r="A512" s="56"/>
      <c r="B512" s="56"/>
    </row>
    <row r="513">
      <c r="A513" s="56"/>
      <c r="B513" s="56"/>
    </row>
    <row r="514">
      <c r="A514" s="56"/>
      <c r="B514" s="56"/>
    </row>
    <row r="515">
      <c r="A515" s="56"/>
      <c r="B515" s="56"/>
    </row>
    <row r="516">
      <c r="A516" s="56"/>
      <c r="B516" s="56"/>
    </row>
    <row r="517">
      <c r="A517" s="56"/>
      <c r="B517" s="56"/>
    </row>
    <row r="518">
      <c r="A518" s="56"/>
      <c r="B518" s="56"/>
    </row>
    <row r="519">
      <c r="A519" s="56"/>
      <c r="B519" s="56"/>
    </row>
    <row r="520">
      <c r="A520" s="56"/>
      <c r="B520" s="56"/>
    </row>
    <row r="521">
      <c r="A521" s="56"/>
      <c r="B521" s="56"/>
    </row>
    <row r="522">
      <c r="A522" s="56"/>
      <c r="B522" s="56"/>
    </row>
    <row r="523">
      <c r="A523" s="56"/>
      <c r="B523" s="56"/>
    </row>
    <row r="524">
      <c r="A524" s="56"/>
      <c r="B524" s="56"/>
    </row>
    <row r="525">
      <c r="A525" s="56"/>
      <c r="B525" s="56"/>
    </row>
    <row r="526">
      <c r="A526" s="56"/>
      <c r="B526" s="56"/>
    </row>
    <row r="527">
      <c r="A527" s="56"/>
      <c r="B527" s="56"/>
    </row>
    <row r="528">
      <c r="A528" s="56"/>
      <c r="B528" s="56"/>
    </row>
    <row r="529">
      <c r="A529" s="56"/>
      <c r="B529" s="56"/>
    </row>
    <row r="530">
      <c r="A530" s="56"/>
      <c r="B530" s="56"/>
    </row>
    <row r="531">
      <c r="A531" s="56"/>
      <c r="B531" s="56"/>
    </row>
    <row r="532">
      <c r="A532" s="56"/>
      <c r="B532" s="56"/>
    </row>
    <row r="533">
      <c r="A533" s="56"/>
      <c r="B533" s="56"/>
    </row>
    <row r="534">
      <c r="A534" s="56"/>
      <c r="B534" s="56"/>
    </row>
    <row r="535">
      <c r="A535" s="56"/>
      <c r="B535" s="56"/>
    </row>
    <row r="536">
      <c r="A536" s="56"/>
      <c r="B536" s="56"/>
    </row>
    <row r="537">
      <c r="A537" s="56"/>
      <c r="B537" s="56"/>
    </row>
    <row r="538">
      <c r="A538" s="56"/>
      <c r="B538" s="56"/>
    </row>
    <row r="539">
      <c r="A539" s="56"/>
      <c r="B539" s="56"/>
    </row>
    <row r="540">
      <c r="A540" s="56"/>
      <c r="B540" s="56"/>
    </row>
    <row r="541">
      <c r="A541" s="56"/>
      <c r="B541" s="56"/>
    </row>
    <row r="542">
      <c r="A542" s="56"/>
      <c r="B542" s="56"/>
    </row>
    <row r="543">
      <c r="A543" s="56"/>
      <c r="B543" s="56"/>
    </row>
    <row r="544">
      <c r="A544" s="56"/>
      <c r="B544" s="56"/>
    </row>
    <row r="545">
      <c r="A545" s="56"/>
      <c r="B545" s="56"/>
    </row>
    <row r="546">
      <c r="A546" s="56"/>
      <c r="B546" s="56"/>
    </row>
    <row r="547">
      <c r="A547" s="56"/>
      <c r="B547" s="56"/>
    </row>
    <row r="548">
      <c r="A548" s="56"/>
      <c r="B548" s="56"/>
    </row>
    <row r="549">
      <c r="A549" s="56"/>
      <c r="B549" s="56"/>
    </row>
    <row r="550">
      <c r="A550" s="56"/>
      <c r="B550" s="56"/>
    </row>
    <row r="551">
      <c r="A551" s="56"/>
      <c r="B551" s="56"/>
    </row>
    <row r="552">
      <c r="A552" s="56"/>
      <c r="B552" s="56"/>
    </row>
    <row r="553">
      <c r="A553" s="56"/>
      <c r="B553" s="56"/>
    </row>
    <row r="554">
      <c r="A554" s="56"/>
      <c r="B554" s="56"/>
    </row>
    <row r="555">
      <c r="A555" s="56"/>
      <c r="B555" s="56"/>
    </row>
    <row r="556">
      <c r="A556" s="56"/>
      <c r="B556" s="56"/>
    </row>
    <row r="557">
      <c r="A557" s="56"/>
      <c r="B557" s="56"/>
    </row>
    <row r="558">
      <c r="A558" s="56"/>
      <c r="B558" s="56"/>
    </row>
    <row r="559">
      <c r="A559" s="56"/>
      <c r="B559" s="56"/>
    </row>
    <row r="560">
      <c r="A560" s="56"/>
      <c r="B560" s="56"/>
    </row>
    <row r="561">
      <c r="A561" s="56"/>
      <c r="B561" s="56"/>
    </row>
    <row r="562">
      <c r="A562" s="56"/>
      <c r="B562" s="56"/>
    </row>
    <row r="563">
      <c r="A563" s="56"/>
      <c r="B563" s="56"/>
    </row>
    <row r="564">
      <c r="A564" s="56"/>
      <c r="B564" s="56"/>
    </row>
    <row r="565">
      <c r="A565" s="56"/>
      <c r="B565" s="56"/>
    </row>
    <row r="566">
      <c r="A566" s="56"/>
      <c r="B566" s="56"/>
    </row>
    <row r="567">
      <c r="A567" s="56"/>
      <c r="B567" s="56"/>
    </row>
    <row r="568">
      <c r="A568" s="56"/>
      <c r="B568" s="56"/>
    </row>
    <row r="569">
      <c r="A569" s="56"/>
      <c r="B569" s="56"/>
    </row>
    <row r="570">
      <c r="A570" s="56"/>
      <c r="B570" s="56"/>
    </row>
    <row r="571">
      <c r="A571" s="56"/>
      <c r="B571" s="56"/>
    </row>
    <row r="572">
      <c r="A572" s="56"/>
      <c r="B572" s="56"/>
    </row>
    <row r="573">
      <c r="A573" s="56"/>
      <c r="B573" s="56"/>
    </row>
    <row r="574">
      <c r="A574" s="56"/>
      <c r="B574" s="56"/>
    </row>
    <row r="575">
      <c r="A575" s="56"/>
      <c r="B575" s="56"/>
    </row>
    <row r="576">
      <c r="A576" s="56"/>
      <c r="B576" s="56"/>
    </row>
    <row r="577">
      <c r="A577" s="56"/>
      <c r="B577" s="56"/>
    </row>
    <row r="578">
      <c r="A578" s="56"/>
      <c r="B578" s="56"/>
    </row>
    <row r="579">
      <c r="A579" s="56"/>
      <c r="B579" s="56"/>
    </row>
    <row r="580">
      <c r="A580" s="56"/>
      <c r="B580" s="56"/>
    </row>
    <row r="581">
      <c r="A581" s="56"/>
      <c r="B581" s="56"/>
    </row>
    <row r="582">
      <c r="A582" s="56"/>
      <c r="B582" s="56"/>
    </row>
    <row r="583">
      <c r="A583" s="56"/>
      <c r="B583" s="56"/>
    </row>
    <row r="584">
      <c r="A584" s="56"/>
      <c r="B584" s="56"/>
    </row>
    <row r="585">
      <c r="A585" s="56"/>
      <c r="B585" s="56"/>
    </row>
    <row r="586">
      <c r="A586" s="56"/>
      <c r="B586" s="56"/>
    </row>
    <row r="587">
      <c r="A587" s="56"/>
      <c r="B587" s="56"/>
    </row>
    <row r="588">
      <c r="A588" s="56"/>
      <c r="B588" s="56"/>
    </row>
    <row r="589">
      <c r="A589" s="56"/>
      <c r="B589" s="56"/>
    </row>
    <row r="590">
      <c r="A590" s="56"/>
      <c r="B590" s="56"/>
    </row>
    <row r="591">
      <c r="A591" s="56"/>
      <c r="B591" s="56"/>
    </row>
    <row r="592">
      <c r="A592" s="56"/>
      <c r="B592" s="56"/>
    </row>
    <row r="593">
      <c r="A593" s="56"/>
      <c r="B593" s="56"/>
    </row>
    <row r="594">
      <c r="A594" s="56"/>
      <c r="B594" s="56"/>
    </row>
    <row r="595">
      <c r="A595" s="56"/>
      <c r="B595" s="56"/>
    </row>
    <row r="596">
      <c r="A596" s="56"/>
      <c r="B596" s="56"/>
    </row>
    <row r="597">
      <c r="A597" s="56"/>
      <c r="B597" s="56"/>
    </row>
    <row r="598">
      <c r="A598" s="56"/>
      <c r="B598" s="56"/>
    </row>
    <row r="599">
      <c r="A599" s="56"/>
      <c r="B599" s="56"/>
    </row>
    <row r="600">
      <c r="A600" s="56"/>
      <c r="B600" s="56"/>
    </row>
    <row r="601">
      <c r="A601" s="56"/>
      <c r="B601" s="56"/>
    </row>
    <row r="602">
      <c r="A602" s="56"/>
      <c r="B602" s="56"/>
    </row>
    <row r="603">
      <c r="A603" s="56"/>
      <c r="B603" s="56"/>
    </row>
    <row r="604">
      <c r="A604" s="56"/>
      <c r="B604" s="56"/>
    </row>
    <row r="605">
      <c r="A605" s="56"/>
      <c r="B605" s="56"/>
    </row>
    <row r="606">
      <c r="A606" s="56"/>
      <c r="B606" s="56"/>
    </row>
    <row r="607">
      <c r="A607" s="56"/>
      <c r="B607" s="56"/>
    </row>
    <row r="608">
      <c r="A608" s="56"/>
      <c r="B608" s="56"/>
    </row>
    <row r="609">
      <c r="A609" s="56"/>
      <c r="B609" s="56"/>
    </row>
    <row r="610">
      <c r="A610" s="56"/>
      <c r="B610" s="56"/>
    </row>
    <row r="611">
      <c r="A611" s="56"/>
      <c r="B611" s="56"/>
    </row>
    <row r="612">
      <c r="A612" s="56"/>
      <c r="B612" s="56"/>
    </row>
    <row r="613">
      <c r="A613" s="56"/>
      <c r="B613" s="56"/>
    </row>
    <row r="614">
      <c r="A614" s="56"/>
      <c r="B614" s="56"/>
    </row>
    <row r="615">
      <c r="A615" s="56"/>
      <c r="B615" s="56"/>
    </row>
    <row r="616">
      <c r="A616" s="56"/>
      <c r="B616" s="56"/>
    </row>
    <row r="617">
      <c r="A617" s="56"/>
      <c r="B617" s="56"/>
    </row>
    <row r="618">
      <c r="A618" s="56"/>
      <c r="B618" s="56"/>
    </row>
    <row r="619">
      <c r="A619" s="56"/>
      <c r="B619" s="56"/>
    </row>
    <row r="620">
      <c r="A620" s="56"/>
      <c r="B620" s="56"/>
    </row>
    <row r="621">
      <c r="A621" s="56"/>
      <c r="B621" s="56"/>
    </row>
    <row r="622">
      <c r="A622" s="56"/>
      <c r="B622" s="56"/>
    </row>
    <row r="623">
      <c r="A623" s="56"/>
      <c r="B623" s="56"/>
    </row>
    <row r="624">
      <c r="A624" s="56"/>
      <c r="B624" s="56"/>
    </row>
    <row r="625">
      <c r="A625" s="56"/>
      <c r="B625" s="56"/>
    </row>
    <row r="626">
      <c r="A626" s="56"/>
      <c r="B626" s="56"/>
    </row>
    <row r="627">
      <c r="A627" s="56"/>
      <c r="B627" s="56"/>
    </row>
    <row r="628">
      <c r="A628" s="56"/>
      <c r="B628" s="56"/>
    </row>
    <row r="629">
      <c r="A629" s="56"/>
      <c r="B629" s="56"/>
    </row>
    <row r="630">
      <c r="A630" s="56"/>
      <c r="B630" s="56"/>
    </row>
    <row r="631">
      <c r="A631" s="56"/>
      <c r="B631" s="56"/>
    </row>
    <row r="632">
      <c r="A632" s="56"/>
      <c r="B632" s="56"/>
    </row>
    <row r="633">
      <c r="A633" s="56"/>
      <c r="B633" s="56"/>
    </row>
    <row r="634">
      <c r="A634" s="56"/>
      <c r="B634" s="56"/>
    </row>
    <row r="635">
      <c r="A635" s="56"/>
      <c r="B635" s="56"/>
    </row>
    <row r="636">
      <c r="A636" s="56"/>
      <c r="B636" s="56"/>
    </row>
    <row r="637">
      <c r="A637" s="56"/>
      <c r="B637" s="56"/>
    </row>
    <row r="638">
      <c r="A638" s="56"/>
      <c r="B638" s="56"/>
    </row>
    <row r="639">
      <c r="A639" s="56"/>
      <c r="B639" s="56"/>
    </row>
    <row r="640">
      <c r="A640" s="56"/>
      <c r="B640" s="56"/>
    </row>
    <row r="641">
      <c r="A641" s="56"/>
      <c r="B641" s="56"/>
    </row>
    <row r="642">
      <c r="A642" s="56"/>
      <c r="B642" s="56"/>
    </row>
    <row r="643">
      <c r="A643" s="56"/>
      <c r="B643" s="56"/>
    </row>
    <row r="644">
      <c r="A644" s="56"/>
      <c r="B644" s="56"/>
    </row>
    <row r="645">
      <c r="A645" s="56"/>
      <c r="B645" s="56"/>
    </row>
    <row r="646">
      <c r="A646" s="56"/>
      <c r="B646" s="56"/>
    </row>
    <row r="647">
      <c r="A647" s="56"/>
      <c r="B647" s="56"/>
    </row>
    <row r="648">
      <c r="A648" s="56"/>
      <c r="B648" s="56"/>
    </row>
    <row r="649">
      <c r="A649" s="56"/>
      <c r="B649" s="56"/>
    </row>
    <row r="650">
      <c r="A650" s="56"/>
      <c r="B650" s="56"/>
    </row>
    <row r="651">
      <c r="A651" s="56"/>
      <c r="B651" s="56"/>
    </row>
    <row r="652">
      <c r="A652" s="56"/>
      <c r="B652" s="56"/>
    </row>
    <row r="653">
      <c r="A653" s="56"/>
      <c r="B653" s="56"/>
    </row>
    <row r="654">
      <c r="A654" s="56"/>
      <c r="B654" s="56"/>
    </row>
    <row r="655">
      <c r="A655" s="56"/>
      <c r="B655" s="56"/>
    </row>
    <row r="656">
      <c r="A656" s="56"/>
      <c r="B656" s="56"/>
    </row>
    <row r="657">
      <c r="A657" s="56"/>
      <c r="B657" s="56"/>
    </row>
    <row r="658">
      <c r="A658" s="56"/>
      <c r="B658" s="56"/>
    </row>
    <row r="659">
      <c r="A659" s="56"/>
      <c r="B659" s="56"/>
    </row>
    <row r="660">
      <c r="A660" s="56"/>
      <c r="B660" s="56"/>
    </row>
    <row r="661">
      <c r="A661" s="56"/>
      <c r="B661" s="56"/>
    </row>
    <row r="662">
      <c r="A662" s="56"/>
      <c r="B662" s="56"/>
    </row>
    <row r="663">
      <c r="A663" s="56"/>
      <c r="B663" s="56"/>
    </row>
    <row r="664">
      <c r="A664" s="56"/>
      <c r="B664" s="56"/>
    </row>
    <row r="665">
      <c r="A665" s="56"/>
      <c r="B665" s="56"/>
    </row>
    <row r="666">
      <c r="A666" s="56"/>
      <c r="B666" s="56"/>
    </row>
    <row r="667">
      <c r="A667" s="56"/>
      <c r="B667" s="56"/>
    </row>
    <row r="668">
      <c r="A668" s="56"/>
      <c r="B668" s="56"/>
    </row>
    <row r="669">
      <c r="A669" s="56"/>
      <c r="B669" s="56"/>
    </row>
    <row r="670">
      <c r="A670" s="56"/>
      <c r="B670" s="56"/>
    </row>
    <row r="671">
      <c r="A671" s="56"/>
      <c r="B671" s="56"/>
    </row>
    <row r="672">
      <c r="A672" s="56"/>
      <c r="B672" s="56"/>
    </row>
    <row r="673">
      <c r="A673" s="56"/>
      <c r="B673" s="56"/>
    </row>
    <row r="674">
      <c r="A674" s="56"/>
      <c r="B674" s="56"/>
    </row>
    <row r="675">
      <c r="A675" s="56"/>
      <c r="B675" s="56"/>
    </row>
    <row r="676">
      <c r="A676" s="56"/>
      <c r="B676" s="56"/>
    </row>
    <row r="677">
      <c r="A677" s="56"/>
      <c r="B677" s="56"/>
    </row>
    <row r="678">
      <c r="A678" s="56"/>
      <c r="B678" s="56"/>
    </row>
    <row r="679">
      <c r="A679" s="56"/>
      <c r="B679" s="56"/>
    </row>
    <row r="680">
      <c r="A680" s="56"/>
      <c r="B680" s="56"/>
    </row>
    <row r="681">
      <c r="A681" s="56"/>
      <c r="B681" s="56"/>
    </row>
    <row r="682">
      <c r="A682" s="56"/>
      <c r="B682" s="56"/>
    </row>
    <row r="683">
      <c r="A683" s="56"/>
      <c r="B683" s="56"/>
    </row>
    <row r="684">
      <c r="A684" s="56"/>
      <c r="B684" s="56"/>
    </row>
    <row r="685">
      <c r="A685" s="56"/>
      <c r="B685" s="56"/>
    </row>
    <row r="686">
      <c r="A686" s="56"/>
      <c r="B686" s="56"/>
    </row>
    <row r="687">
      <c r="A687" s="56"/>
      <c r="B687" s="56"/>
    </row>
    <row r="688">
      <c r="A688" s="56"/>
      <c r="B688" s="56"/>
    </row>
    <row r="689">
      <c r="A689" s="56"/>
      <c r="B689" s="56"/>
    </row>
    <row r="690">
      <c r="A690" s="56"/>
      <c r="B690" s="56"/>
    </row>
    <row r="691">
      <c r="A691" s="56"/>
      <c r="B691" s="56"/>
    </row>
    <row r="692">
      <c r="A692" s="56"/>
      <c r="B692" s="56"/>
    </row>
    <row r="693">
      <c r="A693" s="56"/>
      <c r="B693" s="56"/>
    </row>
    <row r="694">
      <c r="A694" s="56"/>
      <c r="B694" s="56"/>
    </row>
    <row r="695">
      <c r="A695" s="56"/>
      <c r="B695" s="56"/>
    </row>
    <row r="696">
      <c r="A696" s="56"/>
      <c r="B696" s="56"/>
    </row>
    <row r="697">
      <c r="A697" s="56"/>
      <c r="B697" s="56"/>
    </row>
    <row r="698">
      <c r="A698" s="56"/>
      <c r="B698" s="56"/>
    </row>
    <row r="699">
      <c r="A699" s="56"/>
      <c r="B699" s="56"/>
    </row>
    <row r="700">
      <c r="A700" s="56"/>
      <c r="B700" s="56"/>
    </row>
    <row r="701">
      <c r="A701" s="56"/>
      <c r="B701" s="56"/>
    </row>
    <row r="702">
      <c r="A702" s="56"/>
      <c r="B702" s="56"/>
    </row>
    <row r="703">
      <c r="A703" s="56"/>
      <c r="B703" s="56"/>
    </row>
    <row r="704">
      <c r="A704" s="56"/>
      <c r="B704" s="56"/>
    </row>
    <row r="705">
      <c r="A705" s="56"/>
      <c r="B705" s="56"/>
    </row>
    <row r="706">
      <c r="A706" s="56"/>
      <c r="B706" s="56"/>
    </row>
    <row r="707">
      <c r="A707" s="56"/>
      <c r="B707" s="56"/>
    </row>
    <row r="708">
      <c r="A708" s="56"/>
      <c r="B708" s="56"/>
    </row>
    <row r="709">
      <c r="A709" s="56"/>
      <c r="B709" s="56"/>
    </row>
    <row r="710">
      <c r="A710" s="56"/>
      <c r="B710" s="56"/>
    </row>
    <row r="711">
      <c r="A711" s="56"/>
      <c r="B711" s="56"/>
    </row>
    <row r="712">
      <c r="A712" s="56"/>
      <c r="B712" s="56"/>
    </row>
    <row r="713">
      <c r="A713" s="56"/>
      <c r="B713" s="56"/>
    </row>
    <row r="714">
      <c r="A714" s="56"/>
      <c r="B714" s="56"/>
    </row>
    <row r="715">
      <c r="A715" s="56"/>
      <c r="B715" s="56"/>
    </row>
    <row r="716">
      <c r="A716" s="56"/>
      <c r="B716" s="56"/>
    </row>
    <row r="717">
      <c r="A717" s="56"/>
      <c r="B717" s="56"/>
    </row>
    <row r="718">
      <c r="A718" s="56"/>
      <c r="B718" s="56"/>
    </row>
    <row r="719">
      <c r="A719" s="56"/>
      <c r="B719" s="56"/>
    </row>
    <row r="720">
      <c r="A720" s="56"/>
      <c r="B720" s="56"/>
    </row>
    <row r="721">
      <c r="A721" s="56"/>
      <c r="B721" s="56"/>
    </row>
    <row r="722">
      <c r="A722" s="56"/>
      <c r="B722" s="56"/>
    </row>
    <row r="723">
      <c r="A723" s="56"/>
      <c r="B723" s="56"/>
    </row>
    <row r="724">
      <c r="A724" s="56"/>
      <c r="B724" s="56"/>
    </row>
    <row r="725">
      <c r="A725" s="56"/>
      <c r="B725" s="56"/>
    </row>
    <row r="726">
      <c r="A726" s="56"/>
      <c r="B726" s="56"/>
    </row>
    <row r="727">
      <c r="A727" s="56"/>
      <c r="B727" s="56"/>
    </row>
    <row r="728">
      <c r="A728" s="56"/>
      <c r="B728" s="56"/>
    </row>
    <row r="729">
      <c r="A729" s="56"/>
      <c r="B729" s="56"/>
    </row>
    <row r="730">
      <c r="A730" s="56"/>
      <c r="B730" s="56"/>
    </row>
    <row r="731">
      <c r="A731" s="56"/>
      <c r="B731" s="56"/>
    </row>
    <row r="732">
      <c r="A732" s="56"/>
      <c r="B732" s="56"/>
    </row>
    <row r="733">
      <c r="A733" s="56"/>
      <c r="B733" s="56"/>
    </row>
    <row r="734">
      <c r="A734" s="56"/>
      <c r="B734" s="56"/>
    </row>
    <row r="735">
      <c r="A735" s="56"/>
      <c r="B735" s="56"/>
    </row>
    <row r="736">
      <c r="A736" s="56"/>
      <c r="B736" s="56"/>
    </row>
    <row r="737">
      <c r="A737" s="56"/>
      <c r="B737" s="56"/>
    </row>
    <row r="738">
      <c r="A738" s="56"/>
      <c r="B738" s="56"/>
    </row>
    <row r="739">
      <c r="A739" s="56"/>
      <c r="B739" s="56"/>
    </row>
    <row r="740">
      <c r="A740" s="56"/>
      <c r="B740" s="56"/>
    </row>
    <row r="741">
      <c r="A741" s="56"/>
      <c r="B741" s="56"/>
    </row>
    <row r="742">
      <c r="A742" s="56"/>
      <c r="B742" s="56"/>
    </row>
    <row r="743">
      <c r="A743" s="56"/>
      <c r="B743" s="56"/>
    </row>
    <row r="744">
      <c r="A744" s="56"/>
      <c r="B744" s="56"/>
    </row>
    <row r="745">
      <c r="A745" s="56"/>
      <c r="B745" s="56"/>
    </row>
    <row r="746">
      <c r="A746" s="56"/>
      <c r="B746" s="56"/>
    </row>
    <row r="747">
      <c r="A747" s="56"/>
      <c r="B747" s="56"/>
    </row>
    <row r="748">
      <c r="A748" s="56"/>
      <c r="B748" s="56"/>
    </row>
    <row r="749">
      <c r="A749" s="56"/>
      <c r="B749" s="56"/>
    </row>
    <row r="750">
      <c r="A750" s="56"/>
      <c r="B750" s="56"/>
    </row>
    <row r="751">
      <c r="A751" s="56"/>
      <c r="B751" s="56"/>
    </row>
    <row r="752">
      <c r="A752" s="56"/>
      <c r="B752" s="56"/>
    </row>
    <row r="753">
      <c r="A753" s="56"/>
      <c r="B753" s="56"/>
    </row>
    <row r="754">
      <c r="A754" s="56"/>
      <c r="B754" s="56"/>
    </row>
    <row r="755">
      <c r="A755" s="56"/>
      <c r="B755" s="56"/>
    </row>
    <row r="756">
      <c r="A756" s="56"/>
      <c r="B756" s="56"/>
    </row>
    <row r="757">
      <c r="A757" s="56"/>
      <c r="B757" s="56"/>
    </row>
    <row r="758">
      <c r="A758" s="56"/>
      <c r="B758" s="56"/>
    </row>
    <row r="759">
      <c r="A759" s="56"/>
      <c r="B759" s="56"/>
    </row>
    <row r="760">
      <c r="A760" s="56"/>
      <c r="B760" s="56"/>
    </row>
    <row r="761">
      <c r="A761" s="56"/>
      <c r="B761" s="56"/>
    </row>
    <row r="762">
      <c r="A762" s="56"/>
      <c r="B762" s="56"/>
    </row>
    <row r="763">
      <c r="A763" s="56"/>
      <c r="B763" s="56"/>
    </row>
    <row r="764">
      <c r="A764" s="56"/>
      <c r="B764" s="56"/>
    </row>
    <row r="765">
      <c r="A765" s="56"/>
      <c r="B765" s="56"/>
    </row>
    <row r="766">
      <c r="A766" s="56"/>
      <c r="B766" s="56"/>
    </row>
    <row r="767">
      <c r="A767" s="56"/>
      <c r="B767" s="56"/>
    </row>
    <row r="768">
      <c r="A768" s="56"/>
      <c r="B768" s="56"/>
    </row>
    <row r="769">
      <c r="A769" s="56"/>
      <c r="B769" s="56"/>
    </row>
    <row r="770">
      <c r="A770" s="56"/>
      <c r="B770" s="56"/>
    </row>
    <row r="771">
      <c r="A771" s="56"/>
      <c r="B771" s="56"/>
    </row>
    <row r="772">
      <c r="A772" s="56"/>
      <c r="B772" s="56"/>
    </row>
    <row r="773">
      <c r="A773" s="56"/>
      <c r="B773" s="56"/>
    </row>
    <row r="774">
      <c r="A774" s="56"/>
      <c r="B774" s="56"/>
    </row>
    <row r="775">
      <c r="A775" s="56"/>
      <c r="B775" s="56"/>
    </row>
    <row r="776">
      <c r="A776" s="56"/>
      <c r="B776" s="56"/>
    </row>
    <row r="777">
      <c r="A777" s="56"/>
      <c r="B777" s="56"/>
    </row>
    <row r="778">
      <c r="A778" s="56"/>
      <c r="B778" s="56"/>
    </row>
    <row r="779">
      <c r="A779" s="56"/>
      <c r="B779" s="56"/>
    </row>
    <row r="780">
      <c r="A780" s="56"/>
      <c r="B780" s="56"/>
    </row>
    <row r="781">
      <c r="A781" s="56"/>
      <c r="B781" s="56"/>
    </row>
    <row r="782">
      <c r="A782" s="56"/>
      <c r="B782" s="56"/>
    </row>
    <row r="783">
      <c r="A783" s="56"/>
      <c r="B783" s="56"/>
    </row>
    <row r="784">
      <c r="A784" s="56"/>
      <c r="B784" s="56"/>
    </row>
    <row r="785">
      <c r="A785" s="56"/>
      <c r="B785" s="56"/>
    </row>
    <row r="786">
      <c r="A786" s="56"/>
      <c r="B786" s="56"/>
    </row>
    <row r="787">
      <c r="A787" s="56"/>
      <c r="B787" s="56"/>
    </row>
    <row r="788">
      <c r="A788" s="56"/>
      <c r="B788" s="56"/>
    </row>
    <row r="789">
      <c r="A789" s="56"/>
      <c r="B789" s="56"/>
    </row>
    <row r="790">
      <c r="A790" s="56"/>
      <c r="B790" s="56"/>
    </row>
    <row r="791">
      <c r="A791" s="56"/>
      <c r="B791" s="56"/>
    </row>
    <row r="792">
      <c r="A792" s="56"/>
      <c r="B792" s="56"/>
    </row>
    <row r="793">
      <c r="A793" s="56"/>
      <c r="B793" s="56"/>
    </row>
    <row r="794">
      <c r="A794" s="56"/>
      <c r="B794" s="56"/>
    </row>
    <row r="795">
      <c r="A795" s="56"/>
      <c r="B795" s="56"/>
    </row>
    <row r="796">
      <c r="A796" s="56"/>
      <c r="B796" s="56"/>
    </row>
    <row r="797">
      <c r="A797" s="56"/>
      <c r="B797" s="56"/>
    </row>
    <row r="798">
      <c r="A798" s="56"/>
      <c r="B798" s="56"/>
    </row>
    <row r="799">
      <c r="A799" s="56"/>
      <c r="B799" s="56"/>
    </row>
    <row r="800">
      <c r="A800" s="56"/>
      <c r="B800" s="56"/>
    </row>
    <row r="801">
      <c r="A801" s="56"/>
      <c r="B801" s="56"/>
    </row>
    <row r="802">
      <c r="A802" s="56"/>
      <c r="B802" s="56"/>
    </row>
    <row r="803">
      <c r="A803" s="56"/>
      <c r="B803" s="56"/>
    </row>
    <row r="804">
      <c r="A804" s="56"/>
      <c r="B804" s="56"/>
    </row>
    <row r="805">
      <c r="A805" s="56"/>
      <c r="B805" s="56"/>
    </row>
    <row r="806">
      <c r="A806" s="56"/>
      <c r="B806" s="56"/>
    </row>
    <row r="807">
      <c r="A807" s="56"/>
      <c r="B807" s="56"/>
    </row>
    <row r="808">
      <c r="A808" s="56"/>
      <c r="B808" s="56"/>
    </row>
    <row r="809">
      <c r="A809" s="56"/>
      <c r="B809" s="56"/>
    </row>
    <row r="810">
      <c r="A810" s="56"/>
      <c r="B810" s="56"/>
    </row>
    <row r="811">
      <c r="A811" s="56"/>
      <c r="B811" s="56"/>
    </row>
    <row r="812">
      <c r="A812" s="56"/>
      <c r="B812" s="56"/>
    </row>
    <row r="813">
      <c r="A813" s="56"/>
      <c r="B813" s="56"/>
    </row>
    <row r="814">
      <c r="A814" s="56"/>
      <c r="B814" s="56"/>
    </row>
    <row r="815">
      <c r="A815" s="56"/>
      <c r="B815" s="56"/>
    </row>
    <row r="816">
      <c r="A816" s="56"/>
      <c r="B816" s="56"/>
    </row>
    <row r="817">
      <c r="A817" s="56"/>
      <c r="B817" s="56"/>
    </row>
    <row r="818">
      <c r="A818" s="56"/>
      <c r="B818" s="56"/>
    </row>
    <row r="819">
      <c r="A819" s="56"/>
      <c r="B819" s="56"/>
    </row>
    <row r="820">
      <c r="A820" s="56"/>
      <c r="B820" s="56"/>
    </row>
    <row r="821">
      <c r="A821" s="56"/>
      <c r="B821" s="56"/>
    </row>
    <row r="822">
      <c r="A822" s="56"/>
      <c r="B822" s="56"/>
    </row>
    <row r="823">
      <c r="A823" s="56"/>
      <c r="B823" s="56"/>
    </row>
    <row r="824">
      <c r="A824" s="56"/>
      <c r="B824" s="56"/>
    </row>
    <row r="825">
      <c r="A825" s="56"/>
      <c r="B825" s="56"/>
    </row>
    <row r="826">
      <c r="A826" s="56"/>
      <c r="B826" s="56"/>
    </row>
    <row r="827">
      <c r="A827" s="56"/>
      <c r="B827" s="56"/>
    </row>
    <row r="828">
      <c r="A828" s="56"/>
      <c r="B828" s="56"/>
    </row>
    <row r="829">
      <c r="A829" s="56"/>
      <c r="B829" s="56"/>
    </row>
    <row r="830">
      <c r="A830" s="56"/>
      <c r="B830" s="56"/>
    </row>
    <row r="831">
      <c r="A831" s="56"/>
      <c r="B831" s="56"/>
    </row>
    <row r="832">
      <c r="A832" s="56"/>
      <c r="B832" s="56"/>
    </row>
    <row r="833">
      <c r="A833" s="56"/>
      <c r="B833" s="56"/>
    </row>
    <row r="834">
      <c r="A834" s="56"/>
      <c r="B834" s="56"/>
    </row>
    <row r="835">
      <c r="A835" s="56"/>
      <c r="B835" s="56"/>
    </row>
    <row r="836">
      <c r="A836" s="56"/>
      <c r="B836" s="56"/>
    </row>
    <row r="837">
      <c r="A837" s="56"/>
      <c r="B837" s="56"/>
    </row>
    <row r="838">
      <c r="A838" s="56"/>
      <c r="B838" s="56"/>
    </row>
    <row r="839">
      <c r="A839" s="56"/>
      <c r="B839" s="56"/>
    </row>
    <row r="840">
      <c r="A840" s="56"/>
      <c r="B840" s="56"/>
    </row>
    <row r="841">
      <c r="A841" s="56"/>
      <c r="B841" s="56"/>
    </row>
    <row r="842">
      <c r="A842" s="56"/>
      <c r="B842" s="56"/>
    </row>
    <row r="843">
      <c r="A843" s="56"/>
      <c r="B843" s="56"/>
    </row>
    <row r="844">
      <c r="A844" s="56"/>
      <c r="B844" s="56"/>
    </row>
    <row r="845">
      <c r="A845" s="56"/>
      <c r="B845" s="56"/>
    </row>
    <row r="846">
      <c r="A846" s="56"/>
      <c r="B846" s="56"/>
    </row>
    <row r="847">
      <c r="A847" s="56"/>
      <c r="B847" s="56"/>
    </row>
    <row r="848">
      <c r="A848" s="56"/>
      <c r="B848" s="56"/>
    </row>
    <row r="849">
      <c r="A849" s="56"/>
      <c r="B849" s="56"/>
    </row>
    <row r="850">
      <c r="A850" s="56"/>
      <c r="B850" s="56"/>
    </row>
    <row r="851">
      <c r="A851" s="56"/>
      <c r="B851" s="56"/>
    </row>
    <row r="852">
      <c r="A852" s="56"/>
      <c r="B852" s="56"/>
    </row>
    <row r="853">
      <c r="A853" s="56"/>
      <c r="B853" s="56"/>
    </row>
    <row r="854">
      <c r="A854" s="56"/>
      <c r="B854" s="56"/>
    </row>
    <row r="855">
      <c r="A855" s="56"/>
      <c r="B855" s="56"/>
    </row>
    <row r="856">
      <c r="A856" s="56"/>
      <c r="B856" s="56"/>
    </row>
    <row r="857">
      <c r="A857" s="56"/>
      <c r="B857" s="56"/>
    </row>
    <row r="858">
      <c r="A858" s="56"/>
      <c r="B858" s="56"/>
    </row>
    <row r="859">
      <c r="A859" s="56"/>
      <c r="B859" s="56"/>
    </row>
    <row r="860">
      <c r="A860" s="56"/>
      <c r="B860" s="56"/>
    </row>
    <row r="861">
      <c r="A861" s="56"/>
      <c r="B861" s="56"/>
    </row>
    <row r="862">
      <c r="A862" s="56"/>
      <c r="B862" s="56"/>
    </row>
    <row r="863">
      <c r="A863" s="56"/>
      <c r="B863" s="56"/>
    </row>
    <row r="864">
      <c r="A864" s="56"/>
      <c r="B864" s="56"/>
    </row>
    <row r="865">
      <c r="A865" s="56"/>
      <c r="B865" s="56"/>
    </row>
    <row r="866">
      <c r="A866" s="56"/>
      <c r="B866" s="56"/>
    </row>
    <row r="867">
      <c r="A867" s="56"/>
      <c r="B867" s="56"/>
    </row>
    <row r="868">
      <c r="A868" s="56"/>
      <c r="B868" s="56"/>
    </row>
    <row r="869">
      <c r="A869" s="56"/>
      <c r="B869" s="56"/>
    </row>
    <row r="870">
      <c r="A870" s="56"/>
      <c r="B870" s="56"/>
    </row>
    <row r="871">
      <c r="A871" s="56"/>
      <c r="B871" s="56"/>
    </row>
    <row r="872">
      <c r="A872" s="56"/>
      <c r="B872" s="56"/>
    </row>
    <row r="873">
      <c r="A873" s="56"/>
      <c r="B873" s="56"/>
    </row>
    <row r="874">
      <c r="A874" s="56"/>
      <c r="B874" s="56"/>
    </row>
    <row r="875">
      <c r="A875" s="56"/>
      <c r="B875" s="56"/>
    </row>
    <row r="876">
      <c r="A876" s="56"/>
      <c r="B876" s="56"/>
    </row>
    <row r="877">
      <c r="A877" s="56"/>
      <c r="B877" s="56"/>
    </row>
    <row r="878">
      <c r="A878" s="56"/>
      <c r="B878" s="56"/>
    </row>
    <row r="879">
      <c r="A879" s="56"/>
      <c r="B879" s="56"/>
    </row>
    <row r="880">
      <c r="A880" s="56"/>
      <c r="B880" s="56"/>
    </row>
    <row r="881">
      <c r="A881" s="56"/>
      <c r="B881" s="56"/>
    </row>
    <row r="882">
      <c r="A882" s="56"/>
      <c r="B882" s="56"/>
    </row>
    <row r="883">
      <c r="A883" s="56"/>
      <c r="B883" s="56"/>
    </row>
    <row r="884">
      <c r="A884" s="56"/>
      <c r="B884" s="56"/>
    </row>
    <row r="885">
      <c r="A885" s="56"/>
      <c r="B885" s="56"/>
    </row>
    <row r="886">
      <c r="A886" s="56"/>
      <c r="B886" s="56"/>
    </row>
    <row r="887">
      <c r="A887" s="56"/>
      <c r="B887" s="56"/>
    </row>
    <row r="888">
      <c r="A888" s="56"/>
      <c r="B888" s="56"/>
    </row>
    <row r="889">
      <c r="A889" s="56"/>
      <c r="B889" s="56"/>
    </row>
    <row r="890">
      <c r="A890" s="56"/>
      <c r="B890" s="56"/>
    </row>
    <row r="891">
      <c r="A891" s="56"/>
      <c r="B891" s="56"/>
    </row>
    <row r="892">
      <c r="A892" s="56"/>
      <c r="B892" s="56"/>
    </row>
    <row r="893">
      <c r="A893" s="56"/>
      <c r="B893" s="56"/>
    </row>
    <row r="894">
      <c r="A894" s="56"/>
      <c r="B894" s="56"/>
    </row>
    <row r="895">
      <c r="A895" s="56"/>
      <c r="B895" s="56"/>
    </row>
    <row r="896">
      <c r="A896" s="56"/>
      <c r="B896" s="56"/>
    </row>
    <row r="897">
      <c r="A897" s="56"/>
      <c r="B897" s="56"/>
    </row>
    <row r="898">
      <c r="A898" s="56"/>
      <c r="B898" s="56"/>
    </row>
    <row r="899">
      <c r="A899" s="56"/>
      <c r="B899" s="56"/>
    </row>
    <row r="900">
      <c r="A900" s="56"/>
      <c r="B900" s="56"/>
    </row>
    <row r="901">
      <c r="A901" s="56"/>
      <c r="B901" s="56"/>
    </row>
    <row r="902">
      <c r="A902" s="56"/>
      <c r="B902" s="56"/>
    </row>
    <row r="903">
      <c r="A903" s="56"/>
      <c r="B903" s="56"/>
    </row>
    <row r="904">
      <c r="A904" s="56"/>
      <c r="B904" s="56"/>
    </row>
    <row r="905">
      <c r="A905" s="56"/>
      <c r="B905" s="56"/>
    </row>
    <row r="906">
      <c r="A906" s="56"/>
      <c r="B906" s="56"/>
    </row>
    <row r="907">
      <c r="A907" s="56"/>
      <c r="B907" s="56"/>
    </row>
    <row r="908">
      <c r="A908" s="56"/>
      <c r="B908" s="56"/>
    </row>
    <row r="909">
      <c r="A909" s="56"/>
      <c r="B909" s="56"/>
    </row>
    <row r="910">
      <c r="A910" s="56"/>
      <c r="B910" s="56"/>
    </row>
    <row r="911">
      <c r="A911" s="56"/>
      <c r="B911" s="56"/>
    </row>
    <row r="912">
      <c r="A912" s="56"/>
      <c r="B912" s="56"/>
    </row>
    <row r="913">
      <c r="A913" s="56"/>
      <c r="B913" s="56"/>
    </row>
    <row r="914">
      <c r="A914" s="56"/>
      <c r="B914" s="56"/>
    </row>
    <row r="915">
      <c r="A915" s="56"/>
      <c r="B915" s="56"/>
    </row>
    <row r="916">
      <c r="A916" s="56"/>
      <c r="B916" s="56"/>
    </row>
    <row r="917">
      <c r="A917" s="56"/>
      <c r="B917" s="56"/>
    </row>
    <row r="918">
      <c r="A918" s="56"/>
      <c r="B918" s="56"/>
    </row>
    <row r="919">
      <c r="A919" s="56"/>
      <c r="B919" s="56"/>
    </row>
    <row r="920">
      <c r="A920" s="56"/>
      <c r="B920" s="56"/>
    </row>
    <row r="921">
      <c r="A921" s="56"/>
      <c r="B921" s="56"/>
    </row>
    <row r="922">
      <c r="A922" s="56"/>
      <c r="B922" s="56"/>
    </row>
    <row r="923">
      <c r="A923" s="56"/>
      <c r="B923" s="56"/>
    </row>
    <row r="924">
      <c r="A924" s="56"/>
      <c r="B924" s="56"/>
    </row>
    <row r="925">
      <c r="A925" s="56"/>
      <c r="B925" s="56"/>
    </row>
    <row r="926">
      <c r="A926" s="56"/>
      <c r="B926" s="56"/>
    </row>
    <row r="927">
      <c r="A927" s="56"/>
      <c r="B927" s="56"/>
    </row>
    <row r="928">
      <c r="A928" s="56"/>
      <c r="B928" s="56"/>
    </row>
    <row r="929">
      <c r="A929" s="56"/>
      <c r="B929" s="56"/>
    </row>
    <row r="930">
      <c r="A930" s="56"/>
      <c r="B930" s="56"/>
    </row>
    <row r="931">
      <c r="A931" s="56"/>
      <c r="B931" s="56"/>
    </row>
    <row r="932">
      <c r="A932" s="56"/>
      <c r="B932" s="56"/>
    </row>
    <row r="933">
      <c r="A933" s="56"/>
      <c r="B933" s="56"/>
    </row>
    <row r="934">
      <c r="A934" s="56"/>
      <c r="B934" s="56"/>
    </row>
    <row r="935">
      <c r="A935" s="56"/>
      <c r="B935" s="56"/>
    </row>
    <row r="936">
      <c r="A936" s="56"/>
      <c r="B936" s="56"/>
    </row>
    <row r="937">
      <c r="A937" s="56"/>
      <c r="B937" s="56"/>
    </row>
    <row r="938">
      <c r="A938" s="56"/>
      <c r="B938" s="56"/>
    </row>
    <row r="939">
      <c r="A939" s="56"/>
      <c r="B939" s="56"/>
    </row>
    <row r="940">
      <c r="A940" s="56"/>
      <c r="B940" s="56"/>
    </row>
    <row r="941">
      <c r="A941" s="56"/>
      <c r="B941" s="56"/>
    </row>
    <row r="942">
      <c r="A942" s="56"/>
      <c r="B942" s="56"/>
    </row>
    <row r="943">
      <c r="A943" s="56"/>
      <c r="B943" s="56"/>
    </row>
    <row r="944">
      <c r="A944" s="56"/>
      <c r="B944" s="56"/>
    </row>
    <row r="945">
      <c r="A945" s="56"/>
      <c r="B945" s="56"/>
    </row>
    <row r="946">
      <c r="A946" s="56"/>
      <c r="B946" s="56"/>
    </row>
    <row r="947">
      <c r="A947" s="56"/>
      <c r="B947" s="56"/>
    </row>
    <row r="948">
      <c r="A948" s="56"/>
      <c r="B948" s="56"/>
    </row>
    <row r="949">
      <c r="A949" s="56"/>
      <c r="B949" s="56"/>
    </row>
    <row r="950">
      <c r="A950" s="56"/>
      <c r="B950" s="56"/>
    </row>
    <row r="951">
      <c r="A951" s="56"/>
      <c r="B951" s="56"/>
    </row>
    <row r="952">
      <c r="A952" s="56"/>
      <c r="B952" s="56"/>
    </row>
    <row r="953">
      <c r="A953" s="56"/>
      <c r="B953" s="56"/>
    </row>
    <row r="954">
      <c r="A954" s="56"/>
      <c r="B954" s="56"/>
    </row>
    <row r="955">
      <c r="A955" s="56"/>
      <c r="B955" s="56"/>
    </row>
    <row r="956">
      <c r="A956" s="56"/>
      <c r="B956" s="56"/>
    </row>
    <row r="957">
      <c r="A957" s="56"/>
      <c r="B957" s="56"/>
    </row>
    <row r="958">
      <c r="A958" s="56"/>
      <c r="B958" s="56"/>
    </row>
    <row r="959">
      <c r="A959" s="56"/>
      <c r="B959" s="56"/>
    </row>
    <row r="960">
      <c r="A960" s="56"/>
      <c r="B960" s="56"/>
    </row>
    <row r="961">
      <c r="A961" s="56"/>
      <c r="B961" s="56"/>
    </row>
    <row r="962">
      <c r="A962" s="56"/>
      <c r="B962" s="56"/>
    </row>
    <row r="963">
      <c r="A963" s="56"/>
      <c r="B963" s="56"/>
    </row>
    <row r="964">
      <c r="A964" s="56"/>
      <c r="B964" s="56"/>
    </row>
    <row r="965">
      <c r="A965" s="56"/>
      <c r="B965" s="56"/>
    </row>
    <row r="966">
      <c r="A966" s="56"/>
      <c r="B966" s="56"/>
    </row>
    <row r="967">
      <c r="A967" s="56"/>
      <c r="B967" s="56"/>
    </row>
    <row r="968">
      <c r="A968" s="56"/>
      <c r="B968" s="56"/>
    </row>
    <row r="969">
      <c r="A969" s="56"/>
      <c r="B969" s="56"/>
    </row>
    <row r="970">
      <c r="A970" s="56"/>
      <c r="B970" s="56"/>
    </row>
    <row r="971">
      <c r="A971" s="56"/>
      <c r="B971" s="56"/>
    </row>
    <row r="972">
      <c r="A972" s="56"/>
      <c r="B972" s="56"/>
    </row>
    <row r="973">
      <c r="A973" s="56"/>
      <c r="B973" s="56"/>
    </row>
    <row r="974">
      <c r="A974" s="56"/>
      <c r="B974" s="56"/>
    </row>
    <row r="975">
      <c r="A975" s="56"/>
      <c r="B975" s="56"/>
    </row>
    <row r="976">
      <c r="A976" s="56"/>
      <c r="B976" s="56"/>
    </row>
    <row r="977">
      <c r="A977" s="56"/>
      <c r="B977" s="56"/>
    </row>
    <row r="978">
      <c r="A978" s="56"/>
      <c r="B978" s="56"/>
    </row>
    <row r="979">
      <c r="A979" s="56"/>
      <c r="B979" s="56"/>
    </row>
    <row r="980">
      <c r="A980" s="56"/>
      <c r="B980" s="56"/>
    </row>
    <row r="981">
      <c r="A981" s="56"/>
      <c r="B981" s="56"/>
    </row>
    <row r="982">
      <c r="A982" s="56"/>
      <c r="B982" s="56"/>
    </row>
    <row r="983">
      <c r="A983" s="56"/>
      <c r="B983" s="56"/>
    </row>
    <row r="984">
      <c r="A984" s="56"/>
      <c r="B984" s="56"/>
    </row>
    <row r="985">
      <c r="A985" s="56"/>
      <c r="B985" s="56"/>
    </row>
    <row r="986">
      <c r="A986" s="56"/>
      <c r="B986" s="56"/>
    </row>
    <row r="987">
      <c r="A987" s="56"/>
      <c r="B987" s="56"/>
    </row>
    <row r="988">
      <c r="A988" s="56"/>
      <c r="B988" s="56"/>
    </row>
    <row r="989">
      <c r="A989" s="56"/>
      <c r="B989" s="56"/>
    </row>
    <row r="990">
      <c r="A990" s="56"/>
      <c r="B990" s="56"/>
    </row>
    <row r="991">
      <c r="A991" s="56"/>
      <c r="B991" s="56"/>
    </row>
    <row r="992">
      <c r="A992" s="56"/>
      <c r="B992" s="56"/>
    </row>
    <row r="993">
      <c r="A993" s="56"/>
      <c r="B993" s="56"/>
    </row>
    <row r="994">
      <c r="A994" s="56"/>
      <c r="B994" s="56"/>
    </row>
    <row r="995">
      <c r="A995" s="56"/>
      <c r="B995" s="56"/>
    </row>
    <row r="996">
      <c r="A996" s="56"/>
      <c r="B996" s="56"/>
    </row>
    <row r="997">
      <c r="A997" s="56"/>
      <c r="B997" s="56"/>
    </row>
    <row r="998">
      <c r="A998" s="56"/>
      <c r="B998" s="56"/>
    </row>
    <row r="999">
      <c r="A999" s="56"/>
      <c r="B999" s="56"/>
    </row>
    <row r="1000">
      <c r="A1000" s="56"/>
      <c r="B1000" s="56"/>
    </row>
    <row r="1001">
      <c r="A1001" s="56"/>
      <c r="B1001" s="56"/>
    </row>
    <row r="1002">
      <c r="A1002" s="56"/>
      <c r="B1002" s="56"/>
    </row>
    <row r="1003">
      <c r="A1003" s="56"/>
      <c r="B1003" s="56"/>
    </row>
    <row r="1004">
      <c r="A1004" s="56"/>
      <c r="B1004" s="56"/>
    </row>
    <row r="1005">
      <c r="A1005" s="56"/>
      <c r="B1005" s="56"/>
    </row>
    <row r="1006">
      <c r="A1006" s="56"/>
      <c r="B1006" s="56"/>
    </row>
    <row r="1007">
      <c r="A1007" s="56"/>
      <c r="B1007" s="56"/>
    </row>
    <row r="1008">
      <c r="A1008" s="56"/>
      <c r="B1008" s="56"/>
    </row>
    <row r="1009">
      <c r="A1009" s="56"/>
      <c r="B1009" s="56"/>
    </row>
    <row r="1010">
      <c r="A1010" s="56"/>
      <c r="B1010" s="56"/>
    </row>
    <row r="1011">
      <c r="A1011" s="56"/>
      <c r="B1011" s="56"/>
    </row>
    <row r="1012">
      <c r="A1012" s="56"/>
      <c r="B1012" s="56"/>
    </row>
    <row r="1013">
      <c r="A1013" s="56"/>
      <c r="B1013" s="56"/>
    </row>
    <row r="1014">
      <c r="A1014" s="56"/>
      <c r="B1014" s="56"/>
    </row>
    <row r="1015">
      <c r="A1015" s="56"/>
      <c r="B1015" s="56"/>
    </row>
    <row r="1016">
      <c r="A1016" s="56"/>
      <c r="B1016" s="56"/>
    </row>
    <row r="1017">
      <c r="A1017" s="56"/>
      <c r="B1017" s="56"/>
    </row>
    <row r="1018">
      <c r="A1018" s="56"/>
      <c r="B1018" s="56"/>
    </row>
    <row r="1019">
      <c r="A1019" s="56"/>
      <c r="B1019" s="56"/>
    </row>
    <row r="1020">
      <c r="A1020" s="56"/>
      <c r="B1020" s="56"/>
    </row>
    <row r="1021">
      <c r="A1021" s="56"/>
      <c r="B1021" s="56"/>
    </row>
    <row r="1022">
      <c r="A1022" s="56"/>
      <c r="B1022" s="56"/>
    </row>
    <row r="1023">
      <c r="A1023" s="56"/>
      <c r="B1023" s="56"/>
    </row>
    <row r="1024">
      <c r="A1024" s="56"/>
      <c r="B1024" s="56"/>
    </row>
    <row r="1025">
      <c r="A1025" s="56"/>
      <c r="B1025" s="56"/>
    </row>
    <row r="1026">
      <c r="A1026" s="56"/>
      <c r="B1026" s="56"/>
    </row>
    <row r="1027">
      <c r="A1027" s="56"/>
      <c r="B1027" s="56"/>
    </row>
    <row r="1028">
      <c r="A1028" s="56"/>
      <c r="B1028" s="56"/>
    </row>
    <row r="1029">
      <c r="A1029" s="56"/>
      <c r="B1029" s="56"/>
    </row>
    <row r="1030">
      <c r="A1030" s="56"/>
      <c r="B1030" s="56"/>
    </row>
    <row r="1031">
      <c r="A1031" s="56"/>
      <c r="B1031" s="56"/>
    </row>
    <row r="1032">
      <c r="A1032" s="56"/>
      <c r="B1032" s="56"/>
    </row>
    <row r="1033">
      <c r="A1033" s="56"/>
      <c r="B1033" s="56"/>
    </row>
    <row r="1034">
      <c r="A1034" s="56"/>
      <c r="B1034" s="56"/>
    </row>
    <row r="1035">
      <c r="A1035" s="56"/>
      <c r="B1035" s="56"/>
    </row>
    <row r="1036">
      <c r="A1036" s="56"/>
      <c r="B1036" s="56"/>
    </row>
    <row r="1037">
      <c r="A1037" s="56"/>
      <c r="B1037" s="56"/>
    </row>
    <row r="1038">
      <c r="A1038" s="56"/>
      <c r="B1038" s="56"/>
    </row>
    <row r="1039">
      <c r="A1039" s="56"/>
      <c r="B1039" s="56"/>
    </row>
    <row r="1040">
      <c r="A1040" s="56"/>
      <c r="B1040" s="56"/>
    </row>
    <row r="1041">
      <c r="A1041" s="56"/>
      <c r="B1041" s="56"/>
    </row>
    <row r="1042">
      <c r="A1042" s="56"/>
      <c r="B1042" s="56"/>
    </row>
    <row r="1043">
      <c r="A1043" s="56"/>
      <c r="B1043" s="56"/>
    </row>
    <row r="1044">
      <c r="A1044" s="56"/>
      <c r="B1044" s="56"/>
    </row>
    <row r="1045">
      <c r="A1045" s="56"/>
      <c r="B1045" s="56"/>
    </row>
    <row r="1046">
      <c r="A1046" s="56"/>
      <c r="B1046" s="56"/>
    </row>
    <row r="1047">
      <c r="A1047" s="56"/>
      <c r="B1047" s="56"/>
    </row>
    <row r="1048">
      <c r="A1048" s="56"/>
      <c r="B1048" s="56"/>
    </row>
    <row r="1049">
      <c r="A1049" s="56"/>
      <c r="B1049" s="56"/>
    </row>
    <row r="1050">
      <c r="A1050" s="56"/>
      <c r="B1050" s="56"/>
    </row>
    <row r="1051">
      <c r="A1051" s="56"/>
      <c r="B1051" s="56"/>
    </row>
    <row r="1052">
      <c r="A1052" s="56"/>
      <c r="B1052" s="56"/>
    </row>
    <row r="1053">
      <c r="A1053" s="56"/>
      <c r="B1053" s="56"/>
    </row>
    <row r="1054">
      <c r="A1054" s="56"/>
      <c r="B1054" s="56"/>
    </row>
    <row r="1055">
      <c r="A1055" s="56"/>
      <c r="B1055" s="56"/>
    </row>
    <row r="1056">
      <c r="A1056" s="56"/>
      <c r="B1056" s="56"/>
    </row>
    <row r="1057">
      <c r="A1057" s="56"/>
      <c r="B1057" s="56"/>
    </row>
    <row r="1058">
      <c r="A1058" s="56"/>
      <c r="B1058" s="56"/>
    </row>
    <row r="1059">
      <c r="A1059" s="56"/>
      <c r="B1059" s="56"/>
    </row>
  </sheetData>
  <mergeCells count="1">
    <mergeCell ref="A3:A6"/>
  </mergeCells>
  <hyperlinks>
    <hyperlink r:id="rId1" ref="A14"/>
    <hyperlink r:id="rId2" ref="A21"/>
    <hyperlink r:id="rId3" ref="A22"/>
    <hyperlink r:id="rId4" ref="A23"/>
    <hyperlink r:id="rId5" ref="A24"/>
    <hyperlink r:id="rId6" ref="A25"/>
    <hyperlink r:id="rId7" ref="A26"/>
    <hyperlink r:id="rId8" ref="A27"/>
    <hyperlink r:id="rId9" ref="A28"/>
    <hyperlink r:id="rId10" ref="A32"/>
    <hyperlink r:id="rId11" ref="A33"/>
    <hyperlink r:id="rId12" ref="A34"/>
    <hyperlink r:id="rId13" ref="A35"/>
    <hyperlink r:id="rId14" ref="A36"/>
    <hyperlink r:id="rId15" ref="A37"/>
    <hyperlink r:id="rId16" ref="A38"/>
    <hyperlink r:id="rId17" ref="A42"/>
    <hyperlink r:id="rId18" ref="A44"/>
    <hyperlink r:id="rId19" ref="A46"/>
    <hyperlink r:id="rId20" ref="A49"/>
    <hyperlink r:id="rId21" ref="A50"/>
    <hyperlink r:id="rId22" ref="A51"/>
    <hyperlink r:id="rId23" ref="A52"/>
    <hyperlink r:id="rId24" ref="A53"/>
    <hyperlink r:id="rId25" ref="A60"/>
    <hyperlink r:id="rId26" ref="A61"/>
    <hyperlink r:id="rId27" ref="A62"/>
    <hyperlink r:id="rId28" ref="A63"/>
    <hyperlink r:id="rId29" ref="A75"/>
    <hyperlink r:id="rId30" ref="A78"/>
    <hyperlink r:id="rId31" ref="A79"/>
    <hyperlink r:id="rId32" ref="A80"/>
    <hyperlink r:id="rId33" ref="A81"/>
    <hyperlink r:id="rId34" ref="A82"/>
    <hyperlink r:id="rId35" ref="A83"/>
    <hyperlink r:id="rId36" ref="A84"/>
    <hyperlink r:id="rId37" ref="A88"/>
    <hyperlink r:id="rId38" ref="A89"/>
    <hyperlink r:id="rId39" ref="A90"/>
    <hyperlink r:id="rId40" ref="A91"/>
    <hyperlink r:id="rId41" ref="A92"/>
    <hyperlink r:id="rId42" ref="A93"/>
    <hyperlink r:id="rId43" ref="A94"/>
    <hyperlink r:id="rId44" ref="A95"/>
    <hyperlink r:id="rId45" ref="A104"/>
    <hyperlink r:id="rId46" ref="A105"/>
    <hyperlink r:id="rId47" ref="A106"/>
    <hyperlink r:id="rId48" ref="A107"/>
    <hyperlink r:id="rId49" ref="A108"/>
    <hyperlink r:id="rId50" ref="A109"/>
    <hyperlink r:id="rId51" ref="A110"/>
    <hyperlink r:id="rId52" ref="A111"/>
    <hyperlink r:id="rId53" ref="A112"/>
    <hyperlink r:id="rId54" ref="A113"/>
    <hyperlink r:id="rId55" ref="A114"/>
    <hyperlink r:id="rId56" ref="A118"/>
    <hyperlink r:id="rId57" ref="A119"/>
    <hyperlink r:id="rId58" ref="A120"/>
    <hyperlink r:id="rId59" ref="A121"/>
    <hyperlink r:id="rId60" ref="A122"/>
    <hyperlink r:id="rId61" ref="A123"/>
    <hyperlink r:id="rId62" ref="A124"/>
    <hyperlink r:id="rId63" ref="A125"/>
    <hyperlink r:id="rId64" ref="A126"/>
    <hyperlink r:id="rId65" ref="A127"/>
    <hyperlink r:id="rId66" ref="A128"/>
    <hyperlink r:id="rId67" ref="A129"/>
    <hyperlink r:id="rId68" ref="A133"/>
    <hyperlink r:id="rId69" ref="A134"/>
    <hyperlink r:id="rId70" ref="A135"/>
    <hyperlink r:id="rId71" ref="A136"/>
    <hyperlink r:id="rId72" ref="A137"/>
    <hyperlink r:id="rId73" ref="A138"/>
    <hyperlink r:id="rId74" ref="A145"/>
    <hyperlink r:id="rId75" ref="A146"/>
    <hyperlink r:id="rId76" ref="A150"/>
    <hyperlink r:id="rId77" ref="A151"/>
    <hyperlink r:id="rId78" ref="A152"/>
    <hyperlink r:id="rId79" ref="A153"/>
    <hyperlink r:id="rId80" ref="A156"/>
    <hyperlink r:id="rId81" ref="A159"/>
    <hyperlink r:id="rId82" ref="A166"/>
    <hyperlink r:id="rId83" ref="A167"/>
    <hyperlink r:id="rId84" ref="A179"/>
    <hyperlink r:id="rId85" ref="A180"/>
    <hyperlink r:id="rId86" ref="A183"/>
    <hyperlink r:id="rId87" ref="A184"/>
    <hyperlink r:id="rId88" ref="A185"/>
    <hyperlink r:id="rId89" ref="A186"/>
    <hyperlink r:id="rId90" ref="A187"/>
    <hyperlink r:id="rId91" ref="A188"/>
    <hyperlink r:id="rId92" ref="A189"/>
    <hyperlink r:id="rId93" ref="A190"/>
    <hyperlink r:id="rId94" ref="A191"/>
    <hyperlink r:id="rId95" ref="A192"/>
    <hyperlink r:id="rId96" ref="A202"/>
    <hyperlink r:id="rId97" ref="A203"/>
    <hyperlink r:id="rId98" ref="A204"/>
    <hyperlink r:id="rId99" ref="A205"/>
    <hyperlink r:id="rId100" ref="A208"/>
    <hyperlink r:id="rId101" ref="A213"/>
    <hyperlink r:id="rId102" ref="A221"/>
    <hyperlink r:id="rId103" ref="A227"/>
    <hyperlink r:id="rId104" ref="A228"/>
    <hyperlink r:id="rId105" ref="A229"/>
    <hyperlink r:id="rId106" ref="A230"/>
    <hyperlink r:id="rId107" ref="A231"/>
    <hyperlink r:id="rId108" ref="A232"/>
    <hyperlink r:id="rId109" ref="A233"/>
  </hyperlinks>
  <drawing r:id="rId110"/>
</worksheet>
</file>