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ray-jones/Documents/Erasmus/"/>
    </mc:Choice>
  </mc:AlternateContent>
  <xr:revisionPtr revIDLastSave="0" documentId="13_ncr:1_{C74B3B9D-2106-9E45-83FF-391A859C1D16}" xr6:coauthVersionLast="47" xr6:coauthVersionMax="47" xr10:uidLastSave="{00000000-0000-0000-0000-000000000000}"/>
  <bookViews>
    <workbookView xWindow="1140" yWindow="500" windowWidth="27280" windowHeight="16940" xr2:uid="{87A75F53-EB1A-8840-8367-C7CEBFCC8A7D}"/>
  </bookViews>
  <sheets>
    <sheet name="1MG outdated" sheetId="1" r:id="rId1"/>
    <sheet name="Fed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<sst xmlns="http://schemas.openxmlformats.org/spreadsheetml/2006/main" count="178" uniqueCount="90">
  <si>
    <t>Country</t>
  </si>
  <si>
    <t>Genomes</t>
  </si>
  <si>
    <t>Exomes</t>
  </si>
  <si>
    <t>Arrays</t>
  </si>
  <si>
    <t>Total</t>
  </si>
  <si>
    <t>Finland</t>
  </si>
  <si>
    <t>Netherlands</t>
  </si>
  <si>
    <t>Italy</t>
  </si>
  <si>
    <t>United Kingdom</t>
  </si>
  <si>
    <t>Spain</t>
  </si>
  <si>
    <t>Germany</t>
  </si>
  <si>
    <t>Sweden</t>
  </si>
  <si>
    <t>Estonia</t>
  </si>
  <si>
    <t>Denmark</t>
  </si>
  <si>
    <t>Portugal</t>
  </si>
  <si>
    <t>Ireland</t>
  </si>
  <si>
    <t>Czechia</t>
  </si>
  <si>
    <t>Hungary</t>
  </si>
  <si>
    <t>Lithuania</t>
  </si>
  <si>
    <t>Latvia</t>
  </si>
  <si>
    <t>Malta</t>
  </si>
  <si>
    <t>Greece</t>
  </si>
  <si>
    <t>Countries missing: use federica's slide?</t>
  </si>
  <si>
    <t xml:space="preserve">Country </t>
  </si>
  <si>
    <t>Main study</t>
  </si>
  <si>
    <t>sample size</t>
  </si>
  <si>
    <t>Norway</t>
  </si>
  <si>
    <t>HUNT study</t>
  </si>
  <si>
    <t>Swedish Cohort Consortium (Cohorts.se)</t>
  </si>
  <si>
    <t>Iceland</t>
  </si>
  <si>
    <t>deCode genetics</t>
  </si>
  <si>
    <t>FinnGen study</t>
  </si>
  <si>
    <t>Estonian Biobank Project, Estonian Genome Project</t>
  </si>
  <si>
    <t>Genome Database of the Latvian Population (LGDB)</t>
  </si>
  <si>
    <t>LITGEN</t>
  </si>
  <si>
    <t>Czech Republic</t>
  </si>
  <si>
    <t xml:space="preserve">ACTG - Analysis of CzechGenomes for Theranostics </t>
  </si>
  <si>
    <t>Poland</t>
  </si>
  <si>
    <t>European Centre for Bioinformatics and Genomics(ECBiG) consortium</t>
  </si>
  <si>
    <t xml:space="preserve">Germany </t>
  </si>
  <si>
    <t>German National Cohort (GNC)</t>
  </si>
  <si>
    <t>Danish Blood Donor Study (DBDS)</t>
  </si>
  <si>
    <t>England</t>
  </si>
  <si>
    <t xml:space="preserve">UK Biobank </t>
  </si>
  <si>
    <t>France</t>
  </si>
  <si>
    <t>The French Constances cohort</t>
  </si>
  <si>
    <t xml:space="preserve">Collaborative Spanish Variability Server </t>
  </si>
  <si>
    <t>HELIC-MANOLIS (Crete island)</t>
  </si>
  <si>
    <t xml:space="preserve">HELIC-Pomak </t>
  </si>
  <si>
    <t>Croatia</t>
  </si>
  <si>
    <t>The Vis study AND  Korčula</t>
  </si>
  <si>
    <t xml:space="preserve">Sardinia </t>
  </si>
  <si>
    <t>(Ogliastra Project, SardiNIA project)</t>
  </si>
  <si>
    <t>Italy1</t>
  </si>
  <si>
    <t>North-west (INGI-VB, Tuscans from 1000GP, InCHIANTI)</t>
  </si>
  <si>
    <t>Italy2</t>
  </si>
  <si>
    <t>North-east (CHRIS, INGI-FVG, INCIPE)</t>
  </si>
  <si>
    <t>Italy3</t>
  </si>
  <si>
    <t>South (INGI-CARL, Genetic Park of Cilento and Vallo di Diano Project)</t>
  </si>
  <si>
    <t>Sample Size</t>
  </si>
  <si>
    <t>Total Population</t>
  </si>
  <si>
    <t xml:space="preserve">Ratio </t>
  </si>
  <si>
    <t>Source</t>
  </si>
  <si>
    <t>1MG</t>
  </si>
  <si>
    <t>Fede</t>
  </si>
  <si>
    <t>Popn</t>
  </si>
  <si>
    <t>Ratio</t>
  </si>
  <si>
    <t>geo</t>
  </si>
  <si>
    <t>FI</t>
  </si>
  <si>
    <t>NL</t>
  </si>
  <si>
    <t>IT</t>
  </si>
  <si>
    <t>UK</t>
  </si>
  <si>
    <t>ES</t>
  </si>
  <si>
    <t>DE</t>
  </si>
  <si>
    <t>SE</t>
  </si>
  <si>
    <t>EE</t>
  </si>
  <si>
    <t>DK</t>
  </si>
  <si>
    <t>PT</t>
  </si>
  <si>
    <t>IE</t>
  </si>
  <si>
    <t>CZ</t>
  </si>
  <si>
    <t>HU</t>
  </si>
  <si>
    <t>LT</t>
  </si>
  <si>
    <t>LV</t>
  </si>
  <si>
    <t>MT</t>
  </si>
  <si>
    <t>EL</t>
  </si>
  <si>
    <t>NO</t>
  </si>
  <si>
    <t>IS</t>
  </si>
  <si>
    <t>PL</t>
  </si>
  <si>
    <t>FR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</si>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</sst>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AF6E-46B3-E843-8210-BBB77893B1FC}">
  <dimension ref="A1:I35"/>
  <sheetViews>
    <sheetView tabSelected="1" topLeftCell="A6" workbookViewId="0">
      <selection activeCell="J35" sqref="J35"/>
    </sheetView>
  </sheetViews>
  <sheetFormatPr baseColWidth="10" defaultRowHeight="16" x14ac:dyDescent="0.2"/>
  <cols>
    <col min="1" max="1" width="10.83203125" style="5"/>
    <col min="2" max="2" width="12.1640625" style="5" bestFit="1" customWidth="1"/>
    <col min="3" max="4" width="11.6640625" style="5" bestFit="1" customWidth="1"/>
    <col min="5" max="5" width="14.33203125" style="5" bestFit="1" customWidth="1"/>
    <col min="6" max="8" width="11.6640625" style="5" bestFit="1" customWidth="1"/>
    <col min="9" max="10" width="11" style="5" bestFit="1" customWidth="1"/>
    <col min="11" max="11" width="11.6640625" style="5" bestFit="1" customWidth="1"/>
    <col min="12" max="12" width="11" style="5" bestFit="1" customWidth="1"/>
    <col min="13" max="13" width="11.6640625" style="5" bestFit="1" customWidth="1"/>
    <col min="14" max="17" width="11" style="5" bestFit="1" customWidth="1"/>
    <col min="18" max="18" width="11.6640625" style="5" bestFit="1" customWidth="1"/>
    <col min="19" max="19" width="11" style="5" bestFit="1" customWidth="1"/>
    <col min="20" max="20" width="11.6640625" style="5" bestFit="1" customWidth="1"/>
    <col min="21" max="25" width="11" style="5" bestFit="1" customWidth="1"/>
    <col min="26" max="28" width="11.6640625" style="5" bestFit="1" customWidth="1"/>
    <col min="29" max="29" width="11" style="5" bestFit="1" customWidth="1"/>
    <col min="30" max="33" width="11.6640625" style="5" bestFit="1" customWidth="1"/>
    <col min="34" max="34" width="11" style="5" bestFit="1" customWidth="1"/>
    <col min="35" max="35" width="11.6640625" style="5" bestFit="1" customWidth="1"/>
    <col min="36" max="16384" width="10.83203125" style="5"/>
  </cols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62</v>
      </c>
      <c r="G1" s="5" t="s">
        <v>65</v>
      </c>
      <c r="H1" s="5" t="s">
        <v>66</v>
      </c>
      <c r="I1" s="5" t="s">
        <v>67</v>
      </c>
    </row>
    <row r="2" spans="1:9" x14ac:dyDescent="0.2">
      <c r="A2" s="5" t="s">
        <v>5</v>
      </c>
      <c r="B2" s="5">
        <v>4700</v>
      </c>
      <c r="C2" s="5">
        <v>21500</v>
      </c>
      <c r="D2" s="5">
        <v>393999</v>
      </c>
      <c r="E2" s="9">
        <v>420199</v>
      </c>
      <c r="F2" s="5" t="s">
        <v>63</v>
      </c>
      <c r="G2" s="7">
        <v>5545475</v>
      </c>
      <c r="H2" s="5">
        <f>E2/G2</f>
        <v>7.5773310672214739E-2</v>
      </c>
      <c r="I2" s="5" t="s">
        <v>68</v>
      </c>
    </row>
    <row r="3" spans="1:9" x14ac:dyDescent="0.2">
      <c r="A3" s="5" t="s">
        <v>6</v>
      </c>
      <c r="B3" s="5">
        <v>9550</v>
      </c>
      <c r="C3" s="5">
        <v>77421</v>
      </c>
      <c r="D3" s="5">
        <v>135400</v>
      </c>
      <c r="E3" s="9">
        <v>222371</v>
      </c>
      <c r="F3" s="5" t="s">
        <v>63</v>
      </c>
      <c r="G3" s="7">
        <v>17618299</v>
      </c>
      <c r="H3" s="5">
        <f>E3/G3</f>
        <v>1.2621593038011218E-2</v>
      </c>
      <c r="I3" s="5" t="s">
        <v>69</v>
      </c>
    </row>
    <row r="4" spans="1:9" x14ac:dyDescent="0.2">
      <c r="A4" s="5" t="s">
        <v>7</v>
      </c>
      <c r="B4" s="5">
        <v>1857</v>
      </c>
      <c r="C4" s="5">
        <v>94160</v>
      </c>
      <c r="D4" s="5">
        <v>48376</v>
      </c>
      <c r="E4" s="9">
        <v>144393</v>
      </c>
      <c r="F4" s="5" t="s">
        <v>63</v>
      </c>
      <c r="G4" s="7">
        <v>58870763</v>
      </c>
      <c r="H4" s="5">
        <f>E4/G4</f>
        <v>2.4527115437589964E-3</v>
      </c>
      <c r="I4" s="5" t="s">
        <v>70</v>
      </c>
    </row>
    <row r="5" spans="1:9" x14ac:dyDescent="0.2">
      <c r="A5" s="5" t="s">
        <v>8</v>
      </c>
      <c r="B5" s="5">
        <v>98341</v>
      </c>
      <c r="C5" s="5">
        <v>0</v>
      </c>
      <c r="D5" s="5">
        <v>0</v>
      </c>
      <c r="E5" s="9">
        <v>98341</v>
      </c>
      <c r="F5" s="5" t="s">
        <v>63</v>
      </c>
      <c r="G5" s="7">
        <v>67736802</v>
      </c>
      <c r="H5" s="5">
        <f>E5/G5</f>
        <v>1.4518104943897409E-3</v>
      </c>
      <c r="I5" s="5" t="s">
        <v>71</v>
      </c>
    </row>
    <row r="6" spans="1:9" x14ac:dyDescent="0.2">
      <c r="A6" s="5" t="s">
        <v>9</v>
      </c>
      <c r="B6" s="5">
        <v>4924</v>
      </c>
      <c r="C6" s="5">
        <v>8529</v>
      </c>
      <c r="D6" s="5">
        <v>56398</v>
      </c>
      <c r="E6" s="9">
        <v>69851</v>
      </c>
      <c r="F6" s="5" t="s">
        <v>63</v>
      </c>
      <c r="G6" s="7">
        <v>47519628</v>
      </c>
      <c r="H6" s="5">
        <f>E6/G6</f>
        <v>1.4699399582841853E-3</v>
      </c>
      <c r="I6" s="5" t="s">
        <v>72</v>
      </c>
    </row>
    <row r="7" spans="1:9" x14ac:dyDescent="0.2">
      <c r="A7" s="5" t="s">
        <v>10</v>
      </c>
      <c r="B7" s="5">
        <v>8983</v>
      </c>
      <c r="C7" s="5">
        <v>21642</v>
      </c>
      <c r="D7" s="5">
        <v>16760</v>
      </c>
      <c r="E7" s="9">
        <v>47385</v>
      </c>
      <c r="F7" s="5" t="s">
        <v>63</v>
      </c>
      <c r="G7" s="7">
        <v>83294633</v>
      </c>
      <c r="H7" s="5">
        <f>E7/G7</f>
        <v>5.6888419209434539E-4</v>
      </c>
      <c r="I7" s="5" t="s">
        <v>73</v>
      </c>
    </row>
    <row r="8" spans="1:9" x14ac:dyDescent="0.2">
      <c r="A8" s="5" t="s">
        <v>11</v>
      </c>
      <c r="B8" s="5">
        <v>16657</v>
      </c>
      <c r="C8" s="5">
        <v>1202</v>
      </c>
      <c r="D8" s="5">
        <v>5000</v>
      </c>
      <c r="E8" s="9">
        <v>22859</v>
      </c>
      <c r="F8" s="5" t="s">
        <v>63</v>
      </c>
      <c r="G8" s="7">
        <v>10612086</v>
      </c>
      <c r="H8" s="5">
        <f>E8/G8</f>
        <v>2.1540534066535081E-3</v>
      </c>
      <c r="I8" s="5" t="s">
        <v>74</v>
      </c>
    </row>
    <row r="9" spans="1:9" x14ac:dyDescent="0.2">
      <c r="A9" s="5" t="s">
        <v>12</v>
      </c>
      <c r="B9" s="5">
        <v>6000</v>
      </c>
      <c r="C9" s="5">
        <v>5000</v>
      </c>
      <c r="D9" s="5">
        <v>0</v>
      </c>
      <c r="E9" s="9">
        <v>11000</v>
      </c>
      <c r="F9" s="5" t="s">
        <v>63</v>
      </c>
      <c r="G9" s="7">
        <v>1322766</v>
      </c>
      <c r="H9" s="5">
        <f>E9/G9</f>
        <v>8.3159077266878653E-3</v>
      </c>
      <c r="I9" s="5" t="s">
        <v>75</v>
      </c>
    </row>
    <row r="10" spans="1:9" x14ac:dyDescent="0.2">
      <c r="A10" s="5" t="s">
        <v>13</v>
      </c>
      <c r="B10" s="5">
        <v>10110</v>
      </c>
      <c r="C10" s="5">
        <v>0</v>
      </c>
      <c r="D10" s="5">
        <v>0</v>
      </c>
      <c r="E10" s="9">
        <v>10110</v>
      </c>
      <c r="F10" s="5" t="s">
        <v>63</v>
      </c>
      <c r="G10" s="7">
        <v>5910913</v>
      </c>
      <c r="H10" s="5">
        <f>E10/G10</f>
        <v>1.710395669839837E-3</v>
      </c>
      <c r="I10" s="5" t="s">
        <v>76</v>
      </c>
    </row>
    <row r="11" spans="1:9" x14ac:dyDescent="0.2">
      <c r="A11" s="5" t="s">
        <v>14</v>
      </c>
      <c r="B11" s="5">
        <v>1</v>
      </c>
      <c r="C11" s="5">
        <v>8612</v>
      </c>
      <c r="D11" s="5">
        <v>1330</v>
      </c>
      <c r="E11" s="9">
        <v>9943</v>
      </c>
      <c r="F11" s="5" t="s">
        <v>63</v>
      </c>
      <c r="G11" s="7">
        <v>10247605</v>
      </c>
      <c r="H11" s="5">
        <f>E11/G11</f>
        <v>9.7027549363973341E-4</v>
      </c>
      <c r="I11" s="5" t="s">
        <v>77</v>
      </c>
    </row>
    <row r="12" spans="1:9" x14ac:dyDescent="0.2">
      <c r="A12" s="5" t="s">
        <v>15</v>
      </c>
      <c r="B12" s="5">
        <v>9025</v>
      </c>
      <c r="C12" s="5">
        <v>260</v>
      </c>
      <c r="D12" s="5">
        <v>500</v>
      </c>
      <c r="E12" s="9">
        <v>9785</v>
      </c>
      <c r="F12" s="5" t="s">
        <v>63</v>
      </c>
      <c r="G12" s="7">
        <v>5056935</v>
      </c>
      <c r="H12" s="5">
        <f>E12/G12</f>
        <v>1.9349665360539536E-3</v>
      </c>
      <c r="I12" s="5" t="s">
        <v>78</v>
      </c>
    </row>
    <row r="13" spans="1:9" x14ac:dyDescent="0.2">
      <c r="A13" s="5" t="s">
        <v>16</v>
      </c>
      <c r="B13" s="5">
        <v>1837</v>
      </c>
      <c r="C13" s="5">
        <v>5906</v>
      </c>
      <c r="D13" s="5">
        <v>1160</v>
      </c>
      <c r="E13" s="9">
        <v>8903</v>
      </c>
      <c r="F13" s="5" t="s">
        <v>63</v>
      </c>
      <c r="G13" s="7">
        <v>10495295</v>
      </c>
      <c r="H13" s="5">
        <f>E13/G13</f>
        <v>8.4828487431749182E-4</v>
      </c>
      <c r="I13" s="5" t="s">
        <v>79</v>
      </c>
    </row>
    <row r="14" spans="1:9" x14ac:dyDescent="0.2">
      <c r="A14" s="5" t="s">
        <v>17</v>
      </c>
      <c r="B14" s="5">
        <v>91</v>
      </c>
      <c r="C14" s="5">
        <v>700</v>
      </c>
      <c r="D14" s="5">
        <v>4014</v>
      </c>
      <c r="E14" s="9">
        <v>4805</v>
      </c>
      <c r="F14" s="5" t="s">
        <v>63</v>
      </c>
      <c r="G14" s="7">
        <v>9604000</v>
      </c>
      <c r="H14" s="5">
        <f>E14/G14</f>
        <v>5.0031236984589755E-4</v>
      </c>
      <c r="I14" s="5" t="s">
        <v>80</v>
      </c>
    </row>
    <row r="15" spans="1:9" x14ac:dyDescent="0.2">
      <c r="A15" s="5" t="s">
        <v>18</v>
      </c>
      <c r="B15" s="5">
        <v>220</v>
      </c>
      <c r="C15" s="5">
        <v>1350</v>
      </c>
      <c r="D15" s="5">
        <v>1600</v>
      </c>
      <c r="E15" s="9">
        <v>3170</v>
      </c>
      <c r="F15" s="5" t="s">
        <v>63</v>
      </c>
      <c r="G15" s="7">
        <v>2718352</v>
      </c>
      <c r="H15" s="5">
        <f>E15/G15</f>
        <v>1.1661477247979658E-3</v>
      </c>
      <c r="I15" s="5" t="s">
        <v>81</v>
      </c>
    </row>
    <row r="16" spans="1:9" x14ac:dyDescent="0.2">
      <c r="A16" s="5" t="s">
        <v>19</v>
      </c>
      <c r="B16" s="5">
        <v>52</v>
      </c>
      <c r="C16" s="5">
        <v>40</v>
      </c>
      <c r="D16" s="5">
        <v>770</v>
      </c>
      <c r="E16" s="9">
        <v>862</v>
      </c>
      <c r="F16" s="5" t="s">
        <v>63</v>
      </c>
      <c r="G16" s="7">
        <v>1830212</v>
      </c>
      <c r="H16" s="5">
        <f>E16/G16</f>
        <v>4.7098368932123709E-4</v>
      </c>
      <c r="I16" s="5" t="s">
        <v>82</v>
      </c>
    </row>
    <row r="17" spans="1:9" x14ac:dyDescent="0.2">
      <c r="A17" s="5" t="s">
        <v>20</v>
      </c>
      <c r="B17" s="5">
        <v>293</v>
      </c>
      <c r="C17" s="5">
        <v>213</v>
      </c>
      <c r="D17" s="5">
        <v>0</v>
      </c>
      <c r="E17" s="9">
        <v>506</v>
      </c>
      <c r="F17" s="5" t="s">
        <v>63</v>
      </c>
      <c r="G17" s="7">
        <v>535065</v>
      </c>
      <c r="H17" s="5">
        <f>E17/G17</f>
        <v>9.4567949688355616E-4</v>
      </c>
      <c r="I17" s="5" t="s">
        <v>83</v>
      </c>
    </row>
    <row r="18" spans="1:9" x14ac:dyDescent="0.2">
      <c r="A18" s="5" t="s">
        <v>21</v>
      </c>
      <c r="B18" s="5">
        <v>0</v>
      </c>
      <c r="C18" s="5">
        <v>200</v>
      </c>
      <c r="D18" s="5">
        <v>0</v>
      </c>
      <c r="E18" s="9">
        <v>200</v>
      </c>
      <c r="F18" s="5" t="s">
        <v>63</v>
      </c>
      <c r="G18" s="7">
        <v>10341277</v>
      </c>
      <c r="H18" s="5">
        <f>E18/G18</f>
        <v>1.93399712627367E-5</v>
      </c>
      <c r="I18" s="5" t="s">
        <v>84</v>
      </c>
    </row>
    <row r="19" spans="1:9" x14ac:dyDescent="0.2">
      <c r="A19" s="6" t="s">
        <v>26</v>
      </c>
      <c r="E19" s="9">
        <v>107711</v>
      </c>
      <c r="F19" s="5" t="s">
        <v>64</v>
      </c>
      <c r="G19" s="7">
        <v>5474360</v>
      </c>
      <c r="H19" s="5">
        <f>E19/G19</f>
        <v>1.9675541981163096E-2</v>
      </c>
      <c r="I19" s="5" t="s">
        <v>85</v>
      </c>
    </row>
    <row r="20" spans="1:9" x14ac:dyDescent="0.2">
      <c r="A20" s="6" t="s">
        <v>11</v>
      </c>
      <c r="E20" s="9">
        <v>949683</v>
      </c>
      <c r="F20" s="5" t="s">
        <v>64</v>
      </c>
      <c r="G20" s="7">
        <v>10612086</v>
      </c>
      <c r="H20" s="5">
        <f>E20/G20</f>
        <v>8.9490699566513121E-2</v>
      </c>
      <c r="I20" s="5" t="s">
        <v>74</v>
      </c>
    </row>
    <row r="21" spans="1:9" x14ac:dyDescent="0.2">
      <c r="A21" s="6" t="s">
        <v>29</v>
      </c>
      <c r="E21" s="9">
        <v>270000</v>
      </c>
      <c r="F21" s="5" t="s">
        <v>64</v>
      </c>
      <c r="G21" s="7">
        <v>375319</v>
      </c>
      <c r="H21" s="5">
        <f>E21/G21</f>
        <v>0.71938804057348549</v>
      </c>
      <c r="I21" s="5" t="s">
        <v>86</v>
      </c>
    </row>
    <row r="22" spans="1:9" x14ac:dyDescent="0.2">
      <c r="A22" s="6" t="s">
        <v>5</v>
      </c>
      <c r="E22" s="9">
        <v>500000</v>
      </c>
      <c r="F22" s="5" t="s">
        <v>64</v>
      </c>
      <c r="G22" s="7">
        <v>5545475</v>
      </c>
      <c r="H22" s="5">
        <f>E22/G22</f>
        <v>9.0163601855566933E-2</v>
      </c>
      <c r="I22" s="5" t="s">
        <v>68</v>
      </c>
    </row>
    <row r="23" spans="1:9" x14ac:dyDescent="0.2">
      <c r="A23" s="6" t="s">
        <v>12</v>
      </c>
      <c r="E23" s="9">
        <v>200000</v>
      </c>
      <c r="F23" s="5" t="s">
        <v>64</v>
      </c>
      <c r="G23" s="7">
        <v>1322766</v>
      </c>
      <c r="H23" s="5">
        <f>E23/G23</f>
        <v>0.15119832230341573</v>
      </c>
      <c r="I23" s="5" t="s">
        <v>75</v>
      </c>
    </row>
    <row r="24" spans="1:9" x14ac:dyDescent="0.2">
      <c r="A24" s="6" t="s">
        <v>19</v>
      </c>
      <c r="E24" s="9">
        <v>31504</v>
      </c>
      <c r="F24" s="5" t="s">
        <v>64</v>
      </c>
      <c r="G24" s="7">
        <v>1830212</v>
      </c>
      <c r="H24" s="5">
        <f>E24/G24</f>
        <v>1.7213306436631385E-2</v>
      </c>
      <c r="I24" s="5" t="s">
        <v>82</v>
      </c>
    </row>
    <row r="25" spans="1:9" x14ac:dyDescent="0.2">
      <c r="A25" s="6" t="s">
        <v>18</v>
      </c>
      <c r="E25" s="9">
        <v>425</v>
      </c>
      <c r="F25" s="5" t="s">
        <v>64</v>
      </c>
      <c r="G25" s="7">
        <v>2718352</v>
      </c>
      <c r="H25" s="5">
        <f>E25/G25</f>
        <v>1.5634472651076829E-4</v>
      </c>
      <c r="I25" s="5" t="s">
        <v>81</v>
      </c>
    </row>
    <row r="26" spans="1:9" x14ac:dyDescent="0.2">
      <c r="A26" s="6" t="s">
        <v>16</v>
      </c>
      <c r="E26" s="9">
        <v>1055</v>
      </c>
      <c r="F26" s="5" t="s">
        <v>64</v>
      </c>
      <c r="G26" s="8">
        <v>10495295</v>
      </c>
      <c r="H26" s="5">
        <f>E26/G26</f>
        <v>1.0052123356227719E-4</v>
      </c>
      <c r="I26" s="5" t="s">
        <v>79</v>
      </c>
    </row>
    <row r="27" spans="1:9" x14ac:dyDescent="0.2">
      <c r="A27" s="6" t="s">
        <v>37</v>
      </c>
      <c r="E27" s="9">
        <v>1079</v>
      </c>
      <c r="F27" s="5" t="s">
        <v>64</v>
      </c>
      <c r="G27" s="7">
        <v>41026068</v>
      </c>
      <c r="H27" s="5">
        <f>E27/G27</f>
        <v>2.6300351279094062E-5</v>
      </c>
      <c r="I27" s="5" t="s">
        <v>87</v>
      </c>
    </row>
    <row r="28" spans="1:9" x14ac:dyDescent="0.2">
      <c r="A28" s="6" t="s">
        <v>39</v>
      </c>
      <c r="E28" s="9">
        <v>200000</v>
      </c>
      <c r="F28" s="5" t="s">
        <v>64</v>
      </c>
      <c r="G28" s="7">
        <v>83294633</v>
      </c>
      <c r="H28" s="5">
        <f>E28/G28</f>
        <v>2.4011150874510725E-3</v>
      </c>
      <c r="I28" s="5" t="s">
        <v>73</v>
      </c>
    </row>
    <row r="29" spans="1:9" x14ac:dyDescent="0.2">
      <c r="A29" s="6" t="s">
        <v>13</v>
      </c>
      <c r="E29" s="9">
        <v>100000</v>
      </c>
      <c r="F29" s="5" t="s">
        <v>64</v>
      </c>
      <c r="G29" s="7">
        <v>5910913</v>
      </c>
      <c r="H29" s="5">
        <f>E29/G29</f>
        <v>1.6917860235804518E-2</v>
      </c>
      <c r="I29" s="5" t="s">
        <v>76</v>
      </c>
    </row>
    <row r="30" spans="1:9" x14ac:dyDescent="0.2">
      <c r="A30" s="6" t="s">
        <v>8</v>
      </c>
      <c r="E30" s="9">
        <v>500000</v>
      </c>
      <c r="F30" s="5" t="s">
        <v>64</v>
      </c>
      <c r="G30" s="7">
        <v>67736802</v>
      </c>
      <c r="H30" s="5">
        <f>E30/G30</f>
        <v>7.3815117519129411E-3</v>
      </c>
      <c r="I30" s="5" t="s">
        <v>71</v>
      </c>
    </row>
    <row r="31" spans="1:9" x14ac:dyDescent="0.2">
      <c r="A31" s="6" t="s">
        <v>44</v>
      </c>
      <c r="E31" s="9">
        <v>200000</v>
      </c>
      <c r="F31" s="5" t="s">
        <v>64</v>
      </c>
      <c r="G31" s="7">
        <v>64756584</v>
      </c>
      <c r="H31" s="5">
        <f>E31/G31</f>
        <v>3.0884890407437181E-3</v>
      </c>
      <c r="I31" s="5" t="s">
        <v>88</v>
      </c>
    </row>
    <row r="32" spans="1:9" x14ac:dyDescent="0.2">
      <c r="A32" s="6" t="s">
        <v>9</v>
      </c>
      <c r="E32" s="9">
        <v>2000</v>
      </c>
      <c r="F32" s="5" t="s">
        <v>64</v>
      </c>
      <c r="G32" s="7">
        <v>47519628</v>
      </c>
      <c r="H32" s="5">
        <f>E32/G32</f>
        <v>4.2087871563304328E-5</v>
      </c>
      <c r="I32" s="5" t="s">
        <v>72</v>
      </c>
    </row>
    <row r="33" spans="1:9" x14ac:dyDescent="0.2">
      <c r="A33" s="6" t="s">
        <v>21</v>
      </c>
      <c r="E33" s="9">
        <v>3074</v>
      </c>
      <c r="F33" s="5" t="s">
        <v>64</v>
      </c>
      <c r="G33" s="7">
        <v>10341277</v>
      </c>
      <c r="H33" s="5">
        <f>E33/G33</f>
        <v>2.9725535830826306E-4</v>
      </c>
      <c r="I33" s="5" t="s">
        <v>84</v>
      </c>
    </row>
    <row r="34" spans="1:9" x14ac:dyDescent="0.2">
      <c r="A34" s="6" t="s">
        <v>49</v>
      </c>
      <c r="E34" s="9">
        <v>1999</v>
      </c>
      <c r="F34" s="5" t="s">
        <v>64</v>
      </c>
      <c r="G34" s="7">
        <v>4008617</v>
      </c>
      <c r="H34" s="5">
        <f>E34/G34</f>
        <v>4.9867572781335805E-4</v>
      </c>
      <c r="I34" s="5" t="s">
        <v>89</v>
      </c>
    </row>
    <row r="35" spans="1:9" x14ac:dyDescent="0.2">
      <c r="A35" s="6" t="s">
        <v>7</v>
      </c>
      <c r="E35" s="9">
        <v>29165</v>
      </c>
      <c r="F35" s="5" t="s">
        <v>64</v>
      </c>
      <c r="G35" s="7">
        <v>58870763</v>
      </c>
      <c r="H35" s="5">
        <f>E35/G35</f>
        <v>4.9540720238329514E-4</v>
      </c>
      <c r="I35" s="5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5B94-418D-0E49-82D3-B575BBF0ED8D}">
  <dimension ref="A1:H26"/>
  <sheetViews>
    <sheetView workbookViewId="0">
      <selection activeCell="G12" sqref="G12"/>
    </sheetView>
  </sheetViews>
  <sheetFormatPr baseColWidth="10" defaultRowHeight="16" x14ac:dyDescent="0.2"/>
  <cols>
    <col min="7" max="7" width="15.5" customWidth="1"/>
  </cols>
  <sheetData>
    <row r="1" spans="1:8" x14ac:dyDescent="0.2">
      <c r="A1" s="1" t="s">
        <v>22</v>
      </c>
      <c r="B1" s="1"/>
      <c r="C1" s="2"/>
      <c r="D1" s="2"/>
      <c r="E1" s="2"/>
      <c r="F1" s="2"/>
      <c r="G1" s="2"/>
      <c r="H1" s="2"/>
    </row>
    <row r="2" spans="1:8" x14ac:dyDescent="0.2">
      <c r="A2" s="2" t="s">
        <v>23</v>
      </c>
      <c r="B2" s="2" t="s">
        <v>24</v>
      </c>
      <c r="C2" s="2" t="s">
        <v>25</v>
      </c>
      <c r="D2" s="2"/>
      <c r="E2" s="3" t="s">
        <v>23</v>
      </c>
      <c r="F2" s="3" t="s">
        <v>59</v>
      </c>
      <c r="G2" s="3" t="s">
        <v>60</v>
      </c>
      <c r="H2" s="3" t="s">
        <v>61</v>
      </c>
    </row>
    <row r="3" spans="1:8" x14ac:dyDescent="0.2">
      <c r="A3" s="2" t="s">
        <v>26</v>
      </c>
      <c r="B3" s="2" t="s">
        <v>27</v>
      </c>
      <c r="C3" s="2">
        <v>107711</v>
      </c>
      <c r="D3" s="2"/>
      <c r="E3" s="3" t="s">
        <v>26</v>
      </c>
      <c r="F3" s="3">
        <v>107711</v>
      </c>
      <c r="G3" s="3">
        <v>54000000</v>
      </c>
      <c r="H3" s="3">
        <v>1.9946500000000002E-3</v>
      </c>
    </row>
    <row r="4" spans="1:8" x14ac:dyDescent="0.2">
      <c r="A4" s="2" t="s">
        <v>11</v>
      </c>
      <c r="B4" s="2" t="s">
        <v>28</v>
      </c>
      <c r="C4" s="2">
        <v>949683</v>
      </c>
      <c r="D4" s="2"/>
      <c r="E4" s="3" t="s">
        <v>11</v>
      </c>
      <c r="F4" s="3">
        <v>949683</v>
      </c>
      <c r="G4" s="3">
        <v>10400000</v>
      </c>
      <c r="H4" s="3">
        <v>9.1315670000000002E-2</v>
      </c>
    </row>
    <row r="5" spans="1:8" x14ac:dyDescent="0.2">
      <c r="A5" s="2" t="s">
        <v>29</v>
      </c>
      <c r="B5" s="2" t="s">
        <v>30</v>
      </c>
      <c r="C5" s="2">
        <v>270000</v>
      </c>
      <c r="D5" s="2"/>
      <c r="E5" s="3" t="s">
        <v>29</v>
      </c>
      <c r="F5" s="3">
        <v>270000</v>
      </c>
      <c r="G5" s="3">
        <v>368000</v>
      </c>
      <c r="H5" s="3">
        <v>0.73369565000000003</v>
      </c>
    </row>
    <row r="6" spans="1:8" x14ac:dyDescent="0.2">
      <c r="A6" s="2" t="s">
        <v>5</v>
      </c>
      <c r="B6" s="2" t="s">
        <v>31</v>
      </c>
      <c r="C6" s="2">
        <v>500000</v>
      </c>
      <c r="D6" s="2"/>
      <c r="E6" s="3" t="s">
        <v>5</v>
      </c>
      <c r="F6" s="3">
        <v>500000</v>
      </c>
      <c r="G6" s="3">
        <v>5500000</v>
      </c>
      <c r="H6" s="3">
        <v>9.0909089999999998E-2</v>
      </c>
    </row>
    <row r="7" spans="1:8" x14ac:dyDescent="0.2">
      <c r="A7" s="2" t="s">
        <v>12</v>
      </c>
      <c r="B7" s="2" t="s">
        <v>32</v>
      </c>
      <c r="C7" s="2">
        <v>200000</v>
      </c>
      <c r="D7" s="2"/>
      <c r="E7" s="3" t="s">
        <v>12</v>
      </c>
      <c r="F7" s="3">
        <v>200000</v>
      </c>
      <c r="G7" s="3">
        <v>1300000</v>
      </c>
      <c r="H7" s="3">
        <v>0.15384614999999999</v>
      </c>
    </row>
    <row r="8" spans="1:8" x14ac:dyDescent="0.2">
      <c r="A8" s="2" t="s">
        <v>19</v>
      </c>
      <c r="B8" s="2" t="s">
        <v>33</v>
      </c>
      <c r="C8" s="2">
        <v>31504</v>
      </c>
      <c r="D8" s="2"/>
      <c r="E8" s="3" t="s">
        <v>19</v>
      </c>
      <c r="F8" s="3">
        <v>31504</v>
      </c>
      <c r="G8" s="3">
        <v>1900000</v>
      </c>
      <c r="H8" s="3">
        <v>1.658105E-2</v>
      </c>
    </row>
    <row r="9" spans="1:8" x14ac:dyDescent="0.2">
      <c r="A9" s="2" t="s">
        <v>18</v>
      </c>
      <c r="B9" s="2" t="s">
        <v>34</v>
      </c>
      <c r="C9" s="2">
        <v>425</v>
      </c>
      <c r="D9" s="2"/>
      <c r="E9" s="3" t="s">
        <v>18</v>
      </c>
      <c r="F9" s="3">
        <v>425</v>
      </c>
      <c r="G9" s="3">
        <v>2800000</v>
      </c>
      <c r="H9" s="3">
        <v>1.5179000000000001E-4</v>
      </c>
    </row>
    <row r="10" spans="1:8" x14ac:dyDescent="0.2">
      <c r="A10" s="2" t="s">
        <v>35</v>
      </c>
      <c r="B10" s="2" t="s">
        <v>36</v>
      </c>
      <c r="C10" s="2">
        <v>1055</v>
      </c>
      <c r="D10" s="2"/>
      <c r="E10" s="3" t="s">
        <v>35</v>
      </c>
      <c r="F10" s="3">
        <v>1055</v>
      </c>
      <c r="G10" s="3">
        <v>10700000</v>
      </c>
      <c r="H10" s="4">
        <v>9.8597999999999993E-5</v>
      </c>
    </row>
    <row r="11" spans="1:8" x14ac:dyDescent="0.2">
      <c r="A11" s="2" t="s">
        <v>37</v>
      </c>
      <c r="B11" s="2" t="s">
        <v>38</v>
      </c>
      <c r="C11" s="2">
        <v>1079</v>
      </c>
      <c r="D11" s="2"/>
      <c r="E11" s="3" t="s">
        <v>37</v>
      </c>
      <c r="F11" s="3">
        <v>1079</v>
      </c>
      <c r="G11" s="3">
        <v>38000000</v>
      </c>
      <c r="H11" s="4">
        <v>2.8394999999999998E-5</v>
      </c>
    </row>
    <row r="12" spans="1:8" x14ac:dyDescent="0.2">
      <c r="A12" s="2" t="s">
        <v>39</v>
      </c>
      <c r="B12" s="2" t="s">
        <v>40</v>
      </c>
      <c r="C12" s="2">
        <v>200000</v>
      </c>
      <c r="D12" s="2"/>
      <c r="E12" s="3" t="s">
        <v>39</v>
      </c>
      <c r="F12" s="3">
        <v>200000</v>
      </c>
      <c r="G12" s="3">
        <v>83000000</v>
      </c>
      <c r="H12" s="3">
        <v>2.4096399999999998E-3</v>
      </c>
    </row>
    <row r="13" spans="1:8" x14ac:dyDescent="0.2">
      <c r="A13" s="2" t="s">
        <v>13</v>
      </c>
      <c r="B13" s="2" t="s">
        <v>41</v>
      </c>
      <c r="C13" s="2">
        <v>100000</v>
      </c>
      <c r="D13" s="2"/>
      <c r="E13" s="3" t="s">
        <v>13</v>
      </c>
      <c r="F13" s="3">
        <v>100000</v>
      </c>
      <c r="G13" s="3">
        <v>5800000</v>
      </c>
      <c r="H13" s="3">
        <v>1.7241380000000001E-2</v>
      </c>
    </row>
    <row r="14" spans="1:8" x14ac:dyDescent="0.2">
      <c r="A14" s="2" t="s">
        <v>42</v>
      </c>
      <c r="B14" s="2" t="s">
        <v>43</v>
      </c>
      <c r="C14" s="2">
        <v>500000</v>
      </c>
      <c r="D14" s="2"/>
      <c r="E14" s="3" t="s">
        <v>42</v>
      </c>
      <c r="F14" s="3">
        <v>500000</v>
      </c>
      <c r="G14" s="3">
        <v>56000000</v>
      </c>
      <c r="H14" s="3">
        <v>8.9285700000000003E-3</v>
      </c>
    </row>
    <row r="15" spans="1:8" x14ac:dyDescent="0.2">
      <c r="A15" s="2" t="s">
        <v>44</v>
      </c>
      <c r="B15" s="2" t="s">
        <v>45</v>
      </c>
      <c r="C15" s="2">
        <v>200000</v>
      </c>
      <c r="D15" s="2"/>
      <c r="E15" s="3" t="s">
        <v>44</v>
      </c>
      <c r="F15" s="3">
        <v>200000</v>
      </c>
      <c r="G15" s="3">
        <v>67000000</v>
      </c>
      <c r="H15" s="3">
        <v>2.9850699999999998E-3</v>
      </c>
    </row>
    <row r="16" spans="1:8" x14ac:dyDescent="0.2">
      <c r="A16" s="2" t="s">
        <v>9</v>
      </c>
      <c r="B16" s="2" t="s">
        <v>46</v>
      </c>
      <c r="C16" s="2">
        <v>2000</v>
      </c>
      <c r="D16" s="2"/>
      <c r="E16" s="3" t="s">
        <v>9</v>
      </c>
      <c r="F16" s="3">
        <v>2000</v>
      </c>
      <c r="G16" s="3">
        <v>47000000</v>
      </c>
      <c r="H16" s="4">
        <v>4.2552999999999997E-5</v>
      </c>
    </row>
    <row r="17" spans="1:8" x14ac:dyDescent="0.2">
      <c r="A17" s="2" t="s">
        <v>21</v>
      </c>
      <c r="B17" s="2" t="s">
        <v>47</v>
      </c>
      <c r="C17" s="2">
        <v>1457</v>
      </c>
      <c r="D17" s="2"/>
      <c r="E17" s="3" t="s">
        <v>21</v>
      </c>
      <c r="F17" s="3">
        <v>3074</v>
      </c>
      <c r="G17" s="3">
        <v>10400000</v>
      </c>
      <c r="H17" s="3">
        <v>2.9557999999999999E-4</v>
      </c>
    </row>
    <row r="18" spans="1:8" x14ac:dyDescent="0.2">
      <c r="A18" s="2" t="s">
        <v>21</v>
      </c>
      <c r="B18" s="2" t="s">
        <v>48</v>
      </c>
      <c r="C18" s="2">
        <v>1617</v>
      </c>
      <c r="D18" s="2"/>
      <c r="E18" s="3" t="s">
        <v>49</v>
      </c>
      <c r="F18" s="3">
        <v>1999</v>
      </c>
      <c r="G18" s="3">
        <v>4000000</v>
      </c>
      <c r="H18" s="3">
        <v>4.9974999999999998E-4</v>
      </c>
    </row>
    <row r="19" spans="1:8" x14ac:dyDescent="0.2">
      <c r="A19" s="2" t="s">
        <v>49</v>
      </c>
      <c r="B19" s="2" t="s">
        <v>50</v>
      </c>
      <c r="C19" s="2">
        <v>1999</v>
      </c>
      <c r="D19" s="2"/>
      <c r="E19" s="3" t="s">
        <v>7</v>
      </c>
      <c r="F19" s="3">
        <v>29165</v>
      </c>
      <c r="G19" s="3">
        <v>60000000</v>
      </c>
      <c r="H19" s="3">
        <v>4.8608000000000001E-4</v>
      </c>
    </row>
    <row r="20" spans="1:8" x14ac:dyDescent="0.2">
      <c r="A20" s="2" t="s">
        <v>51</v>
      </c>
      <c r="B20" s="2" t="s">
        <v>52</v>
      </c>
      <c r="C20" s="2">
        <v>8600</v>
      </c>
      <c r="D20" s="2"/>
      <c r="E20" s="2"/>
      <c r="F20" s="2"/>
      <c r="G20" s="2"/>
      <c r="H20" s="2"/>
    </row>
    <row r="21" spans="1:8" x14ac:dyDescent="0.2">
      <c r="A21" s="2" t="s">
        <v>53</v>
      </c>
      <c r="B21" s="2" t="s">
        <v>54</v>
      </c>
      <c r="C21" s="2">
        <v>3105</v>
      </c>
      <c r="D21" s="2"/>
      <c r="E21" s="2"/>
      <c r="F21" s="2"/>
      <c r="G21" s="2"/>
      <c r="H21" s="2"/>
    </row>
    <row r="22" spans="1:8" x14ac:dyDescent="0.2">
      <c r="A22" s="2" t="s">
        <v>55</v>
      </c>
      <c r="B22" s="2" t="s">
        <v>56</v>
      </c>
      <c r="C22" s="2">
        <v>15460</v>
      </c>
      <c r="D22" s="2"/>
      <c r="E22" s="2"/>
      <c r="F22" s="2"/>
      <c r="G22" s="2"/>
      <c r="H22" s="2"/>
    </row>
    <row r="23" spans="1:8" x14ac:dyDescent="0.2">
      <c r="A23" s="2" t="s">
        <v>57</v>
      </c>
      <c r="B23" s="2" t="s">
        <v>58</v>
      </c>
      <c r="C23" s="2">
        <v>2000</v>
      </c>
      <c r="D23" s="2"/>
      <c r="E23" s="2"/>
      <c r="F23" s="2"/>
      <c r="G23" s="2"/>
      <c r="H23" s="2"/>
    </row>
    <row r="24" spans="1:8" x14ac:dyDescent="0.2">
      <c r="A24" s="2"/>
      <c r="B24" s="2"/>
      <c r="C24" s="2"/>
      <c r="D24" s="2"/>
      <c r="E24" s="2"/>
      <c r="F24" s="2"/>
      <c r="G24" s="2"/>
      <c r="H24" s="2"/>
    </row>
    <row r="25" spans="1:8" x14ac:dyDescent="0.2">
      <c r="A25" s="2"/>
      <c r="B25" s="2"/>
      <c r="C25" s="2"/>
      <c r="D25" s="2"/>
      <c r="E25" s="2"/>
      <c r="F25" s="2"/>
      <c r="G25" s="2"/>
      <c r="H25" s="2"/>
    </row>
    <row r="26" spans="1:8" x14ac:dyDescent="0.2">
      <c r="A26" s="2"/>
      <c r="B26" s="2"/>
      <c r="C26" s="2"/>
      <c r="D26" s="2"/>
      <c r="E26" s="2"/>
      <c r="F26" s="2"/>
      <c r="G26" s="2"/>
      <c r="H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1MG outdated</vt:lpstr>
      <vt:lpstr>Fede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Ray-Jones</dc:creator>
  <cp:lastModifiedBy>Helen Ray-Jones</cp:lastModifiedBy>
  <dcterms:created xsi:type="dcterms:W3CDTF">2024-02-29T09:11:57Z</dcterms:created>
  <dcterms:modified xsi:type="dcterms:W3CDTF">2024-02-29T11:09:32Z</dcterms:modified>
</cp:coreProperties>
</file>