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12465"/>
  </bookViews>
  <sheets>
    <sheet name="ME-Pop-County-2010" sheetId="1" r:id="rId1"/>
  </sheets>
  <calcPr calcId="0"/>
</workbook>
</file>

<file path=xl/calcChain.xml><?xml version="1.0" encoding="utf-8"?>
<calcChain xmlns="http://schemas.openxmlformats.org/spreadsheetml/2006/main">
  <c r="G17" i="1"/>
  <c r="G16"/>
  <c r="G15"/>
  <c r="G14"/>
  <c r="G13"/>
  <c r="G12"/>
  <c r="G11"/>
  <c r="G10"/>
  <c r="G9"/>
  <c r="G8"/>
  <c r="G7"/>
  <c r="G6"/>
  <c r="G5"/>
  <c r="G4"/>
  <c r="G3"/>
  <c r="G2"/>
  <c r="C17"/>
  <c r="C16"/>
  <c r="C15"/>
  <c r="C14"/>
  <c r="C13"/>
  <c r="C12"/>
  <c r="C11"/>
  <c r="C10"/>
  <c r="C9"/>
  <c r="C8"/>
  <c r="C7"/>
  <c r="C6"/>
  <c r="C5"/>
  <c r="C4"/>
  <c r="C3"/>
  <c r="C2"/>
  <c r="H7"/>
  <c r="H2"/>
  <c r="H16"/>
  <c r="H9"/>
  <c r="H5"/>
  <c r="H11"/>
  <c r="H14"/>
  <c r="H8"/>
  <c r="H4"/>
  <c r="H17"/>
  <c r="H13"/>
  <c r="H10"/>
  <c r="H12"/>
  <c r="H15"/>
  <c r="H3"/>
  <c r="D7"/>
  <c r="E7"/>
  <c r="D2"/>
  <c r="E2"/>
  <c r="D16"/>
  <c r="E16"/>
  <c r="D9"/>
  <c r="E9"/>
  <c r="D5"/>
  <c r="E5"/>
  <c r="D11"/>
  <c r="E11"/>
  <c r="D14"/>
  <c r="E14"/>
  <c r="D8"/>
  <c r="E8"/>
  <c r="D4"/>
  <c r="E4"/>
  <c r="D17"/>
  <c r="E17"/>
  <c r="D13"/>
  <c r="E13"/>
  <c r="D10"/>
  <c r="E10"/>
  <c r="D12"/>
  <c r="E12"/>
  <c r="D15"/>
  <c r="E15"/>
  <c r="D3"/>
  <c r="E3"/>
  <c r="H6"/>
  <c r="E6"/>
  <c r="D6"/>
</calcChain>
</file>

<file path=xl/sharedStrings.xml><?xml version="1.0" encoding="utf-8"?>
<sst xmlns="http://schemas.openxmlformats.org/spreadsheetml/2006/main" count="25" uniqueCount="25">
  <si>
    <t>∆ from 2000</t>
  </si>
  <si>
    <t>∆ from 1990</t>
  </si>
  <si>
    <t>Androscoggin</t>
  </si>
  <si>
    <t>Aroostook</t>
  </si>
  <si>
    <t>Cumberland</t>
  </si>
  <si>
    <t>Franklin</t>
  </si>
  <si>
    <t>Hancock</t>
  </si>
  <si>
    <t>Kennebec</t>
  </si>
  <si>
    <t>Knox</t>
  </si>
  <si>
    <t>Lincoln</t>
  </si>
  <si>
    <t>Oxford</t>
  </si>
  <si>
    <t>Penobscot</t>
  </si>
  <si>
    <t>Piscataquis</t>
  </si>
  <si>
    <t>Sagadahoc</t>
  </si>
  <si>
    <t>Somerset</t>
  </si>
  <si>
    <t>Waldo</t>
  </si>
  <si>
    <t>Washington</t>
  </si>
  <si>
    <t>York</t>
  </si>
  <si>
    <t>2010 Decennial Census</t>
  </si>
  <si>
    <t>% ∆ 2000</t>
  </si>
  <si>
    <t>% ∆ 1990</t>
  </si>
  <si>
    <t>Count 2010</t>
  </si>
  <si>
    <t>Count 2000</t>
  </si>
  <si>
    <t>Count 1990</t>
  </si>
  <si>
    <t>% ∆ '90</t>
  </si>
</sst>
</file>

<file path=xl/styles.xml><?xml version="1.0" encoding="utf-8"?>
<styleSheet xmlns="http://schemas.openxmlformats.org/spreadsheetml/2006/main">
  <numFmts count="1">
    <numFmt numFmtId="164" formatCode="0.0%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7" tint="-0.499984740745262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4" fillId="0" borderId="0" xfId="0" applyFont="1" applyBorder="1"/>
    <xf numFmtId="3" fontId="20" fillId="0" borderId="13" xfId="0" applyNumberFormat="1" applyFont="1" applyBorder="1"/>
    <xf numFmtId="3" fontId="25" fillId="0" borderId="0" xfId="0" applyNumberFormat="1" applyFont="1" applyBorder="1"/>
    <xf numFmtId="164" fontId="26" fillId="0" borderId="0" xfId="1" applyNumberFormat="1" applyFont="1" applyBorder="1"/>
    <xf numFmtId="164" fontId="27" fillId="0" borderId="14" xfId="1" applyNumberFormat="1" applyFont="1" applyBorder="1"/>
    <xf numFmtId="3" fontId="28" fillId="0" borderId="13" xfId="0" applyNumberFormat="1" applyFont="1" applyBorder="1"/>
    <xf numFmtId="3" fontId="29" fillId="0" borderId="0" xfId="0" applyNumberFormat="1" applyFont="1" applyBorder="1"/>
    <xf numFmtId="3" fontId="30" fillId="0" borderId="13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Calibri"/>
        <scheme val="minor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Calibri"/>
        <scheme val="minor"/>
      </font>
      <numFmt numFmtId="164" formatCode="0.0%"/>
      <border diagonalUp="0" diagonalDown="0" outline="0">
        <left/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Calibri"/>
        <scheme val="minor"/>
      </font>
      <numFmt numFmtId="164" formatCode="0.0%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164" formatCode="0.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double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17" totalsRowShown="0" headerRowDxfId="1" dataDxfId="0" headerRowBorderDxfId="11" tableBorderDxfId="12">
  <tableColumns count="9">
    <tableColumn id="1" name="2010 Decennial Census" dataDxfId="10"/>
    <tableColumn id="2" name="Count 2010" dataDxfId="9"/>
    <tableColumn id="3" name="∆ from 2000" dataDxfId="8">
      <calculatedColumnFormula>B2-F2</calculatedColumnFormula>
    </tableColumn>
    <tableColumn id="4" name="% ∆ 2000" dataDxfId="7" dataCellStyle="Percent">
      <calculatedColumnFormula>B2/F2-1</calculatedColumnFormula>
    </tableColumn>
    <tableColumn id="5" name="% ∆ 1990" dataDxfId="6" dataCellStyle="Percent">
      <calculatedColumnFormula>B2/I2-1</calculatedColumnFormula>
    </tableColumn>
    <tableColumn id="6" name="Count 2000" dataDxfId="5"/>
    <tableColumn id="7" name="∆ from 1990" dataDxfId="4">
      <calculatedColumnFormula>F2-I2</calculatedColumnFormula>
    </tableColumn>
    <tableColumn id="8" name="% ∆ '90" dataDxfId="3" dataCellStyle="Percent">
      <calculatedColumnFormula>F2/I2-1</calculatedColumnFormula>
    </tableColumn>
    <tableColumn id="9" name="Count 1990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cols>
    <col min="1" max="1" width="21.42578125" customWidth="1"/>
    <col min="2" max="2" width="10.7109375" customWidth="1"/>
    <col min="3" max="3" width="12" customWidth="1"/>
    <col min="4" max="5" width="8.7109375" customWidth="1"/>
    <col min="6" max="6" width="10.7109375" customWidth="1"/>
    <col min="7" max="7" width="12" customWidth="1"/>
    <col min="8" max="8" width="9.7109375" customWidth="1"/>
    <col min="9" max="9" width="10.7109375" customWidth="1"/>
  </cols>
  <sheetData>
    <row r="1" spans="1:9" ht="15.75" thickBot="1">
      <c r="A1" s="2" t="s">
        <v>18</v>
      </c>
      <c r="B1" s="3" t="s">
        <v>21</v>
      </c>
      <c r="C1" s="4" t="s">
        <v>0</v>
      </c>
      <c r="D1" s="5" t="s">
        <v>19</v>
      </c>
      <c r="E1" s="6" t="s">
        <v>20</v>
      </c>
      <c r="F1" s="7" t="s">
        <v>22</v>
      </c>
      <c r="G1" s="8" t="s">
        <v>1</v>
      </c>
      <c r="H1" s="6" t="s">
        <v>24</v>
      </c>
      <c r="I1" s="7" t="s">
        <v>23</v>
      </c>
    </row>
    <row r="2" spans="1:9" ht="15.75" thickTop="1">
      <c r="A2" s="9" t="s">
        <v>4</v>
      </c>
      <c r="B2" s="10">
        <v>281674</v>
      </c>
      <c r="C2" s="11">
        <f>B2-F2</f>
        <v>16062</v>
      </c>
      <c r="D2" s="12">
        <f>B2/F2-1</f>
        <v>6.0471665436802491E-2</v>
      </c>
      <c r="E2" s="13">
        <f>B2/I2-1</f>
        <v>0.15850864745923054</v>
      </c>
      <c r="F2" s="14">
        <v>265612</v>
      </c>
      <c r="G2" s="15">
        <f>F2-I2</f>
        <v>22477</v>
      </c>
      <c r="H2" s="13">
        <f>F2/I2-1</f>
        <v>9.2446583173956931E-2</v>
      </c>
      <c r="I2" s="16">
        <v>243135</v>
      </c>
    </row>
    <row r="3" spans="1:9">
      <c r="A3" s="9" t="s">
        <v>17</v>
      </c>
      <c r="B3" s="10">
        <v>197131</v>
      </c>
      <c r="C3" s="11">
        <f t="shared" ref="C3:C17" si="0">B3-F3</f>
        <v>10389</v>
      </c>
      <c r="D3" s="12">
        <f>B3/F3-1</f>
        <v>5.5632905291792989E-2</v>
      </c>
      <c r="E3" s="13">
        <f>B3/I3-1</f>
        <v>0.19773129104971843</v>
      </c>
      <c r="F3" s="14">
        <v>186742</v>
      </c>
      <c r="G3" s="15">
        <f t="shared" ref="G3:G17" si="1">F3-I3</f>
        <v>22155</v>
      </c>
      <c r="H3" s="13">
        <f>F3/I3-1</f>
        <v>0.13460965932910862</v>
      </c>
      <c r="I3" s="16">
        <v>164587</v>
      </c>
    </row>
    <row r="4" spans="1:9">
      <c r="A4" s="9" t="s">
        <v>11</v>
      </c>
      <c r="B4" s="10">
        <v>153923</v>
      </c>
      <c r="C4" s="11">
        <f t="shared" si="0"/>
        <v>9004</v>
      </c>
      <c r="D4" s="12">
        <f>B4/F4-1</f>
        <v>6.2131259531186478E-2</v>
      </c>
      <c r="E4" s="13">
        <f>B4/I4-1</f>
        <v>4.9945089051234293E-2</v>
      </c>
      <c r="F4" s="14">
        <v>144919</v>
      </c>
      <c r="G4" s="15">
        <f t="shared" si="1"/>
        <v>-1682</v>
      </c>
      <c r="H4" s="13">
        <f>F4/I4-1</f>
        <v>-1.1473318735888527E-2</v>
      </c>
      <c r="I4" s="16">
        <v>146601</v>
      </c>
    </row>
    <row r="5" spans="1:9">
      <c r="A5" s="9" t="s">
        <v>7</v>
      </c>
      <c r="B5" s="10">
        <v>122151</v>
      </c>
      <c r="C5" s="11">
        <f t="shared" si="0"/>
        <v>5037</v>
      </c>
      <c r="D5" s="12">
        <f>B5/F5-1</f>
        <v>4.3009375480301149E-2</v>
      </c>
      <c r="E5" s="13">
        <f>B5/I5-1</f>
        <v>5.3898053561568293E-2</v>
      </c>
      <c r="F5" s="14">
        <v>117114</v>
      </c>
      <c r="G5" s="15">
        <f t="shared" si="1"/>
        <v>1210</v>
      </c>
      <c r="H5" s="13">
        <f>F5/I5-1</f>
        <v>1.0439674213141847E-2</v>
      </c>
      <c r="I5" s="16">
        <v>115904</v>
      </c>
    </row>
    <row r="6" spans="1:9">
      <c r="A6" s="9" t="s">
        <v>2</v>
      </c>
      <c r="B6" s="10">
        <v>107702</v>
      </c>
      <c r="C6" s="11">
        <f t="shared" si="0"/>
        <v>3909</v>
      </c>
      <c r="D6" s="12">
        <f>B6/F6-1</f>
        <v>3.7661499330398085E-2</v>
      </c>
      <c r="E6" s="13">
        <f>B6/I6-1</f>
        <v>2.3209416771962532E-2</v>
      </c>
      <c r="F6" s="14">
        <v>103793</v>
      </c>
      <c r="G6" s="15">
        <f t="shared" si="1"/>
        <v>-1466</v>
      </c>
      <c r="H6" s="13">
        <f>F6/I6-1</f>
        <v>-1.3927550138230438E-2</v>
      </c>
      <c r="I6" s="16">
        <v>105259</v>
      </c>
    </row>
    <row r="7" spans="1:9">
      <c r="A7" s="9" t="s">
        <v>3</v>
      </c>
      <c r="B7" s="10">
        <v>71870</v>
      </c>
      <c r="C7" s="11">
        <f t="shared" si="0"/>
        <v>-2068</v>
      </c>
      <c r="D7" s="12">
        <f>B7/F7-1</f>
        <v>-2.7969379750601875E-2</v>
      </c>
      <c r="E7" s="13">
        <f>B7/I7-1</f>
        <v>-0.17329989877611118</v>
      </c>
      <c r="F7" s="14">
        <v>73938</v>
      </c>
      <c r="G7" s="15">
        <f t="shared" si="1"/>
        <v>-12998</v>
      </c>
      <c r="H7" s="13">
        <f>F7/I7-1</f>
        <v>-0.14951228489923618</v>
      </c>
      <c r="I7" s="16">
        <v>86936</v>
      </c>
    </row>
    <row r="8" spans="1:9">
      <c r="A8" s="9" t="s">
        <v>10</v>
      </c>
      <c r="B8" s="10">
        <v>57833</v>
      </c>
      <c r="C8" s="11">
        <f t="shared" si="0"/>
        <v>3078</v>
      </c>
      <c r="D8" s="12">
        <f>B8/F8-1</f>
        <v>5.6214044379508721E-2</v>
      </c>
      <c r="E8" s="13">
        <f>B8/I8-1</f>
        <v>9.9444888027071299E-2</v>
      </c>
      <c r="F8" s="14">
        <v>54755</v>
      </c>
      <c r="G8" s="15">
        <f t="shared" si="1"/>
        <v>2153</v>
      </c>
      <c r="H8" s="13">
        <f>F8/I8-1</f>
        <v>4.0930002661495823E-2</v>
      </c>
      <c r="I8" s="16">
        <v>52602</v>
      </c>
    </row>
    <row r="9" spans="1:9">
      <c r="A9" s="9" t="s">
        <v>6</v>
      </c>
      <c r="B9" s="10">
        <v>54418</v>
      </c>
      <c r="C9" s="11">
        <f t="shared" si="0"/>
        <v>2627</v>
      </c>
      <c r="D9" s="12">
        <f>B9/F9-1</f>
        <v>5.0723098607866168E-2</v>
      </c>
      <c r="E9" s="13">
        <f>B9/I9-1</f>
        <v>0.15911220925279035</v>
      </c>
      <c r="F9" s="14">
        <v>51791</v>
      </c>
      <c r="G9" s="15">
        <f t="shared" si="1"/>
        <v>4843</v>
      </c>
      <c r="H9" s="13">
        <f>F9/I9-1</f>
        <v>0.10315668399079825</v>
      </c>
      <c r="I9" s="16">
        <v>46948</v>
      </c>
    </row>
    <row r="10" spans="1:9">
      <c r="A10" s="9" t="s">
        <v>14</v>
      </c>
      <c r="B10" s="10">
        <v>52228</v>
      </c>
      <c r="C10" s="11">
        <f t="shared" si="0"/>
        <v>1340</v>
      </c>
      <c r="D10" s="12">
        <f>B10/F10-1</f>
        <v>2.6332337682754225E-2</v>
      </c>
      <c r="E10" s="13">
        <f>B10/I10-1</f>
        <v>4.9450439045954253E-2</v>
      </c>
      <c r="F10" s="14">
        <v>50888</v>
      </c>
      <c r="G10" s="15">
        <f t="shared" si="1"/>
        <v>1121</v>
      </c>
      <c r="H10" s="13">
        <f>F10/I10-1</f>
        <v>2.2524966343159036E-2</v>
      </c>
      <c r="I10" s="16">
        <v>49767</v>
      </c>
    </row>
    <row r="11" spans="1:9">
      <c r="A11" s="9" t="s">
        <v>8</v>
      </c>
      <c r="B11" s="10">
        <v>39736</v>
      </c>
      <c r="C11" s="11">
        <f t="shared" si="0"/>
        <v>118</v>
      </c>
      <c r="D11" s="12">
        <f>B11/F11-1</f>
        <v>2.9784441415519058E-3</v>
      </c>
      <c r="E11" s="13">
        <f>B11/I11-1</f>
        <v>9.4354172404296444E-2</v>
      </c>
      <c r="F11" s="14">
        <v>39618</v>
      </c>
      <c r="G11" s="15">
        <f t="shared" si="1"/>
        <v>3308</v>
      </c>
      <c r="H11" s="13">
        <f>F11/I11-1</f>
        <v>9.1104378958964505E-2</v>
      </c>
      <c r="I11" s="16">
        <v>36310</v>
      </c>
    </row>
    <row r="12" spans="1:9">
      <c r="A12" s="9" t="s">
        <v>15</v>
      </c>
      <c r="B12" s="10">
        <v>38786</v>
      </c>
      <c r="C12" s="11">
        <f t="shared" si="0"/>
        <v>2506</v>
      </c>
      <c r="D12" s="12">
        <f>B12/F12-1</f>
        <v>6.90738699007718E-2</v>
      </c>
      <c r="E12" s="13">
        <f>B12/I12-1</f>
        <v>0.17469259191955899</v>
      </c>
      <c r="F12" s="14">
        <v>36280</v>
      </c>
      <c r="G12" s="15">
        <f t="shared" si="1"/>
        <v>3262</v>
      </c>
      <c r="H12" s="13">
        <f>F12/I12-1</f>
        <v>9.8794596886546682E-2</v>
      </c>
      <c r="I12" s="16">
        <v>33018</v>
      </c>
    </row>
    <row r="13" spans="1:9">
      <c r="A13" s="9" t="s">
        <v>13</v>
      </c>
      <c r="B13" s="10">
        <v>35293</v>
      </c>
      <c r="C13" s="11">
        <f t="shared" si="0"/>
        <v>79</v>
      </c>
      <c r="D13" s="12">
        <f>B13/F13-1</f>
        <v>2.2434259101493659E-3</v>
      </c>
      <c r="E13" s="13">
        <f>B13/I13-1</f>
        <v>5.2422841807067133E-2</v>
      </c>
      <c r="F13" s="14">
        <v>35214</v>
      </c>
      <c r="G13" s="15">
        <f t="shared" si="1"/>
        <v>1679</v>
      </c>
      <c r="H13" s="13">
        <f>F13/I13-1</f>
        <v>5.0067094080811003E-2</v>
      </c>
      <c r="I13" s="16">
        <v>33535</v>
      </c>
    </row>
    <row r="14" spans="1:9">
      <c r="A14" s="9" t="s">
        <v>9</v>
      </c>
      <c r="B14" s="10">
        <v>34457</v>
      </c>
      <c r="C14" s="11">
        <f t="shared" si="0"/>
        <v>841</v>
      </c>
      <c r="D14" s="12">
        <f>B14/F14-1</f>
        <v>2.5017848643503093E-2</v>
      </c>
      <c r="E14" s="13">
        <f>B14/I14-1</f>
        <v>0.13505945910333694</v>
      </c>
      <c r="F14" s="14">
        <v>33616</v>
      </c>
      <c r="G14" s="15">
        <f t="shared" si="1"/>
        <v>3259</v>
      </c>
      <c r="H14" s="13">
        <f>F14/I14-1</f>
        <v>0.10735579932140848</v>
      </c>
      <c r="I14" s="16">
        <v>30357</v>
      </c>
    </row>
    <row r="15" spans="1:9">
      <c r="A15" s="9" t="s">
        <v>16</v>
      </c>
      <c r="B15" s="10">
        <v>32856</v>
      </c>
      <c r="C15" s="11">
        <f t="shared" si="0"/>
        <v>-1085</v>
      </c>
      <c r="D15" s="12">
        <f>B15/F15-1</f>
        <v>-3.1967237264665105E-2</v>
      </c>
      <c r="E15" s="13">
        <f>B15/I15-1</f>
        <v>-6.9446017899626122E-2</v>
      </c>
      <c r="F15" s="14">
        <v>33941</v>
      </c>
      <c r="G15" s="15">
        <f t="shared" si="1"/>
        <v>-1367</v>
      </c>
      <c r="H15" s="13">
        <f>F15/I15-1</f>
        <v>-3.8716438200974257E-2</v>
      </c>
      <c r="I15" s="16">
        <v>35308</v>
      </c>
    </row>
    <row r="16" spans="1:9">
      <c r="A16" s="9" t="s">
        <v>5</v>
      </c>
      <c r="B16" s="10">
        <v>30768</v>
      </c>
      <c r="C16" s="11">
        <f t="shared" si="0"/>
        <v>1301</v>
      </c>
      <c r="D16" s="12">
        <f>B16/F16-1</f>
        <v>4.4151084263752693E-2</v>
      </c>
      <c r="E16" s="13">
        <f>B16/I16-1</f>
        <v>6.0672917815774996E-2</v>
      </c>
      <c r="F16" s="14">
        <v>29467</v>
      </c>
      <c r="G16" s="15">
        <f t="shared" si="1"/>
        <v>459</v>
      </c>
      <c r="H16" s="13">
        <f>F16/I16-1</f>
        <v>1.5823221180363944E-2</v>
      </c>
      <c r="I16" s="16">
        <v>29008</v>
      </c>
    </row>
    <row r="17" spans="1:9">
      <c r="A17" s="9" t="s">
        <v>12</v>
      </c>
      <c r="B17" s="10">
        <v>17535</v>
      </c>
      <c r="C17" s="11">
        <f t="shared" si="0"/>
        <v>300</v>
      </c>
      <c r="D17" s="12">
        <f>B17/F17-1</f>
        <v>1.7406440382941701E-2</v>
      </c>
      <c r="E17" s="13">
        <f>B17/I17-1</f>
        <v>-5.9936739398488204E-2</v>
      </c>
      <c r="F17" s="14">
        <v>17235</v>
      </c>
      <c r="G17" s="15">
        <f t="shared" si="1"/>
        <v>-1418</v>
      </c>
      <c r="H17" s="13">
        <f>F17/I17-1</f>
        <v>-7.6019943172680016E-2</v>
      </c>
      <c r="I17" s="16">
        <v>18653</v>
      </c>
    </row>
    <row r="21" spans="1:9">
      <c r="D21" s="1"/>
    </row>
  </sheetData>
  <sortState ref="A3:G18">
    <sortCondition descending="1" ref="B3:B18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ME-Pop-County-2010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Merrill, Thomas</cp:lastModifiedBy>
  <dcterms:created xsi:type="dcterms:W3CDTF">2011-03-25T14:33:59Z</dcterms:created>
  <dcterms:modified xsi:type="dcterms:W3CDTF">2011-03-25T15:07:23Z</dcterms:modified>
</cp:coreProperties>
</file>