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TBSM" sheetId="1" r:id="rId1"/>
    <sheet name="ATP" sheetId="2" r:id="rId2"/>
    <sheet name="AKUN" sheetId="3" r:id="rId3"/>
    <sheet name="BDP" sheetId="4" r:id="rId4"/>
    <sheet name="KEP" sheetId="5" r:id="rId5"/>
    <sheet name="NIS" sheetId="6" r:id="rId6"/>
    <sheet name="DAFTAR SISWA KELUAR  PINDAH" sheetId="7" r:id="rId7"/>
    <sheet name="DAFTAR JUMLAH" sheetId="8" r:id="rId8"/>
    <sheet name="Sheet1" sheetId="9" r:id="rId9"/>
  </sheets>
  <definedNames>
    <definedName name="_xlnm._FilterDatabase" localSheetId="2" hidden="1">AKUN!$G$1:$G$40</definedName>
    <definedName name="_xlnm._FilterDatabase" localSheetId="3" hidden="1">BDP!$G$1:$G$36</definedName>
    <definedName name="_xlnm._FilterDatabase" localSheetId="4" hidden="1">KEP!$G$1:$G$22</definedName>
  </definedNames>
  <calcPr calcId="124519"/>
</workbook>
</file>

<file path=xl/calcChain.xml><?xml version="1.0" encoding="utf-8"?>
<calcChain xmlns="http://schemas.openxmlformats.org/spreadsheetml/2006/main">
  <c r="I27" i="3"/>
  <c r="I8" i="7"/>
  <c r="E11" i="8"/>
  <c r="D11"/>
  <c r="C11"/>
  <c r="I25" i="1"/>
  <c r="I7" i="7" l="1"/>
  <c r="I6"/>
  <c r="I5"/>
  <c r="I29" i="2"/>
  <c r="I23"/>
  <c r="I15"/>
  <c r="I7"/>
  <c r="I22"/>
  <c r="I12"/>
  <c r="I9"/>
  <c r="I30"/>
  <c r="I10" i="1"/>
  <c r="I10" i="2"/>
  <c r="I35"/>
  <c r="I14"/>
  <c r="I32"/>
  <c r="I33"/>
  <c r="I21"/>
  <c r="I13"/>
  <c r="I27"/>
  <c r="I16"/>
  <c r="I20"/>
  <c r="I34"/>
  <c r="I26"/>
  <c r="I24"/>
  <c r="I18"/>
  <c r="I8"/>
  <c r="I25"/>
  <c r="I17"/>
  <c r="I19"/>
  <c r="I11"/>
  <c r="I28"/>
  <c r="I24" i="1"/>
  <c r="I13"/>
  <c r="I17" i="5"/>
  <c r="I19"/>
  <c r="I20"/>
  <c r="I14"/>
  <c r="I11"/>
  <c r="I22"/>
  <c r="I16"/>
  <c r="I21"/>
  <c r="I8"/>
  <c r="I15"/>
  <c r="I21" i="4"/>
  <c r="I9" i="5"/>
  <c r="I12"/>
  <c r="I13"/>
  <c r="I10"/>
  <c r="I18"/>
  <c r="I30" i="1"/>
  <c r="I29"/>
  <c r="I19"/>
  <c r="I8"/>
  <c r="I17"/>
  <c r="I20"/>
  <c r="I15"/>
  <c r="I9"/>
  <c r="I26"/>
  <c r="I11"/>
  <c r="I23"/>
  <c r="I33"/>
  <c r="I31"/>
  <c r="I22"/>
  <c r="I16"/>
  <c r="I12"/>
  <c r="I21"/>
  <c r="I32"/>
  <c r="I14"/>
  <c r="I18"/>
  <c r="I28"/>
  <c r="I27"/>
  <c r="I18" i="3"/>
  <c r="I22"/>
  <c r="I14"/>
  <c r="I35"/>
  <c r="I32"/>
  <c r="I9"/>
  <c r="I17"/>
  <c r="I26"/>
  <c r="I30"/>
  <c r="I19"/>
  <c r="I10"/>
  <c r="I23"/>
  <c r="I13"/>
  <c r="I33"/>
  <c r="I25"/>
  <c r="I24"/>
  <c r="I34"/>
  <c r="I17" i="4"/>
  <c r="I28" i="3"/>
  <c r="I21"/>
  <c r="I12"/>
  <c r="I16"/>
  <c r="I29"/>
  <c r="I8"/>
  <c r="I20"/>
  <c r="I15"/>
  <c r="I36"/>
  <c r="I11"/>
  <c r="I31"/>
  <c r="I25" i="4"/>
  <c r="I9"/>
  <c r="I20"/>
  <c r="I16"/>
  <c r="I12"/>
  <c r="I32"/>
  <c r="I18"/>
  <c r="I13"/>
  <c r="I23"/>
  <c r="I26"/>
  <c r="I11"/>
  <c r="I27"/>
  <c r="I15"/>
  <c r="I14"/>
  <c r="I24"/>
  <c r="I22"/>
  <c r="I30" l="1"/>
  <c r="I29"/>
  <c r="I10" l="1"/>
  <c r="I31"/>
  <c r="I19"/>
  <c r="I8"/>
  <c r="I28"/>
</calcChain>
</file>

<file path=xl/sharedStrings.xml><?xml version="1.0" encoding="utf-8"?>
<sst xmlns="http://schemas.openxmlformats.org/spreadsheetml/2006/main" count="1754" uniqueCount="818">
  <si>
    <t>NISN</t>
  </si>
  <si>
    <t>EDI INDRAWAN</t>
  </si>
  <si>
    <t>Laki-laki</t>
  </si>
  <si>
    <t>Jambi</t>
  </si>
  <si>
    <t>Mekar Sari</t>
  </si>
  <si>
    <t>MTSS AL-ANWAR</t>
  </si>
  <si>
    <t>AHMAD ZULKIFLI</t>
  </si>
  <si>
    <t>MTSN 2 TANJUNG JABUNG TIMUR</t>
  </si>
  <si>
    <t>Tukiman</t>
  </si>
  <si>
    <t>RAHMAD ADI PUTRO</t>
  </si>
  <si>
    <t>SMP NEGERI 29 MUARO JAMBI</t>
  </si>
  <si>
    <t>Mino</t>
  </si>
  <si>
    <t>DIRTA SAPUTRA</t>
  </si>
  <si>
    <t>MTSN 5 MUARO JAMBI</t>
  </si>
  <si>
    <t>Helmi</t>
  </si>
  <si>
    <t>SUPRIADI</t>
  </si>
  <si>
    <t>APRIZAL</t>
  </si>
  <si>
    <t>ADIL AGUNG WIRANATA</t>
  </si>
  <si>
    <t>Sipin Teluk Duren</t>
  </si>
  <si>
    <t>Tomy Fasiva</t>
  </si>
  <si>
    <t>JULVI CHANDRA ROYHAN</t>
  </si>
  <si>
    <t>MTSS NURUL IHSAN PEMUNDURAN</t>
  </si>
  <si>
    <t>KHARISMA YOGI PRATAMA</t>
  </si>
  <si>
    <t>Teluk Raya</t>
  </si>
  <si>
    <t>DARMA YULIAN SATIA</t>
  </si>
  <si>
    <t>Ramin</t>
  </si>
  <si>
    <t>SMPN 43 Muaro Jambi</t>
  </si>
  <si>
    <t>Hariyanto</t>
  </si>
  <si>
    <t>ADIT SAPUTRA</t>
  </si>
  <si>
    <t>ZULIMAN</t>
  </si>
  <si>
    <t>M. AZRIL</t>
  </si>
  <si>
    <t>Pematang Raman</t>
  </si>
  <si>
    <t>HERI FIRMANSYAH</t>
  </si>
  <si>
    <t>ENO SAPUTRA</t>
  </si>
  <si>
    <t>SMP NEGERI 16 MUARO JAMBI</t>
  </si>
  <si>
    <t>AHYA PUTRA</t>
  </si>
  <si>
    <t>REPI ANSYAH</t>
  </si>
  <si>
    <t>Asmadi</t>
  </si>
  <si>
    <t>RS.AGUNG SAPUTRA</t>
  </si>
  <si>
    <t>Muaro Jambi</t>
  </si>
  <si>
    <t>082180794940</t>
  </si>
  <si>
    <t>Saimi</t>
  </si>
  <si>
    <t>KEVIN ADITYA</t>
  </si>
  <si>
    <t>Triadi</t>
  </si>
  <si>
    <t>ANANG APRIYAN</t>
  </si>
  <si>
    <t>DIMAS YOGA PRATAMA</t>
  </si>
  <si>
    <t>FEBRIANDANA</t>
  </si>
  <si>
    <t>BAGAS PRASTYO ADJI</t>
  </si>
  <si>
    <t>PEBRIYO</t>
  </si>
  <si>
    <t>NAYU NOPREZI</t>
  </si>
  <si>
    <t>M. IQBAL RAHSAN JANI</t>
  </si>
  <si>
    <t>ARDIANSYAH</t>
  </si>
  <si>
    <t>Budiman</t>
  </si>
  <si>
    <t>DAFFA KHOLIF RIZQULLAH</t>
  </si>
  <si>
    <t>MTSN 5 KOTA JAMBI</t>
  </si>
  <si>
    <t>TOHIRI</t>
  </si>
  <si>
    <t>Hadingun</t>
  </si>
  <si>
    <t>CHANDRA CAHYO ANGKOSO</t>
  </si>
  <si>
    <t>AZIS AZHARI</t>
  </si>
  <si>
    <t>Heriyanto</t>
  </si>
  <si>
    <t>ADITYA</t>
  </si>
  <si>
    <t>M. Yusuf</t>
  </si>
  <si>
    <t>M. YUSRIL SAPUTRA</t>
  </si>
  <si>
    <t>FANDI PUTRA FEBIAN</t>
  </si>
  <si>
    <t>2006-02-04</t>
  </si>
  <si>
    <t>MTSS JAUHARUL FALAH</t>
  </si>
  <si>
    <t>DIMAS RASKI APRIANSYAH</t>
  </si>
  <si>
    <t>ANDRI</t>
  </si>
  <si>
    <t>PINDRA SAPUTRA</t>
  </si>
  <si>
    <t>Suparmin</t>
  </si>
  <si>
    <t>REZA ANANDA PUTRA</t>
  </si>
  <si>
    <t>Tarbi</t>
  </si>
  <si>
    <t>YOGI M PRATAMA</t>
  </si>
  <si>
    <t>MUHAMAD SANDI SAPUTRA</t>
  </si>
  <si>
    <t>Patkan</t>
  </si>
  <si>
    <t>HIPANDI</t>
  </si>
  <si>
    <t>SMP NEGERI 23 MUARO JAMBI</t>
  </si>
  <si>
    <t>Junaidi</t>
  </si>
  <si>
    <t>DANI WAHYUDIN</t>
  </si>
  <si>
    <t>ADE RAHMAN</t>
  </si>
  <si>
    <t>AMIN JULIANDRI</t>
  </si>
  <si>
    <t>IMRAN</t>
  </si>
  <si>
    <t>ERICK ARDIAN</t>
  </si>
  <si>
    <t>ILHAM MAULANA</t>
  </si>
  <si>
    <t>ADEN PRAYOGA</t>
  </si>
  <si>
    <t>AGUNG PRASETYO</t>
  </si>
  <si>
    <t>ARIS SUNGGARA</t>
  </si>
  <si>
    <t>sekumbung</t>
  </si>
  <si>
    <t>Nanang Surahmat</t>
  </si>
  <si>
    <t>M. REYHAN HIDAYAT</t>
  </si>
  <si>
    <t>Muslim</t>
  </si>
  <si>
    <t>IBNU ZAKIA</t>
  </si>
  <si>
    <t>AJI RAFLI RAMADHANI</t>
  </si>
  <si>
    <t>Sarwo kuatno</t>
  </si>
  <si>
    <t>NIKI ARIA</t>
  </si>
  <si>
    <t>Bejan</t>
  </si>
  <si>
    <t>ABIMANYU PRAMUDIA</t>
  </si>
  <si>
    <t>NOVA ARDIANSYAH</t>
  </si>
  <si>
    <t>CHAIRUNNISA</t>
  </si>
  <si>
    <t>Perempuan</t>
  </si>
  <si>
    <t>Zedri</t>
  </si>
  <si>
    <t>RIDO RAHMAT</t>
  </si>
  <si>
    <t>ARISTA KHAIRUNNISA</t>
  </si>
  <si>
    <t>Astar</t>
  </si>
  <si>
    <t>AMELIA SEVIANTI</t>
  </si>
  <si>
    <t>Enok</t>
  </si>
  <si>
    <t>Syafrianto</t>
  </si>
  <si>
    <t>RISKI ROMADHON</t>
  </si>
  <si>
    <t>INTAN NURAINI</t>
  </si>
  <si>
    <t>CICI APRIANA</t>
  </si>
  <si>
    <t>GOESTY ANANDHA PRATAMA</t>
  </si>
  <si>
    <t>Muhammad Hafzi</t>
  </si>
  <si>
    <t>SUCI FEBRIANTI</t>
  </si>
  <si>
    <t>RANI NUR MILA SARI</t>
  </si>
  <si>
    <t>Triyono</t>
  </si>
  <si>
    <t>VIKRAM</t>
  </si>
  <si>
    <t>SITI HAFIVA A. ZAZKYA</t>
  </si>
  <si>
    <t>AL RAMAHDANI</t>
  </si>
  <si>
    <t>NOVITA FITRI LASE</t>
  </si>
  <si>
    <t>NURUL PAIZAH</t>
  </si>
  <si>
    <t>M. LINDAN RAMADHAN</t>
  </si>
  <si>
    <t>RTS. OLA AMELIA</t>
  </si>
  <si>
    <t>DIAH AYU RAMADHANI</t>
  </si>
  <si>
    <t>KURNIA ENDANG MARTINA</t>
  </si>
  <si>
    <t>YUNITA. A</t>
  </si>
  <si>
    <t>ANGGI TIARA SAPITRI</t>
  </si>
  <si>
    <t>2005-06-09</t>
  </si>
  <si>
    <t>Jln. Jambi Suak Kandis KM 27, Rt. 9, Rw. 2, Kel. Sipin Teluk Duren, Kec. Kumpeh Ulu</t>
  </si>
  <si>
    <t>085231527765</t>
  </si>
  <si>
    <t>ATIA HASAN</t>
  </si>
  <si>
    <t>MARIA HELEN EVNIKHE SIMBOLON</t>
  </si>
  <si>
    <t>KHOIRUN NISA SIREGAR</t>
  </si>
  <si>
    <t>Padang Sidimpuan</t>
  </si>
  <si>
    <t>DILA FEBRIANI</t>
  </si>
  <si>
    <t>SMP NEGERI 01 SAROLANGUN</t>
  </si>
  <si>
    <t>M. FERDY AGUSTIAN</t>
  </si>
  <si>
    <t>Sungai Bahar</t>
  </si>
  <si>
    <t>ANGGUN ANDRIANI</t>
  </si>
  <si>
    <t>RIKA FITRIANI</t>
  </si>
  <si>
    <t>Jumangin</t>
  </si>
  <si>
    <t>RISKI HIDAYATULLAH</t>
  </si>
  <si>
    <t>MUHAMMAD AKBAR</t>
  </si>
  <si>
    <t>ILHAM AKBAR</t>
  </si>
  <si>
    <t>RAFI NAZORI</t>
  </si>
  <si>
    <t>Rusli</t>
  </si>
  <si>
    <t>SURYATI</t>
  </si>
  <si>
    <t>Suparso</t>
  </si>
  <si>
    <t>MEGA YULIA SAFITRI</t>
  </si>
  <si>
    <t>Herman</t>
  </si>
  <si>
    <t>AGINI PERMATA SARI</t>
  </si>
  <si>
    <t>RIO</t>
  </si>
  <si>
    <t>Petanang</t>
  </si>
  <si>
    <t>BELLA AMELIA</t>
  </si>
  <si>
    <t>Rimbo Bujang</t>
  </si>
  <si>
    <t>ELSA ANGGRAINI</t>
  </si>
  <si>
    <t>Sungai Bungur</t>
  </si>
  <si>
    <t>SMP NEGERI 22 MUARO JAMBI</t>
  </si>
  <si>
    <t>FITRIYANI</t>
  </si>
  <si>
    <t>DESI NOPITA ANGGRIANI</t>
  </si>
  <si>
    <t>ELVINA NOVIANTI</t>
  </si>
  <si>
    <t>YESIKA</t>
  </si>
  <si>
    <t>082151862516</t>
  </si>
  <si>
    <t>BULAN</t>
  </si>
  <si>
    <t>AMI FITRIANI</t>
  </si>
  <si>
    <t>NATASYA</t>
  </si>
  <si>
    <t>suryadi</t>
  </si>
  <si>
    <t>TIOPANI HUTASOIT</t>
  </si>
  <si>
    <t>jambi</t>
  </si>
  <si>
    <t>SHOFYANA PRAMESTY</t>
  </si>
  <si>
    <t>Pranowo</t>
  </si>
  <si>
    <t>INDRI SILPIANA</t>
  </si>
  <si>
    <t>FAREL TAULANI</t>
  </si>
  <si>
    <t>Sawalani</t>
  </si>
  <si>
    <t>NASWA AMILAH</t>
  </si>
  <si>
    <t>NOVITA PRATAMA LESTARI</t>
  </si>
  <si>
    <t>Ramiin</t>
  </si>
  <si>
    <t>FERDIYANSAH</t>
  </si>
  <si>
    <t>TYIARA MEIRISKA</t>
  </si>
  <si>
    <t>EGI LIA SAPITRI</t>
  </si>
  <si>
    <t>ADINE FAREL FIANDO</t>
  </si>
  <si>
    <t>TIARA JUWITA</t>
  </si>
  <si>
    <t>MARSHAMISMA ANDRIANI</t>
  </si>
  <si>
    <t>SAHWA</t>
  </si>
  <si>
    <t>Rukam</t>
  </si>
  <si>
    <t>SMP NEGERI SATU ATAP RUKAM</t>
  </si>
  <si>
    <t>GIO PEBRIADI PUTRA</t>
  </si>
  <si>
    <t>DANAU</t>
  </si>
  <si>
    <t>082289671723</t>
  </si>
  <si>
    <t>RIMBI VIA ANZELA</t>
  </si>
  <si>
    <t>RINES ASYA RABILLA</t>
  </si>
  <si>
    <t>CAHYA CANDA WULANDARI</t>
  </si>
  <si>
    <t>SITI MAULANI RAHAYU</t>
  </si>
  <si>
    <t>CANDRA WINATA</t>
  </si>
  <si>
    <t>0853795974</t>
  </si>
  <si>
    <t>MUHAMMAD RENDI SAPUTRA</t>
  </si>
  <si>
    <t>PKBM BUNGO PANDAN</t>
  </si>
  <si>
    <t>NABILA</t>
  </si>
  <si>
    <t>SMP NEGERI 03 MUARO JAMBI</t>
  </si>
  <si>
    <t>085783517922</t>
  </si>
  <si>
    <t>SALSA AUDIA FAIRUZ</t>
  </si>
  <si>
    <t>PUTRI SAHARA</t>
  </si>
  <si>
    <t>SMP NEGERI 024 JAMBI</t>
  </si>
  <si>
    <t>SITI SUTRIMAH</t>
  </si>
  <si>
    <t>Bangun Karya</t>
  </si>
  <si>
    <t>2004-07-22</t>
  </si>
  <si>
    <t>085357074133</t>
  </si>
  <si>
    <t>APRIANTI MAULINI</t>
  </si>
  <si>
    <t>WAHYUDI</t>
  </si>
  <si>
    <t>Bangso</t>
  </si>
  <si>
    <t>AYUNI</t>
  </si>
  <si>
    <t>RAMADHAN</t>
  </si>
  <si>
    <t>FAHRI FIRMANSYAH</t>
  </si>
  <si>
    <t>Purwakarta</t>
  </si>
  <si>
    <t>INDI RAMADHANI</t>
  </si>
  <si>
    <t>DAFTAR NAMA SISWA KELAS X</t>
  </si>
  <si>
    <t>KOMPETENSI KEAHLIAN AKUNTANSI DAN KEUANGAN LEMBAGA</t>
  </si>
  <si>
    <t>KOMPETENSI KEAHLIAN TEKNIK BISNIS SEPEDA MOTOR</t>
  </si>
  <si>
    <t>TAHUN PELAJARAN 2021/ 2022</t>
  </si>
  <si>
    <t>NO</t>
  </si>
  <si>
    <t>NAMA</t>
  </si>
  <si>
    <t>NIS</t>
  </si>
  <si>
    <t>L/P</t>
  </si>
  <si>
    <t xml:space="preserve">TEMPAT </t>
  </si>
  <si>
    <t>TANGGAL LAHIR</t>
  </si>
  <si>
    <t>AGAMA</t>
  </si>
  <si>
    <t>UMUR</t>
  </si>
  <si>
    <t>NAMA AYAH</t>
  </si>
  <si>
    <t>NAMA IBU</t>
  </si>
  <si>
    <t>ANAK KE</t>
  </si>
  <si>
    <t>ASAL SEKOLAH</t>
  </si>
  <si>
    <t>ALAMAT LENGKAP</t>
  </si>
  <si>
    <t>KETERANGAN</t>
  </si>
  <si>
    <t>LAKI- LAKI</t>
  </si>
  <si>
    <t>PEREMPUAN</t>
  </si>
  <si>
    <t>:   0</t>
  </si>
  <si>
    <t>TEMPAT</t>
  </si>
  <si>
    <t>KOMPETENSI KEAHLIAN AGRIBISNIS TANAMAN PERKEBUNAN</t>
  </si>
  <si>
    <t>TANGAL LAHIR</t>
  </si>
  <si>
    <t>KOMPETENSI KEAHLIAN ASISTEN KEPERAWATAN</t>
  </si>
  <si>
    <t>0069085596</t>
  </si>
  <si>
    <t>Islam</t>
  </si>
  <si>
    <t>18 Maret 2006</t>
  </si>
  <si>
    <t>Kusnanto</t>
  </si>
  <si>
    <t>Gusniarti</t>
  </si>
  <si>
    <t>Desa Petanang</t>
  </si>
  <si>
    <t>0061417519</t>
  </si>
  <si>
    <t>14 Juni 2006</t>
  </si>
  <si>
    <t>Heri</t>
  </si>
  <si>
    <t>Sulastri Ningsih</t>
  </si>
  <si>
    <t>Desa Ramin</t>
  </si>
  <si>
    <t>0041342258</t>
  </si>
  <si>
    <t>15 April 2004</t>
  </si>
  <si>
    <t>Budianto</t>
  </si>
  <si>
    <t>Aziza</t>
  </si>
  <si>
    <t>SMP S LABOR STKIP KOTA  JAMBI</t>
  </si>
  <si>
    <t>Desa Pulau Menataro</t>
  </si>
  <si>
    <t>0063277315</t>
  </si>
  <si>
    <t>25 November 2006</t>
  </si>
  <si>
    <t>Kristen</t>
  </si>
  <si>
    <t>Rudi Hutasoit</t>
  </si>
  <si>
    <t>Junida Br Hutasoit</t>
  </si>
  <si>
    <t>Desa Sungai Bungur</t>
  </si>
  <si>
    <t>0066661607</t>
  </si>
  <si>
    <t>Pematang Bedaro</t>
  </si>
  <si>
    <t>10 November 2007</t>
  </si>
  <si>
    <t>Basuki Rahmat</t>
  </si>
  <si>
    <t>Aminah</t>
  </si>
  <si>
    <t>Desa Teluk Raya</t>
  </si>
  <si>
    <t>0055492542</t>
  </si>
  <si>
    <t>17 Februari 2005</t>
  </si>
  <si>
    <t>Siti Fatimah</t>
  </si>
  <si>
    <t>0066454444</t>
  </si>
  <si>
    <t>30 Januari 2006</t>
  </si>
  <si>
    <t>Warti Ningsih</t>
  </si>
  <si>
    <t>Desa Mekarsari</t>
  </si>
  <si>
    <t>0062362667</t>
  </si>
  <si>
    <t>07 November 2006</t>
  </si>
  <si>
    <t>Buhari</t>
  </si>
  <si>
    <t>Ernawati</t>
  </si>
  <si>
    <t>0063447576</t>
  </si>
  <si>
    <t>28 November 2006</t>
  </si>
  <si>
    <t>Musmar</t>
  </si>
  <si>
    <t>Misgianti</t>
  </si>
  <si>
    <t>0062563590</t>
  </si>
  <si>
    <t>09 Mei 2005</t>
  </si>
  <si>
    <t>Amran</t>
  </si>
  <si>
    <t>Sumiati</t>
  </si>
  <si>
    <t>Desa Sipin Teluk Duren</t>
  </si>
  <si>
    <t>0065120333</t>
  </si>
  <si>
    <t>10 Agustus 2006</t>
  </si>
  <si>
    <t>Musthar</t>
  </si>
  <si>
    <t>Amna</t>
  </si>
  <si>
    <t>Desa Pematang Bedaro</t>
  </si>
  <si>
    <t>TBSM</t>
  </si>
  <si>
    <t>ATP</t>
  </si>
  <si>
    <t>AKUN</t>
  </si>
  <si>
    <t>BDP</t>
  </si>
  <si>
    <t>KEP</t>
  </si>
  <si>
    <t>JURUSAN</t>
  </si>
  <si>
    <t>0052453617</t>
  </si>
  <si>
    <t>27 Februari 2006</t>
  </si>
  <si>
    <t>Misda</t>
  </si>
  <si>
    <t>0063604595</t>
  </si>
  <si>
    <t>Pulau Mentaro</t>
  </si>
  <si>
    <t>16 April 2006</t>
  </si>
  <si>
    <t>Nurlena</t>
  </si>
  <si>
    <t>0064726606</t>
  </si>
  <si>
    <t>13 Mei 2006</t>
  </si>
  <si>
    <t>Edi Yulianto</t>
  </si>
  <si>
    <t>Erni Yalis</t>
  </si>
  <si>
    <t>Desa Bangso</t>
  </si>
  <si>
    <t>0065134266</t>
  </si>
  <si>
    <t>16 November 2006</t>
  </si>
  <si>
    <t>Robiyati</t>
  </si>
  <si>
    <t>0064094048</t>
  </si>
  <si>
    <t>22 Juli 2006</t>
  </si>
  <si>
    <t>Dede Masitoh</t>
  </si>
  <si>
    <t>Desa Maju Jaya</t>
  </si>
  <si>
    <t>9955727922</t>
  </si>
  <si>
    <t>Tanjung Balai Karimun</t>
  </si>
  <si>
    <t>14 Mei 2005</t>
  </si>
  <si>
    <t>Nurhadi</t>
  </si>
  <si>
    <t>Tugiyam</t>
  </si>
  <si>
    <t>0066742769</t>
  </si>
  <si>
    <t>08 April 2006</t>
  </si>
  <si>
    <t>M.Jafar</t>
  </si>
  <si>
    <t>Surati</t>
  </si>
  <si>
    <t>0066567004</t>
  </si>
  <si>
    <t>12 Mei 2006</t>
  </si>
  <si>
    <t>Marzuki</t>
  </si>
  <si>
    <t>Kartina</t>
  </si>
  <si>
    <t>0044314573</t>
  </si>
  <si>
    <t>21 Juni 2004</t>
  </si>
  <si>
    <t>Ismael</t>
  </si>
  <si>
    <t>Sania</t>
  </si>
  <si>
    <t>0062191125</t>
  </si>
  <si>
    <t>27 Januari 2006</t>
  </si>
  <si>
    <t>Ansori</t>
  </si>
  <si>
    <t>Hamzia</t>
  </si>
  <si>
    <t>0063377466</t>
  </si>
  <si>
    <t>11 Juli 2006</t>
  </si>
  <si>
    <t>Jangcik</t>
  </si>
  <si>
    <t>Jamilah</t>
  </si>
  <si>
    <t>0067244231</t>
  </si>
  <si>
    <t>09 Januari 2006</t>
  </si>
  <si>
    <t>Mhd.Husaini</t>
  </si>
  <si>
    <t>Nur Asiah</t>
  </si>
  <si>
    <t>0068444695</t>
  </si>
  <si>
    <t>08 Juli 2006</t>
  </si>
  <si>
    <t>Suryana</t>
  </si>
  <si>
    <t>16 Oktober 2005</t>
  </si>
  <si>
    <t>Anaskab</t>
  </si>
  <si>
    <t>Yuni Darni</t>
  </si>
  <si>
    <t>Desa Pulau Mentaro</t>
  </si>
  <si>
    <t>ADE SAPUTRA</t>
  </si>
  <si>
    <t>23 Desember 2005</t>
  </si>
  <si>
    <t>Aida</t>
  </si>
  <si>
    <t>Desa Parit</t>
  </si>
  <si>
    <t>16 Juli 2006</t>
  </si>
  <si>
    <t>Ardi</t>
  </si>
  <si>
    <t>Maryana</t>
  </si>
  <si>
    <t>Desa Arang - Arang</t>
  </si>
  <si>
    <t>16 September 2004</t>
  </si>
  <si>
    <t>Adrianto</t>
  </si>
  <si>
    <t>Khotim</t>
  </si>
  <si>
    <t>13 Agustus 2006</t>
  </si>
  <si>
    <t>Refia</t>
  </si>
  <si>
    <t>Dartini</t>
  </si>
  <si>
    <t>07 Oktober 2005</t>
  </si>
  <si>
    <t>Lukman</t>
  </si>
  <si>
    <t>Lismawati</t>
  </si>
  <si>
    <t>Tanjab Timur</t>
  </si>
  <si>
    <t>02 November 2005</t>
  </si>
  <si>
    <t>Sudarsih</t>
  </si>
  <si>
    <t>22 Juni 2006</t>
  </si>
  <si>
    <t>Solihatun Nikmah</t>
  </si>
  <si>
    <t>Desa Betung</t>
  </si>
  <si>
    <t>05 Juni 2006</t>
  </si>
  <si>
    <t>Ririn Agung Lujingga</t>
  </si>
  <si>
    <t>Desa Puding</t>
  </si>
  <si>
    <t>12 Juli 2005</t>
  </si>
  <si>
    <t>Susanti</t>
  </si>
  <si>
    <t>RIDHO RAHMAT</t>
  </si>
  <si>
    <t>25 September 2005</t>
  </si>
  <si>
    <t>Salam</t>
  </si>
  <si>
    <t>Lena</t>
  </si>
  <si>
    <t>0068735399</t>
  </si>
  <si>
    <t>Supatmi</t>
  </si>
  <si>
    <t>0058788407</t>
  </si>
  <si>
    <t>0054626003</t>
  </si>
  <si>
    <t>0068291550</t>
  </si>
  <si>
    <t>0061006545</t>
  </si>
  <si>
    <t>0052783885</t>
  </si>
  <si>
    <t>0055446069</t>
  </si>
  <si>
    <t>0062215709</t>
  </si>
  <si>
    <t>0056778210</t>
  </si>
  <si>
    <t>0065821912</t>
  </si>
  <si>
    <t>0053183923</t>
  </si>
  <si>
    <t>0057745823</t>
  </si>
  <si>
    <t>0062809229</t>
  </si>
  <si>
    <t>12 Februari 2006</t>
  </si>
  <si>
    <t>Jamel</t>
  </si>
  <si>
    <t>Ratna Dewi</t>
  </si>
  <si>
    <t>0069126575</t>
  </si>
  <si>
    <t>Intan Jaya</t>
  </si>
  <si>
    <t>27 November 2006</t>
  </si>
  <si>
    <t>Ya'aro Lase</t>
  </si>
  <si>
    <t>Yulia Wati Tatona'o</t>
  </si>
  <si>
    <t>0069837090</t>
  </si>
  <si>
    <t>26 Juni 2006</t>
  </si>
  <si>
    <t>Asmari</t>
  </si>
  <si>
    <t>Nurhayati</t>
  </si>
  <si>
    <t>3065721919</t>
  </si>
  <si>
    <t>15 Mei 2006</t>
  </si>
  <si>
    <t>Azmi</t>
  </si>
  <si>
    <t>Zainab . A</t>
  </si>
  <si>
    <t>0067389111</t>
  </si>
  <si>
    <t>Saiful Karim</t>
  </si>
  <si>
    <t>Tika</t>
  </si>
  <si>
    <t>0066484112</t>
  </si>
  <si>
    <t>Mekarsari</t>
  </si>
  <si>
    <t>10 April 2006</t>
  </si>
  <si>
    <t>Nurwahyudi</t>
  </si>
  <si>
    <t>Patmawati</t>
  </si>
  <si>
    <t>0059619890</t>
  </si>
  <si>
    <t>12 November 2005</t>
  </si>
  <si>
    <t>Abd. Rohim</t>
  </si>
  <si>
    <t>Kasmawati</t>
  </si>
  <si>
    <t>KURNIA ENDANG MARLIANA</t>
  </si>
  <si>
    <t>0067669125</t>
  </si>
  <si>
    <t>Rantau Makmur</t>
  </si>
  <si>
    <t>05 Maret 2006</t>
  </si>
  <si>
    <t>Sukisno</t>
  </si>
  <si>
    <t>Lestari</t>
  </si>
  <si>
    <t>0059474732</t>
  </si>
  <si>
    <t>20 September 2006</t>
  </si>
  <si>
    <t>Agus Wari</t>
  </si>
  <si>
    <t>Latipah</t>
  </si>
  <si>
    <t>0061154859</t>
  </si>
  <si>
    <t>13 Januari 2006</t>
  </si>
  <si>
    <t>0057295662</t>
  </si>
  <si>
    <t>12 Desember 2005</t>
  </si>
  <si>
    <t>M.Zaki</t>
  </si>
  <si>
    <t>Sri Banun</t>
  </si>
  <si>
    <t>0053241229</t>
  </si>
  <si>
    <t>15 Desember 2005</t>
  </si>
  <si>
    <t>Sri Pinta Martini</t>
  </si>
  <si>
    <t>0068971610</t>
  </si>
  <si>
    <t>10 Oktober 2006</t>
  </si>
  <si>
    <t>RD.Abdurahman</t>
  </si>
  <si>
    <t>Nuraini</t>
  </si>
  <si>
    <t>0065060357</t>
  </si>
  <si>
    <t>Puding</t>
  </si>
  <si>
    <t>02 Juli 2006</t>
  </si>
  <si>
    <t>Solihin</t>
  </si>
  <si>
    <t>Suwaida</t>
  </si>
  <si>
    <t>0056620681</t>
  </si>
  <si>
    <t>30 Oktober 2005</t>
  </si>
  <si>
    <t>Ali Masturi</t>
  </si>
  <si>
    <t>Siti Rohani</t>
  </si>
  <si>
    <t>0066641005</t>
  </si>
  <si>
    <t>11 Juni 2006</t>
  </si>
  <si>
    <t>Mantobok Simbolon</t>
  </si>
  <si>
    <t>Endang Ernawati Sinaga</t>
  </si>
  <si>
    <t>0065270573</t>
  </si>
  <si>
    <t>22 Agustus 2006</t>
  </si>
  <si>
    <t>Hotmartua Siregar</t>
  </si>
  <si>
    <t>Mahrani Lubis</t>
  </si>
  <si>
    <t>Desa Pematang Raman</t>
  </si>
  <si>
    <t>DAFTAR NAMA SISWA KELAS X (SEPULUH )</t>
  </si>
  <si>
    <t>KOMPETENSI KEAHLIAN BISNIS DARING &amp; PEMASARAN ( BDP )</t>
  </si>
  <si>
    <t>KETERANGAN :</t>
  </si>
  <si>
    <t>Laki - laki</t>
  </si>
  <si>
    <t>DAFTAR NAMA SISWA KELAS X ( SEPULUH )</t>
  </si>
  <si>
    <t>:   19</t>
  </si>
  <si>
    <t>0061826587</t>
  </si>
  <si>
    <t>08 Januari 2006</t>
  </si>
  <si>
    <t>Ruminah</t>
  </si>
  <si>
    <t>0053286006</t>
  </si>
  <si>
    <t>26 Februari 2005</t>
  </si>
  <si>
    <t>Solekan</t>
  </si>
  <si>
    <t>Siti Sapur</t>
  </si>
  <si>
    <t>0067968741</t>
  </si>
  <si>
    <t>27 Juni 2006</t>
  </si>
  <si>
    <t>Supadi</t>
  </si>
  <si>
    <t>Pitriyani</t>
  </si>
  <si>
    <t>0067004124</t>
  </si>
  <si>
    <t>04 Juni 2006</t>
  </si>
  <si>
    <t>Arbani</t>
  </si>
  <si>
    <t>Tareh</t>
  </si>
  <si>
    <t>0057434547</t>
  </si>
  <si>
    <t>Muari Jambi</t>
  </si>
  <si>
    <t>31 Oktober 2005</t>
  </si>
  <si>
    <t>Sutino</t>
  </si>
  <si>
    <t>Alpiah1</t>
  </si>
  <si>
    <t>0053284814</t>
  </si>
  <si>
    <t>13 Desember 2005</t>
  </si>
  <si>
    <t>Samsul</t>
  </si>
  <si>
    <t>Sa'adah</t>
  </si>
  <si>
    <t>0062128004</t>
  </si>
  <si>
    <t>25 Januari 2006</t>
  </si>
  <si>
    <t>Jamaludin</t>
  </si>
  <si>
    <t>Sulastri</t>
  </si>
  <si>
    <t>0066974279</t>
  </si>
  <si>
    <t>Riau</t>
  </si>
  <si>
    <t>26 Agustus 2006</t>
  </si>
  <si>
    <t>Herman felani</t>
  </si>
  <si>
    <t>Sri Wahyuni</t>
  </si>
  <si>
    <t>0062530892</t>
  </si>
  <si>
    <t>16 Februari 2006</t>
  </si>
  <si>
    <t>Kaharudin</t>
  </si>
  <si>
    <t>Karsini</t>
  </si>
  <si>
    <t>0063513303</t>
  </si>
  <si>
    <t>Betung</t>
  </si>
  <si>
    <t>23 Juni2006</t>
  </si>
  <si>
    <t>Nurmala</t>
  </si>
  <si>
    <t>0047656007</t>
  </si>
  <si>
    <t>17 Desember 2004</t>
  </si>
  <si>
    <t>Sahril</t>
  </si>
  <si>
    <t>Nuriyana</t>
  </si>
  <si>
    <t>0057845928</t>
  </si>
  <si>
    <t>04 Mei 2005</t>
  </si>
  <si>
    <t>Agus Efendi</t>
  </si>
  <si>
    <t>Nurmala Dewi</t>
  </si>
  <si>
    <t>0055671430</t>
  </si>
  <si>
    <t>21 Desember 2005</t>
  </si>
  <si>
    <t>Sri Lestari</t>
  </si>
  <si>
    <t>0052256314</t>
  </si>
  <si>
    <t>12 Juni 2005</t>
  </si>
  <si>
    <t>Pauzi</t>
  </si>
  <si>
    <t>Suryati</t>
  </si>
  <si>
    <t>0063024299</t>
  </si>
  <si>
    <t>17 Mei 2006</t>
  </si>
  <si>
    <t>Sabarudin</t>
  </si>
  <si>
    <t>Rohana</t>
  </si>
  <si>
    <t>0063790658</t>
  </si>
  <si>
    <t>03 April 2006</t>
  </si>
  <si>
    <t>Adi Indra</t>
  </si>
  <si>
    <t>Lisminarti</t>
  </si>
  <si>
    <t>0066007969</t>
  </si>
  <si>
    <t>02 Maret 2006</t>
  </si>
  <si>
    <t>Erwin Susanto</t>
  </si>
  <si>
    <t>Wasita</t>
  </si>
  <si>
    <t>DARMA JULIAN SATIA</t>
  </si>
  <si>
    <t>0063881703</t>
  </si>
  <si>
    <t>14 Juli 2006</t>
  </si>
  <si>
    <t>Hartati</t>
  </si>
  <si>
    <t>0055437099</t>
  </si>
  <si>
    <t>08 Oktober 2005</t>
  </si>
  <si>
    <t>Nina Rosmainar</t>
  </si>
  <si>
    <t>0044180853</t>
  </si>
  <si>
    <t>31 Mei 2004</t>
  </si>
  <si>
    <t>Erna Wati</t>
  </si>
  <si>
    <t>0052257231</t>
  </si>
  <si>
    <t>11 September 2005</t>
  </si>
  <si>
    <t>Zulkarnain</t>
  </si>
  <si>
    <t>Zulpa</t>
  </si>
  <si>
    <t>0057027029</t>
  </si>
  <si>
    <t>06 September 2005</t>
  </si>
  <si>
    <t>Rohma</t>
  </si>
  <si>
    <t>Desa Arang- Arang</t>
  </si>
  <si>
    <t>0049749049</t>
  </si>
  <si>
    <t>05 Juli 2004</t>
  </si>
  <si>
    <t>Sariman</t>
  </si>
  <si>
    <t>Rabiya</t>
  </si>
  <si>
    <t>Desa Rukam</t>
  </si>
  <si>
    <t>0062407196</t>
  </si>
  <si>
    <t>12 Januari 2006</t>
  </si>
  <si>
    <t>Sugeng Widodo</t>
  </si>
  <si>
    <t>Purwati</t>
  </si>
  <si>
    <t/>
  </si>
  <si>
    <t>07 Agustus 2004</t>
  </si>
  <si>
    <t>Pardi</t>
  </si>
  <si>
    <t>Maiyati</t>
  </si>
  <si>
    <t>0065612804</t>
  </si>
  <si>
    <t>14 April 2006</t>
  </si>
  <si>
    <t>Mashuri</t>
  </si>
  <si>
    <t>Iin Rohima</t>
  </si>
  <si>
    <t>0052889434</t>
  </si>
  <si>
    <t>13 Agustus 2005</t>
  </si>
  <si>
    <t>Pahmi</t>
  </si>
  <si>
    <t>Holijah</t>
  </si>
  <si>
    <t>3052609145</t>
  </si>
  <si>
    <t>26 Oktober 2005</t>
  </si>
  <si>
    <t>Hasanwani</t>
  </si>
  <si>
    <t>Zuleha</t>
  </si>
  <si>
    <t>:     6</t>
  </si>
  <si>
    <t>0061374851</t>
  </si>
  <si>
    <t>26 Juni 2007</t>
  </si>
  <si>
    <t>Rini Rusmiwati</t>
  </si>
  <si>
    <t xml:space="preserve">:   </t>
  </si>
  <si>
    <t>0055373744</t>
  </si>
  <si>
    <t>18 Oktober 2005</t>
  </si>
  <si>
    <t>Al Muzni</t>
  </si>
  <si>
    <t>Suhada</t>
  </si>
  <si>
    <t>0053831275</t>
  </si>
  <si>
    <t>Sogo</t>
  </si>
  <si>
    <t>Asimin</t>
  </si>
  <si>
    <t>Maria</t>
  </si>
  <si>
    <t>Desa Sogo</t>
  </si>
  <si>
    <t>0063795522</t>
  </si>
  <si>
    <t>27 April 2006</t>
  </si>
  <si>
    <t>Alpan</t>
  </si>
  <si>
    <t>Junaida</t>
  </si>
  <si>
    <t>0052480182</t>
  </si>
  <si>
    <t>09 September 2005</t>
  </si>
  <si>
    <t>Nurdin</t>
  </si>
  <si>
    <t>Junaidah</t>
  </si>
  <si>
    <t>0068939874</t>
  </si>
  <si>
    <t>06 Juni 2006</t>
  </si>
  <si>
    <t>RD.Gapur</t>
  </si>
  <si>
    <t>Susi Yanti</t>
  </si>
  <si>
    <t>0044411939</t>
  </si>
  <si>
    <t>07 Desember 2003</t>
  </si>
  <si>
    <t>Muhamad Amin</t>
  </si>
  <si>
    <t>0065247731</t>
  </si>
  <si>
    <t>25 Juli 2006</t>
  </si>
  <si>
    <t>Hendi</t>
  </si>
  <si>
    <t>iroh</t>
  </si>
  <si>
    <t>0056414513</t>
  </si>
  <si>
    <t>28 Juni 2005</t>
  </si>
  <si>
    <t>Ahmad Maulana</t>
  </si>
  <si>
    <t>Payanti Mala</t>
  </si>
  <si>
    <t>00669209528</t>
  </si>
  <si>
    <t>18 Juli 2006</t>
  </si>
  <si>
    <t>Hadi</t>
  </si>
  <si>
    <t>Sriyana</t>
  </si>
  <si>
    <t>0068526001</t>
  </si>
  <si>
    <t>Olak Kemang</t>
  </si>
  <si>
    <t>19 Juli 2006</t>
  </si>
  <si>
    <t>Suryono</t>
  </si>
  <si>
    <t>Sumarni</t>
  </si>
  <si>
    <t>3066872702</t>
  </si>
  <si>
    <t>21 Mei 2006</t>
  </si>
  <si>
    <t>Sarnubi</t>
  </si>
  <si>
    <t>Jamila</t>
  </si>
  <si>
    <t>0062571841</t>
  </si>
  <si>
    <t xml:space="preserve">Teluk Raya </t>
  </si>
  <si>
    <t>Yanto</t>
  </si>
  <si>
    <t>Astuti</t>
  </si>
  <si>
    <t>desa maju jaya</t>
  </si>
  <si>
    <t>desa sipin teluk duren</t>
  </si>
  <si>
    <t>Simpang Kateman</t>
  </si>
  <si>
    <t>06 Juli 2006</t>
  </si>
  <si>
    <t>00627277254</t>
  </si>
  <si>
    <t>Apung Ilir</t>
  </si>
  <si>
    <t>23 Maret 2006</t>
  </si>
  <si>
    <t>Nuriyas</t>
  </si>
  <si>
    <t>NAYU NOVREZI</t>
  </si>
  <si>
    <t>0059949383</t>
  </si>
  <si>
    <t>Kembang Damai</t>
  </si>
  <si>
    <t>20 November 2005</t>
  </si>
  <si>
    <t>Nasirman</t>
  </si>
  <si>
    <t>Yanti Putriani</t>
  </si>
  <si>
    <t>0051691964</t>
  </si>
  <si>
    <t>02 Desember 2005</t>
  </si>
  <si>
    <t>Jumiyati</t>
  </si>
  <si>
    <t>0054578790</t>
  </si>
  <si>
    <t>29 April 2005</t>
  </si>
  <si>
    <t>Abdul Rahman</t>
  </si>
  <si>
    <t>Heriyanti</t>
  </si>
  <si>
    <t>0062410719</t>
  </si>
  <si>
    <t>31 Juli 2006</t>
  </si>
  <si>
    <t>Devid</t>
  </si>
  <si>
    <t>Diana</t>
  </si>
  <si>
    <t>0066728928</t>
  </si>
  <si>
    <t>18 April 2006</t>
  </si>
  <si>
    <t>Herlena</t>
  </si>
  <si>
    <t>0069447331</t>
  </si>
  <si>
    <t>07 Juni 2006</t>
  </si>
  <si>
    <t>0057662915</t>
  </si>
  <si>
    <t>04 Juni 2005</t>
  </si>
  <si>
    <t>Poniran</t>
  </si>
  <si>
    <t>Partini</t>
  </si>
  <si>
    <t>0068709723</t>
  </si>
  <si>
    <t>10 Juli 2006</t>
  </si>
  <si>
    <t>M. Nurjamil</t>
  </si>
  <si>
    <t>Mulia</t>
  </si>
  <si>
    <t>0062025663</t>
  </si>
  <si>
    <t>10 Maret 2006</t>
  </si>
  <si>
    <t>Lidya Kandau</t>
  </si>
  <si>
    <t>0058454347</t>
  </si>
  <si>
    <t>15 November 2005</t>
  </si>
  <si>
    <t>Sariyana</t>
  </si>
  <si>
    <t>0056563429</t>
  </si>
  <si>
    <t xml:space="preserve">Manis Mato </t>
  </si>
  <si>
    <t>11 April 2005</t>
  </si>
  <si>
    <t>Sunardiyanto</t>
  </si>
  <si>
    <t>Erni</t>
  </si>
  <si>
    <t>0066399853</t>
  </si>
  <si>
    <t>08 Maret 2006</t>
  </si>
  <si>
    <t>Samsul Hadi</t>
  </si>
  <si>
    <t>: 29</t>
  </si>
  <si>
    <t>Marsini</t>
  </si>
  <si>
    <t>0054656534</t>
  </si>
  <si>
    <t>30 November 2005</t>
  </si>
  <si>
    <t>Sarmi</t>
  </si>
  <si>
    <t>0054931647</t>
  </si>
  <si>
    <t>25 Juni 2005</t>
  </si>
  <si>
    <t>Herlina</t>
  </si>
  <si>
    <t>0065519497</t>
  </si>
  <si>
    <t>04 Februari 2006</t>
  </si>
  <si>
    <t xml:space="preserve"> Mulyadi</t>
  </si>
  <si>
    <t>Sudewi</t>
  </si>
  <si>
    <t>0055034956</t>
  </si>
  <si>
    <t>Maju Jaya</t>
  </si>
  <si>
    <t>19 April 2005</t>
  </si>
  <si>
    <t>Mujianah</t>
  </si>
  <si>
    <t>0067056905</t>
  </si>
  <si>
    <t>25 Mei 2006</t>
  </si>
  <si>
    <t>Ida Royani</t>
  </si>
  <si>
    <t>0061115382</t>
  </si>
  <si>
    <t>13 Februari 2006</t>
  </si>
  <si>
    <t>Ruswati</t>
  </si>
  <si>
    <t>0068701801</t>
  </si>
  <si>
    <t>03 Juni 2006</t>
  </si>
  <si>
    <t>Suhendri</t>
  </si>
  <si>
    <t>Siti Aisah</t>
  </si>
  <si>
    <t>0068904946</t>
  </si>
  <si>
    <t>16 Maret 2006</t>
  </si>
  <si>
    <t>Ahmad Khotim</t>
  </si>
  <si>
    <t>Marniati</t>
  </si>
  <si>
    <t>0056773246</t>
  </si>
  <si>
    <t>02 Agustus 2005</t>
  </si>
  <si>
    <t>Pirdayanti</t>
  </si>
  <si>
    <t>0055694681</t>
  </si>
  <si>
    <t>03 Agustus 2005</t>
  </si>
  <si>
    <t>Alex Mugi Rahayu</t>
  </si>
  <si>
    <t>Tursiyah</t>
  </si>
  <si>
    <t>3068336640</t>
  </si>
  <si>
    <t>Lambur</t>
  </si>
  <si>
    <t>Maya Ratna Sari</t>
  </si>
  <si>
    <t>0067616161</t>
  </si>
  <si>
    <t>11 November 2005</t>
  </si>
  <si>
    <t>Alung</t>
  </si>
  <si>
    <t>Asma</t>
  </si>
  <si>
    <t>0065515731</t>
  </si>
  <si>
    <t>02 Mei 2006</t>
  </si>
  <si>
    <t>Syakroni</t>
  </si>
  <si>
    <t>Yunani</t>
  </si>
  <si>
    <t>19 Mei 2006</t>
  </si>
  <si>
    <t>Wira Bangun</t>
  </si>
  <si>
    <t>22 April 2006</t>
  </si>
  <si>
    <t>Ritaudin</t>
  </si>
  <si>
    <t>27 April 2005</t>
  </si>
  <si>
    <t>Jony Harry Aryuanas</t>
  </si>
  <si>
    <t>AS KEP</t>
  </si>
  <si>
    <t>10 April 20006</t>
  </si>
  <si>
    <t>RD.ARIS AZZIKRI</t>
  </si>
  <si>
    <t>:   10</t>
  </si>
  <si>
    <t>tbsm</t>
  </si>
  <si>
    <t>24 Nopember 2004</t>
  </si>
  <si>
    <t>Sunarto</t>
  </si>
  <si>
    <t>Nyamining</t>
  </si>
  <si>
    <t>IMAM SAMBODO</t>
  </si>
  <si>
    <t xml:space="preserve">                                                                                                                                                                                            </t>
  </si>
  <si>
    <t>DATA SISWA KELAS X ( SEPULUH )</t>
  </si>
  <si>
    <t>SMK NEGERI 5 MUARO JAMBI</t>
  </si>
  <si>
    <t>KOMPETENSI KEAHLIAN</t>
  </si>
  <si>
    <t>JUMLAH SISWA</t>
  </si>
  <si>
    <t>L</t>
  </si>
  <si>
    <t>P</t>
  </si>
  <si>
    <t>JUMLAH</t>
  </si>
  <si>
    <t>TEKNIK BISNIS SEPEDA MOTOR</t>
  </si>
  <si>
    <t>AGRIBISNIS TANAMAN PERKEBUNAN</t>
  </si>
  <si>
    <t>AKUNTANSI DAN KEUANGAN LEMBAGA</t>
  </si>
  <si>
    <t>BISNIS DARING DAN PEMASARAN</t>
  </si>
  <si>
    <t>ASISTEN KEPERAWATAN</t>
  </si>
  <si>
    <t>as kep</t>
  </si>
  <si>
    <t>:    12</t>
  </si>
  <si>
    <t>WALI KELAS</t>
  </si>
  <si>
    <t>LUTNAWATI ,SH</t>
  </si>
  <si>
    <t xml:space="preserve">WALI KELAS </t>
  </si>
  <si>
    <t>SUPRIYATIN ,S.HUM</t>
  </si>
  <si>
    <t>MARLIATI , S.Pd</t>
  </si>
  <si>
    <t>0053290004</t>
  </si>
  <si>
    <t>06 Juni 2005</t>
  </si>
  <si>
    <t>Rd.Yusuf</t>
  </si>
  <si>
    <t>Iin parlina</t>
  </si>
  <si>
    <t>YANTI , S.Pd</t>
  </si>
  <si>
    <t>SITI HAISAH, S.KEP</t>
  </si>
  <si>
    <t xml:space="preserve">DAFTAR HADIR SISWA / I </t>
  </si>
  <si>
    <t>HR / TG/ BL/TH</t>
  </si>
  <si>
    <t xml:space="preserve">NAMA SISWA </t>
  </si>
  <si>
    <t>TANDA TANGAN</t>
  </si>
  <si>
    <t>KELAS / KOMP  KEAHLIAN</t>
  </si>
  <si>
    <t>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</si>
  <si>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</si>
  <si>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</si>
  <si>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</si>
  <si>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</si>
  <si>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</si>
  <si>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</si>
  <si>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</si>
  <si>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</si>
  <si>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</si>
  <si>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</si>
  <si>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</si>
  <si>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</si>
  <si>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14.</t>
  </si>
  <si>
    <t>15.</t>
  </si>
  <si>
    <t>13.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</si>
  <si>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</si>
  <si>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</si>
  <si>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</si>
  <si>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</si>
  <si>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</si>
  <si>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</si>
  <si>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</si>
  <si>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</si>
  <si>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</si>
  <si>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</si>
  <si>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</si>
  <si>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</si>
  <si>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</si>
  <si>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</si>
  <si>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PENJARINGAN OLEH PUSKESMAN</t>
  </si>
  <si>
    <t>: X BDP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</si>
</sst>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8"/>
      <color theme="1"/>
      <name val="Arial Narrow"/>
      <family val="2"/>
    </font>
    <font>
      <b/>
      <sz val="18"/>
      <color theme="1"/>
      <name val="Arial"/>
      <family val="2"/>
    </font>
    <font>
      <sz val="12"/>
      <name val="Arial Narrow"/>
      <family val="2"/>
    </font>
    <font>
      <sz val="11"/>
      <name val="Calibri"/>
      <family val="2"/>
      <charset val="1"/>
      <scheme val="minor"/>
    </font>
    <font>
      <sz val="12"/>
      <color rgb="FFC00000"/>
      <name val="Arial Narrow"/>
      <family val="2"/>
    </font>
    <font>
      <sz val="11"/>
      <color rgb="FFC00000"/>
      <name val="Calibri"/>
      <family val="2"/>
      <charset val="1"/>
      <scheme val="minor"/>
    </font>
    <font>
      <i/>
      <sz val="12"/>
      <color rgb="FF000000"/>
      <name val="Arial Narrow"/>
      <family val="2"/>
    </font>
    <font>
      <b/>
      <i/>
      <sz val="12"/>
      <color rgb="FF000000"/>
      <name val="Arial Narrow"/>
      <family val="2"/>
    </font>
    <font>
      <b/>
      <i/>
      <sz val="11"/>
      <color theme="1"/>
      <name val="Calibri"/>
      <family val="2"/>
      <charset val="1"/>
      <scheme val="minor"/>
    </font>
    <font>
      <i/>
      <sz val="12"/>
      <color rgb="FFFF0000"/>
      <name val="Arial Narrow"/>
      <family val="2"/>
    </font>
    <font>
      <i/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6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5" fillId="0" borderId="0" xfId="0" applyFont="1"/>
    <xf numFmtId="0" fontId="3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0" xfId="0" applyFont="1"/>
    <xf numFmtId="0" fontId="9" fillId="0" borderId="5" xfId="0" applyFont="1" applyBorder="1"/>
    <xf numFmtId="0" fontId="8" fillId="0" borderId="0" xfId="0" applyFont="1"/>
    <xf numFmtId="0" fontId="3" fillId="2" borderId="1" xfId="0" quotePrefix="1" applyFont="1" applyFill="1" applyBorder="1"/>
    <xf numFmtId="0" fontId="9" fillId="2" borderId="0" xfId="0" applyFont="1" applyFill="1"/>
    <xf numFmtId="0" fontId="3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5" fontId="3" fillId="2" borderId="1" xfId="0" quotePrefix="1" applyNumberFormat="1" applyFont="1" applyFill="1" applyBorder="1"/>
    <xf numFmtId="0" fontId="3" fillId="0" borderId="1" xfId="0" quotePrefix="1" applyFont="1" applyBorder="1"/>
    <xf numFmtId="0" fontId="3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5" xfId="0" applyFont="1" applyBorder="1" applyAlignment="1">
      <alignment horizontal="right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quotePrefix="1" applyFont="1" applyFill="1" applyBorder="1" applyAlignment="1">
      <alignment horizontal="center"/>
    </xf>
    <xf numFmtId="0" fontId="15" fillId="2" borderId="0" xfId="0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horizontal="center"/>
    </xf>
    <xf numFmtId="0" fontId="17" fillId="2" borderId="0" xfId="0" applyFont="1" applyFill="1"/>
    <xf numFmtId="0" fontId="0" fillId="0" borderId="0" xfId="0" applyFont="1"/>
    <xf numFmtId="0" fontId="9" fillId="0" borderId="5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9" fillId="2" borderId="1" xfId="0" applyFont="1" applyFill="1" applyBorder="1"/>
    <xf numFmtId="0" fontId="18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15" fontId="3" fillId="2" borderId="1" xfId="0" quotePrefix="1" applyNumberFormat="1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0" xfId="0" applyFont="1"/>
    <xf numFmtId="0" fontId="23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center"/>
    </xf>
    <xf numFmtId="0" fontId="11" fillId="2" borderId="1" xfId="0" quotePrefix="1" applyFont="1" applyFill="1" applyBorder="1"/>
    <xf numFmtId="0" fontId="23" fillId="2" borderId="0" xfId="0" applyFont="1" applyFill="1"/>
    <xf numFmtId="0" fontId="11" fillId="0" borderId="1" xfId="0" quotePrefix="1" applyFont="1" applyBorder="1" applyAlignment="1">
      <alignment horizontal="center"/>
    </xf>
    <xf numFmtId="0" fontId="11" fillId="2" borderId="0" xfId="0" applyFont="1" applyFill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1" xfId="0" quotePrefix="1" applyFont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0" xfId="0" applyFont="1"/>
    <xf numFmtId="0" fontId="3" fillId="2" borderId="0" xfId="0" applyFont="1" applyFill="1" applyBorder="1"/>
    <xf numFmtId="0" fontId="0" fillId="0" borderId="1" xfId="0" applyBorder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1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opLeftCell="A2" zoomScale="70" zoomScaleNormal="70" workbookViewId="0">
      <selection activeCell="B8" sqref="B8:B33"/>
    </sheetView>
  </sheetViews>
  <sheetFormatPr defaultRowHeight="15"/>
  <cols>
    <col min="1" max="1" width="4.42578125" style="16" customWidth="1"/>
    <col min="2" max="2" width="25.85546875" customWidth="1"/>
    <col min="3" max="3" width="6" style="16" customWidth="1"/>
    <col min="4" max="4" width="11.5703125" style="16" bestFit="1" customWidth="1"/>
    <col min="5" max="5" width="19" customWidth="1"/>
    <col min="6" max="6" width="21.28515625" bestFit="1" customWidth="1"/>
    <col min="7" max="7" width="8.42578125" style="16" customWidth="1"/>
    <col min="8" max="8" width="8.85546875" style="16" customWidth="1"/>
    <col min="9" max="9" width="8.42578125" style="16" customWidth="1"/>
    <col min="10" max="11" width="14.7109375" customWidth="1"/>
    <col min="12" max="12" width="7.42578125" style="16" customWidth="1"/>
    <col min="13" max="13" width="35.7109375" bestFit="1" customWidth="1"/>
    <col min="14" max="14" width="22.5703125" customWidth="1"/>
  </cols>
  <sheetData>
    <row r="1" spans="1:18" ht="23.25">
      <c r="A1" s="86" t="s">
        <v>473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1"/>
      <c r="P1" s="1"/>
      <c r="Q1" s="1"/>
      <c r="R1" s="1"/>
    </row>
    <row r="2" spans="1:18" ht="23.25">
      <c r="A2" s="86" t="s">
        <v>216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"/>
      <c r="P2" s="1"/>
      <c r="Q2" s="1"/>
      <c r="R2" s="1"/>
    </row>
    <row r="3" spans="1:18" ht="23.25">
      <c r="A3" s="86" t="s">
        <v>217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1"/>
      <c r="P3" s="1"/>
      <c r="Q3" s="1"/>
      <c r="R3" s="1"/>
    </row>
    <row r="6" spans="1:18" ht="15" customHeight="1">
      <c r="A6" s="87" t="s">
        <v>218</v>
      </c>
      <c r="B6" s="87" t="s">
        <v>219</v>
      </c>
      <c r="C6" s="87" t="s">
        <v>220</v>
      </c>
      <c r="D6" s="87" t="s">
        <v>0</v>
      </c>
      <c r="E6" s="87" t="s">
        <v>222</v>
      </c>
      <c r="F6" s="87" t="s">
        <v>223</v>
      </c>
      <c r="G6" s="87" t="s">
        <v>221</v>
      </c>
      <c r="H6" s="87" t="s">
        <v>224</v>
      </c>
      <c r="I6" s="87" t="s">
        <v>225</v>
      </c>
      <c r="J6" s="87" t="s">
        <v>226</v>
      </c>
      <c r="K6" s="87" t="s">
        <v>227</v>
      </c>
      <c r="L6" s="89" t="s">
        <v>228</v>
      </c>
      <c r="M6" s="87" t="s">
        <v>229</v>
      </c>
      <c r="N6" s="87" t="s">
        <v>230</v>
      </c>
    </row>
    <row r="7" spans="1:18" ht="1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90"/>
      <c r="M7" s="88"/>
      <c r="N7" s="88"/>
    </row>
    <row r="8" spans="1:18" s="41" customFormat="1" ht="15.75">
      <c r="A8" s="38">
        <v>1</v>
      </c>
      <c r="B8" s="39" t="s">
        <v>17</v>
      </c>
      <c r="C8" s="38">
        <v>1942</v>
      </c>
      <c r="D8" s="40" t="s">
        <v>547</v>
      </c>
      <c r="E8" s="39" t="s">
        <v>18</v>
      </c>
      <c r="F8" s="40" t="s">
        <v>548</v>
      </c>
      <c r="G8" s="38" t="s">
        <v>2</v>
      </c>
      <c r="H8" s="38" t="s">
        <v>240</v>
      </c>
      <c r="I8" s="38">
        <f>2021-2005</f>
        <v>16</v>
      </c>
      <c r="J8" s="39" t="s">
        <v>19</v>
      </c>
      <c r="K8" s="39" t="s">
        <v>549</v>
      </c>
      <c r="L8" s="38">
        <v>2</v>
      </c>
      <c r="M8" s="39" t="s">
        <v>5</v>
      </c>
      <c r="N8" s="39" t="s">
        <v>287</v>
      </c>
    </row>
    <row r="9" spans="1:18" s="41" customFormat="1" ht="15.75">
      <c r="A9" s="38">
        <v>2</v>
      </c>
      <c r="B9" s="39" t="s">
        <v>28</v>
      </c>
      <c r="C9" s="38">
        <v>1943</v>
      </c>
      <c r="D9" s="40" t="s">
        <v>531</v>
      </c>
      <c r="E9" s="39" t="s">
        <v>3</v>
      </c>
      <c r="F9" s="40" t="s">
        <v>532</v>
      </c>
      <c r="G9" s="38" t="s">
        <v>2</v>
      </c>
      <c r="H9" s="38" t="s">
        <v>240</v>
      </c>
      <c r="I9" s="38">
        <f>2021-2006</f>
        <v>15</v>
      </c>
      <c r="J9" s="39" t="s">
        <v>533</v>
      </c>
      <c r="K9" s="39" t="s">
        <v>534</v>
      </c>
      <c r="L9" s="38">
        <v>2</v>
      </c>
      <c r="M9" s="39" t="s">
        <v>5</v>
      </c>
      <c r="N9" s="39" t="s">
        <v>376</v>
      </c>
    </row>
    <row r="10" spans="1:18" s="57" customFormat="1" ht="15.75">
      <c r="A10" s="55">
        <v>3</v>
      </c>
      <c r="B10" s="54" t="s">
        <v>84</v>
      </c>
      <c r="C10" s="54">
        <v>1915</v>
      </c>
      <c r="D10" s="56" t="s">
        <v>722</v>
      </c>
      <c r="E10" s="54" t="s">
        <v>31</v>
      </c>
      <c r="F10" s="34" t="s">
        <v>723</v>
      </c>
      <c r="G10" s="54" t="s">
        <v>2</v>
      </c>
      <c r="H10" s="3" t="s">
        <v>240</v>
      </c>
      <c r="I10" s="3">
        <f>2021-2005</f>
        <v>16</v>
      </c>
      <c r="J10" s="54" t="s">
        <v>77</v>
      </c>
      <c r="K10" s="54" t="s">
        <v>724</v>
      </c>
      <c r="L10" s="3">
        <v>2</v>
      </c>
      <c r="M10" s="53" t="s">
        <v>13</v>
      </c>
      <c r="N10" s="54" t="s">
        <v>468</v>
      </c>
    </row>
    <row r="11" spans="1:18" s="41" customFormat="1" ht="15.75">
      <c r="A11" s="38">
        <v>4</v>
      </c>
      <c r="B11" s="39" t="s">
        <v>6</v>
      </c>
      <c r="C11" s="38">
        <v>1945</v>
      </c>
      <c r="D11" s="40" t="s">
        <v>524</v>
      </c>
      <c r="E11" s="39" t="s">
        <v>39</v>
      </c>
      <c r="F11" s="40" t="s">
        <v>525</v>
      </c>
      <c r="G11" s="38" t="s">
        <v>2</v>
      </c>
      <c r="H11" s="38" t="s">
        <v>240</v>
      </c>
      <c r="I11" s="38">
        <f>2021-2005</f>
        <v>16</v>
      </c>
      <c r="J11" s="39" t="s">
        <v>8</v>
      </c>
      <c r="K11" s="39" t="s">
        <v>526</v>
      </c>
      <c r="L11" s="38">
        <v>1</v>
      </c>
      <c r="M11" s="39" t="s">
        <v>7</v>
      </c>
      <c r="N11" s="39" t="s">
        <v>274</v>
      </c>
    </row>
    <row r="12" spans="1:18" s="41" customFormat="1" ht="15.75">
      <c r="A12" s="38">
        <v>5</v>
      </c>
      <c r="B12" s="39" t="s">
        <v>35</v>
      </c>
      <c r="C12" s="38">
        <v>1946</v>
      </c>
      <c r="D12" s="40" t="s">
        <v>499</v>
      </c>
      <c r="E12" s="39" t="s">
        <v>208</v>
      </c>
      <c r="F12" s="40" t="s">
        <v>500</v>
      </c>
      <c r="G12" s="38" t="s">
        <v>2</v>
      </c>
      <c r="H12" s="38" t="s">
        <v>240</v>
      </c>
      <c r="I12" s="38">
        <f t="shared" ref="I12:I18" si="0">2021-2006</f>
        <v>15</v>
      </c>
      <c r="J12" s="39" t="s">
        <v>501</v>
      </c>
      <c r="K12" s="39" t="s">
        <v>502</v>
      </c>
      <c r="L12" s="38">
        <v>1</v>
      </c>
      <c r="M12" s="39" t="s">
        <v>13</v>
      </c>
      <c r="N12" s="39" t="s">
        <v>267</v>
      </c>
    </row>
    <row r="13" spans="1:18" s="45" customFormat="1" ht="15.75">
      <c r="A13" s="38">
        <v>6</v>
      </c>
      <c r="B13" s="2" t="s">
        <v>80</v>
      </c>
      <c r="C13" s="3">
        <v>1947</v>
      </c>
      <c r="D13" s="3">
        <v>61296362</v>
      </c>
      <c r="E13" s="2" t="s">
        <v>642</v>
      </c>
      <c r="F13" s="34" t="s">
        <v>643</v>
      </c>
      <c r="G13" s="3" t="s">
        <v>2</v>
      </c>
      <c r="H13" s="3" t="s">
        <v>240</v>
      </c>
      <c r="I13" s="3">
        <f t="shared" si="0"/>
        <v>15</v>
      </c>
      <c r="J13" s="2" t="s">
        <v>81</v>
      </c>
      <c r="K13" s="2" t="s">
        <v>450</v>
      </c>
      <c r="L13" s="3">
        <v>3</v>
      </c>
      <c r="M13" s="2" t="s">
        <v>76</v>
      </c>
      <c r="N13" s="2" t="s">
        <v>560</v>
      </c>
    </row>
    <row r="14" spans="1:18" s="20" customFormat="1" ht="15.75">
      <c r="A14" s="38">
        <v>7</v>
      </c>
      <c r="B14" s="17" t="s">
        <v>44</v>
      </c>
      <c r="C14" s="18">
        <v>1948</v>
      </c>
      <c r="D14" s="30" t="s">
        <v>486</v>
      </c>
      <c r="E14" s="17" t="s">
        <v>39</v>
      </c>
      <c r="F14" s="30" t="s">
        <v>487</v>
      </c>
      <c r="G14" s="18" t="s">
        <v>2</v>
      </c>
      <c r="H14" s="18" t="s">
        <v>240</v>
      </c>
      <c r="I14" s="18">
        <f t="shared" si="0"/>
        <v>15</v>
      </c>
      <c r="J14" s="17" t="s">
        <v>488</v>
      </c>
      <c r="K14" s="17" t="s">
        <v>489</v>
      </c>
      <c r="L14" s="18">
        <v>2</v>
      </c>
      <c r="M14" s="17" t="s">
        <v>10</v>
      </c>
      <c r="N14" s="17" t="s">
        <v>274</v>
      </c>
    </row>
    <row r="15" spans="1:18" s="20" customFormat="1" ht="15.75">
      <c r="A15" s="38">
        <v>8</v>
      </c>
      <c r="B15" s="17" t="s">
        <v>16</v>
      </c>
      <c r="C15" s="18">
        <v>1949</v>
      </c>
      <c r="D15" s="30" t="s">
        <v>535</v>
      </c>
      <c r="E15" s="17" t="s">
        <v>420</v>
      </c>
      <c r="F15" s="30" t="s">
        <v>536</v>
      </c>
      <c r="G15" s="18" t="s">
        <v>2</v>
      </c>
      <c r="H15" s="18" t="s">
        <v>240</v>
      </c>
      <c r="I15" s="18">
        <f t="shared" si="0"/>
        <v>15</v>
      </c>
      <c r="J15" s="17" t="s">
        <v>537</v>
      </c>
      <c r="K15" s="17" t="s">
        <v>538</v>
      </c>
      <c r="L15" s="18">
        <v>1</v>
      </c>
      <c r="M15" s="17" t="s">
        <v>10</v>
      </c>
      <c r="N15" s="17" t="s">
        <v>317</v>
      </c>
    </row>
    <row r="16" spans="1:18" s="20" customFormat="1" ht="15.75">
      <c r="A16" s="38">
        <v>9</v>
      </c>
      <c r="B16" s="17" t="s">
        <v>47</v>
      </c>
      <c r="C16" s="18">
        <v>1950</v>
      </c>
      <c r="D16" s="30" t="s">
        <v>503</v>
      </c>
      <c r="E16" s="17" t="s">
        <v>504</v>
      </c>
      <c r="F16" s="30" t="s">
        <v>505</v>
      </c>
      <c r="G16" s="18" t="s">
        <v>2</v>
      </c>
      <c r="H16" s="18" t="s">
        <v>240</v>
      </c>
      <c r="I16" s="18">
        <f t="shared" si="0"/>
        <v>15</v>
      </c>
      <c r="J16" s="17" t="s">
        <v>506</v>
      </c>
      <c r="K16" s="17" t="s">
        <v>507</v>
      </c>
      <c r="L16" s="18">
        <v>2</v>
      </c>
      <c r="M16" s="17" t="s">
        <v>10</v>
      </c>
      <c r="N16" s="17" t="s">
        <v>274</v>
      </c>
    </row>
    <row r="17" spans="1:14" s="20" customFormat="1" ht="15.75">
      <c r="A17" s="38">
        <v>10</v>
      </c>
      <c r="B17" s="17" t="s">
        <v>543</v>
      </c>
      <c r="C17" s="18">
        <v>1951</v>
      </c>
      <c r="D17" s="30" t="s">
        <v>544</v>
      </c>
      <c r="E17" s="17" t="s">
        <v>25</v>
      </c>
      <c r="F17" s="30" t="s">
        <v>545</v>
      </c>
      <c r="G17" s="18" t="s">
        <v>2</v>
      </c>
      <c r="H17" s="18" t="s">
        <v>240</v>
      </c>
      <c r="I17" s="18">
        <f t="shared" si="0"/>
        <v>15</v>
      </c>
      <c r="J17" s="17" t="s">
        <v>27</v>
      </c>
      <c r="K17" s="17" t="s">
        <v>546</v>
      </c>
      <c r="L17" s="18">
        <v>2</v>
      </c>
      <c r="M17" s="17" t="s">
        <v>26</v>
      </c>
      <c r="N17" s="17" t="s">
        <v>249</v>
      </c>
    </row>
    <row r="18" spans="1:14" s="20" customFormat="1" ht="15.75">
      <c r="A18" s="38">
        <v>11</v>
      </c>
      <c r="B18" s="17" t="s">
        <v>45</v>
      </c>
      <c r="C18" s="18">
        <v>1952</v>
      </c>
      <c r="D18" s="30" t="s">
        <v>482</v>
      </c>
      <c r="E18" s="17" t="s">
        <v>39</v>
      </c>
      <c r="F18" s="30" t="s">
        <v>483</v>
      </c>
      <c r="G18" s="18" t="s">
        <v>2</v>
      </c>
      <c r="H18" s="18" t="s">
        <v>240</v>
      </c>
      <c r="I18" s="18">
        <f t="shared" si="0"/>
        <v>15</v>
      </c>
      <c r="J18" s="17" t="s">
        <v>484</v>
      </c>
      <c r="K18" s="17" t="s">
        <v>485</v>
      </c>
      <c r="L18" s="18">
        <v>1</v>
      </c>
      <c r="M18" s="17" t="s">
        <v>10</v>
      </c>
      <c r="N18" s="17" t="s">
        <v>274</v>
      </c>
    </row>
    <row r="19" spans="1:14" s="20" customFormat="1" ht="15.75">
      <c r="A19" s="38">
        <v>12</v>
      </c>
      <c r="B19" s="17" t="s">
        <v>12</v>
      </c>
      <c r="C19" s="18">
        <v>1953</v>
      </c>
      <c r="D19" s="30" t="s">
        <v>550</v>
      </c>
      <c r="E19" s="17" t="s">
        <v>513</v>
      </c>
      <c r="F19" s="30" t="s">
        <v>551</v>
      </c>
      <c r="G19" s="18" t="s">
        <v>2</v>
      </c>
      <c r="H19" s="18" t="s">
        <v>240</v>
      </c>
      <c r="I19" s="18">
        <f>2021-2004</f>
        <v>17</v>
      </c>
      <c r="J19" s="17" t="s">
        <v>14</v>
      </c>
      <c r="K19" s="17" t="s">
        <v>552</v>
      </c>
      <c r="L19" s="18">
        <v>1</v>
      </c>
      <c r="M19" s="17" t="s">
        <v>13</v>
      </c>
      <c r="N19" s="17" t="s">
        <v>376</v>
      </c>
    </row>
    <row r="20" spans="1:14" s="20" customFormat="1" ht="15.75">
      <c r="A20" s="38">
        <v>13</v>
      </c>
      <c r="B20" s="17" t="s">
        <v>1</v>
      </c>
      <c r="C20" s="18">
        <v>1954</v>
      </c>
      <c r="D20" s="30" t="s">
        <v>539</v>
      </c>
      <c r="E20" s="17" t="s">
        <v>39</v>
      </c>
      <c r="F20" s="30" t="s">
        <v>540</v>
      </c>
      <c r="G20" s="18" t="s">
        <v>2</v>
      </c>
      <c r="H20" s="18" t="s">
        <v>240</v>
      </c>
      <c r="I20" s="18">
        <f>2021-2006</f>
        <v>15</v>
      </c>
      <c r="J20" s="17" t="s">
        <v>541</v>
      </c>
      <c r="K20" s="17" t="s">
        <v>542</v>
      </c>
      <c r="L20" s="18">
        <v>1</v>
      </c>
      <c r="M20" s="17" t="s">
        <v>5</v>
      </c>
      <c r="N20" s="17" t="s">
        <v>274</v>
      </c>
    </row>
    <row r="21" spans="1:14" s="20" customFormat="1" ht="15.75">
      <c r="A21" s="38">
        <v>14</v>
      </c>
      <c r="B21" s="17" t="s">
        <v>33</v>
      </c>
      <c r="C21" s="18">
        <v>1955</v>
      </c>
      <c r="D21" s="30" t="s">
        <v>495</v>
      </c>
      <c r="E21" s="17" t="s">
        <v>18</v>
      </c>
      <c r="F21" s="30" t="s">
        <v>496</v>
      </c>
      <c r="G21" s="18" t="s">
        <v>2</v>
      </c>
      <c r="H21" s="18" t="s">
        <v>240</v>
      </c>
      <c r="I21" s="18">
        <f>2021-2005</f>
        <v>16</v>
      </c>
      <c r="J21" s="17" t="s">
        <v>497</v>
      </c>
      <c r="K21" s="17" t="s">
        <v>498</v>
      </c>
      <c r="L21" s="18">
        <v>2</v>
      </c>
      <c r="M21" s="17" t="s">
        <v>34</v>
      </c>
      <c r="N21" s="17" t="s">
        <v>287</v>
      </c>
    </row>
    <row r="22" spans="1:14" s="20" customFormat="1" ht="15.75">
      <c r="A22" s="38">
        <v>15</v>
      </c>
      <c r="B22" s="17" t="s">
        <v>46</v>
      </c>
      <c r="C22" s="18">
        <v>1956</v>
      </c>
      <c r="D22" s="30" t="s">
        <v>508</v>
      </c>
      <c r="E22" s="17" t="s">
        <v>25</v>
      </c>
      <c r="F22" s="30" t="s">
        <v>509</v>
      </c>
      <c r="G22" s="18" t="s">
        <v>2</v>
      </c>
      <c r="H22" s="18" t="s">
        <v>240</v>
      </c>
      <c r="I22" s="18">
        <f>2021-2006</f>
        <v>15</v>
      </c>
      <c r="J22" s="17" t="s">
        <v>510</v>
      </c>
      <c r="K22" s="17" t="s">
        <v>511</v>
      </c>
      <c r="L22" s="18">
        <v>2</v>
      </c>
      <c r="M22" s="17" t="s">
        <v>26</v>
      </c>
      <c r="N22" s="17" t="s">
        <v>249</v>
      </c>
    </row>
    <row r="23" spans="1:14" s="20" customFormat="1" ht="15.75">
      <c r="A23" s="38">
        <v>16</v>
      </c>
      <c r="B23" s="17" t="s">
        <v>32</v>
      </c>
      <c r="C23" s="18">
        <v>1957</v>
      </c>
      <c r="D23" s="30" t="s">
        <v>520</v>
      </c>
      <c r="E23" s="17" t="s">
        <v>513</v>
      </c>
      <c r="F23" s="30" t="s">
        <v>521</v>
      </c>
      <c r="G23" s="18" t="s">
        <v>2</v>
      </c>
      <c r="H23" s="18" t="s">
        <v>240</v>
      </c>
      <c r="I23" s="18">
        <f>2021-2005</f>
        <v>16</v>
      </c>
      <c r="J23" s="17" t="s">
        <v>522</v>
      </c>
      <c r="K23" s="17" t="s">
        <v>523</v>
      </c>
      <c r="L23" s="18">
        <v>1</v>
      </c>
      <c r="M23" s="17" t="s">
        <v>13</v>
      </c>
      <c r="N23" s="17" t="s">
        <v>376</v>
      </c>
    </row>
    <row r="24" spans="1:14" s="45" customFormat="1" ht="15.75">
      <c r="A24" s="38">
        <v>17</v>
      </c>
      <c r="B24" s="2" t="s">
        <v>75</v>
      </c>
      <c r="C24" s="3">
        <v>1958</v>
      </c>
      <c r="D24" s="34" t="s">
        <v>644</v>
      </c>
      <c r="E24" s="2" t="s">
        <v>645</v>
      </c>
      <c r="F24" s="34" t="s">
        <v>646</v>
      </c>
      <c r="G24" s="3" t="s">
        <v>2</v>
      </c>
      <c r="H24" s="3" t="s">
        <v>240</v>
      </c>
      <c r="I24" s="3">
        <f>2021-2006</f>
        <v>15</v>
      </c>
      <c r="J24" s="2" t="s">
        <v>77</v>
      </c>
      <c r="K24" s="2" t="s">
        <v>647</v>
      </c>
      <c r="L24" s="3">
        <v>2</v>
      </c>
      <c r="M24" s="2" t="s">
        <v>76</v>
      </c>
      <c r="N24" s="2" t="s">
        <v>560</v>
      </c>
    </row>
    <row r="25" spans="1:14" s="75" customFormat="1" ht="15.75">
      <c r="A25" s="38">
        <v>18</v>
      </c>
      <c r="B25" s="73" t="s">
        <v>754</v>
      </c>
      <c r="C25" s="73">
        <v>1803</v>
      </c>
      <c r="D25" s="73"/>
      <c r="E25" s="73" t="s">
        <v>39</v>
      </c>
      <c r="F25" s="76" t="s">
        <v>751</v>
      </c>
      <c r="G25" s="72" t="s">
        <v>2</v>
      </c>
      <c r="H25" s="72" t="s">
        <v>240</v>
      </c>
      <c r="I25" s="72">
        <f>2020-2004</f>
        <v>16</v>
      </c>
      <c r="J25" s="73" t="s">
        <v>752</v>
      </c>
      <c r="K25" s="73" t="s">
        <v>753</v>
      </c>
      <c r="L25" s="72">
        <v>1</v>
      </c>
      <c r="M25" s="73"/>
      <c r="N25" s="74" t="s">
        <v>274</v>
      </c>
    </row>
    <row r="26" spans="1:14" s="20" customFormat="1" ht="15.75">
      <c r="A26" s="38">
        <v>19</v>
      </c>
      <c r="B26" s="17" t="s">
        <v>20</v>
      </c>
      <c r="C26" s="18">
        <v>1959</v>
      </c>
      <c r="D26" s="30" t="s">
        <v>527</v>
      </c>
      <c r="E26" s="17" t="s">
        <v>420</v>
      </c>
      <c r="F26" s="30" t="s">
        <v>528</v>
      </c>
      <c r="G26" s="18" t="s">
        <v>2</v>
      </c>
      <c r="H26" s="18" t="s">
        <v>240</v>
      </c>
      <c r="I26" s="18">
        <f>2021-2005</f>
        <v>16</v>
      </c>
      <c r="J26" s="17" t="s">
        <v>529</v>
      </c>
      <c r="K26" s="17" t="s">
        <v>530</v>
      </c>
      <c r="L26" s="18">
        <v>1</v>
      </c>
      <c r="M26" s="17" t="s">
        <v>21</v>
      </c>
      <c r="N26" s="17" t="s">
        <v>274</v>
      </c>
    </row>
    <row r="27" spans="1:14" s="20" customFormat="1" ht="15.75">
      <c r="A27" s="38">
        <v>20</v>
      </c>
      <c r="B27" s="17" t="s">
        <v>42</v>
      </c>
      <c r="C27" s="18">
        <v>1960</v>
      </c>
      <c r="D27" s="30" t="s">
        <v>475</v>
      </c>
      <c r="E27" s="17" t="s">
        <v>3</v>
      </c>
      <c r="F27" s="30" t="s">
        <v>476</v>
      </c>
      <c r="G27" s="18" t="s">
        <v>2</v>
      </c>
      <c r="H27" s="18" t="s">
        <v>240</v>
      </c>
      <c r="I27" s="18">
        <f>2021-2006</f>
        <v>15</v>
      </c>
      <c r="J27" s="17" t="s">
        <v>43</v>
      </c>
      <c r="K27" s="17" t="s">
        <v>477</v>
      </c>
      <c r="L27" s="18">
        <v>1</v>
      </c>
      <c r="M27" s="17" t="s">
        <v>10</v>
      </c>
      <c r="N27" s="17" t="s">
        <v>317</v>
      </c>
    </row>
    <row r="28" spans="1:14" s="20" customFormat="1" ht="15.75">
      <c r="A28" s="38">
        <v>21</v>
      </c>
      <c r="B28" s="17" t="s">
        <v>22</v>
      </c>
      <c r="C28" s="18">
        <v>1961</v>
      </c>
      <c r="D28" s="30" t="s">
        <v>478</v>
      </c>
      <c r="E28" s="17" t="s">
        <v>208</v>
      </c>
      <c r="F28" s="30" t="s">
        <v>479</v>
      </c>
      <c r="G28" s="18" t="s">
        <v>2</v>
      </c>
      <c r="H28" s="18" t="s">
        <v>240</v>
      </c>
      <c r="I28" s="18">
        <f>2021-2005</f>
        <v>16</v>
      </c>
      <c r="J28" s="17" t="s">
        <v>480</v>
      </c>
      <c r="K28" s="17" t="s">
        <v>481</v>
      </c>
      <c r="L28" s="18">
        <v>4</v>
      </c>
      <c r="M28" s="17" t="s">
        <v>13</v>
      </c>
      <c r="N28" s="17" t="s">
        <v>267</v>
      </c>
    </row>
    <row r="29" spans="1:14" s="20" customFormat="1" ht="15.75">
      <c r="A29" s="38">
        <v>22</v>
      </c>
      <c r="B29" s="17" t="s">
        <v>30</v>
      </c>
      <c r="C29" s="18">
        <v>1962</v>
      </c>
      <c r="D29" s="30" t="s">
        <v>553</v>
      </c>
      <c r="E29" s="17" t="s">
        <v>31</v>
      </c>
      <c r="F29" s="30" t="s">
        <v>554</v>
      </c>
      <c r="G29" s="18" t="s">
        <v>2</v>
      </c>
      <c r="H29" s="18" t="s">
        <v>240</v>
      </c>
      <c r="I29" s="18">
        <f>2021-2005</f>
        <v>16</v>
      </c>
      <c r="J29" s="17" t="s">
        <v>555</v>
      </c>
      <c r="K29" s="17" t="s">
        <v>556</v>
      </c>
      <c r="L29" s="18">
        <v>1</v>
      </c>
      <c r="M29" s="17" t="s">
        <v>5</v>
      </c>
      <c r="N29" s="17" t="s">
        <v>468</v>
      </c>
    </row>
    <row r="30" spans="1:14" s="20" customFormat="1" ht="15.75">
      <c r="A30" s="38">
        <v>23</v>
      </c>
      <c r="B30" s="17" t="s">
        <v>9</v>
      </c>
      <c r="C30" s="18">
        <v>1963</v>
      </c>
      <c r="D30" s="30" t="s">
        <v>557</v>
      </c>
      <c r="E30" s="17" t="s">
        <v>420</v>
      </c>
      <c r="F30" s="30" t="s">
        <v>558</v>
      </c>
      <c r="G30" s="18" t="s">
        <v>2</v>
      </c>
      <c r="H30" s="18" t="s">
        <v>240</v>
      </c>
      <c r="I30" s="18">
        <f>2021-2005</f>
        <v>16</v>
      </c>
      <c r="J30" s="17" t="s">
        <v>11</v>
      </c>
      <c r="K30" s="17" t="s">
        <v>559</v>
      </c>
      <c r="L30" s="18">
        <v>1</v>
      </c>
      <c r="M30" s="17" t="s">
        <v>10</v>
      </c>
      <c r="N30" s="17" t="s">
        <v>274</v>
      </c>
    </row>
    <row r="31" spans="1:14" s="20" customFormat="1" ht="15.75">
      <c r="A31" s="38">
        <v>24</v>
      </c>
      <c r="B31" s="17" t="s">
        <v>36</v>
      </c>
      <c r="C31" s="18">
        <v>1964</v>
      </c>
      <c r="D31" s="30" t="s">
        <v>512</v>
      </c>
      <c r="E31" s="17" t="s">
        <v>513</v>
      </c>
      <c r="F31" s="30" t="s">
        <v>514</v>
      </c>
      <c r="G31" s="18" t="s">
        <v>2</v>
      </c>
      <c r="H31" s="18" t="s">
        <v>240</v>
      </c>
      <c r="I31" s="18">
        <f>2021-2006</f>
        <v>15</v>
      </c>
      <c r="J31" s="17" t="s">
        <v>37</v>
      </c>
      <c r="K31" s="17" t="s">
        <v>515</v>
      </c>
      <c r="L31" s="18">
        <v>2</v>
      </c>
      <c r="M31" s="17" t="s">
        <v>13</v>
      </c>
      <c r="N31" s="17" t="s">
        <v>376</v>
      </c>
    </row>
    <row r="32" spans="1:14" s="20" customFormat="1" ht="15.75">
      <c r="A32" s="38">
        <v>25</v>
      </c>
      <c r="B32" s="17" t="s">
        <v>15</v>
      </c>
      <c r="C32" s="18">
        <v>1966</v>
      </c>
      <c r="D32" s="30" t="s">
        <v>490</v>
      </c>
      <c r="E32" s="17" t="s">
        <v>491</v>
      </c>
      <c r="F32" s="30" t="s">
        <v>492</v>
      </c>
      <c r="G32" s="18" t="s">
        <v>2</v>
      </c>
      <c r="H32" s="18" t="s">
        <v>240</v>
      </c>
      <c r="I32" s="18">
        <f>2021-2005</f>
        <v>16</v>
      </c>
      <c r="J32" s="17" t="s">
        <v>493</v>
      </c>
      <c r="K32" s="17" t="s">
        <v>494</v>
      </c>
      <c r="L32" s="18"/>
      <c r="M32" s="17" t="s">
        <v>10</v>
      </c>
      <c r="N32" s="17" t="s">
        <v>274</v>
      </c>
    </row>
    <row r="33" spans="1:14" s="20" customFormat="1" ht="15.75">
      <c r="A33" s="38">
        <v>26</v>
      </c>
      <c r="B33" s="17" t="s">
        <v>29</v>
      </c>
      <c r="C33" s="18">
        <v>1967</v>
      </c>
      <c r="D33" s="30" t="s">
        <v>516</v>
      </c>
      <c r="E33" s="17" t="s">
        <v>208</v>
      </c>
      <c r="F33" s="30" t="s">
        <v>517</v>
      </c>
      <c r="G33" s="18" t="s">
        <v>2</v>
      </c>
      <c r="H33" s="18" t="s">
        <v>240</v>
      </c>
      <c r="I33" s="18">
        <f>2021-2004</f>
        <v>17</v>
      </c>
      <c r="J33" s="17" t="s">
        <v>518</v>
      </c>
      <c r="K33" s="17" t="s">
        <v>519</v>
      </c>
      <c r="L33" s="18">
        <v>4</v>
      </c>
      <c r="M33" s="17" t="s">
        <v>13</v>
      </c>
      <c r="N33" s="17" t="s">
        <v>267</v>
      </c>
    </row>
    <row r="34" spans="1:14" ht="15.75">
      <c r="A34" s="35"/>
      <c r="B34" s="4"/>
      <c r="C34" s="35"/>
      <c r="D34" s="35"/>
      <c r="E34" s="4"/>
      <c r="F34" s="4"/>
      <c r="G34" s="35"/>
      <c r="H34" s="35"/>
      <c r="I34" s="35"/>
      <c r="J34" s="4"/>
      <c r="K34" s="4"/>
      <c r="L34" s="35"/>
      <c r="M34" s="4"/>
      <c r="N34" s="4"/>
    </row>
    <row r="35" spans="1:14" ht="15.75">
      <c r="A35" s="35"/>
      <c r="B35" s="27" t="s">
        <v>471</v>
      </c>
      <c r="C35" s="10"/>
      <c r="D35" s="35"/>
      <c r="E35" s="4"/>
      <c r="F35" s="4"/>
      <c r="G35" s="35"/>
      <c r="H35" s="35"/>
      <c r="I35" s="35"/>
      <c r="J35" s="4"/>
      <c r="K35" s="4"/>
      <c r="L35" s="35"/>
      <c r="M35" s="4" t="s">
        <v>770</v>
      </c>
      <c r="N35" s="5"/>
    </row>
    <row r="36" spans="1:14" ht="15.75">
      <c r="A36" s="35"/>
      <c r="B36" s="10" t="s">
        <v>472</v>
      </c>
      <c r="C36" s="36">
        <v>26</v>
      </c>
      <c r="D36" s="35"/>
      <c r="E36" s="4"/>
      <c r="F36" s="4"/>
      <c r="G36" s="35"/>
      <c r="H36" s="35"/>
      <c r="I36" s="35"/>
      <c r="J36" s="4"/>
      <c r="K36" s="4"/>
      <c r="L36" s="35"/>
      <c r="M36" s="4"/>
      <c r="N36" s="5"/>
    </row>
    <row r="37" spans="1:14" ht="15.75">
      <c r="A37" s="35"/>
      <c r="B37" s="26" t="s">
        <v>99</v>
      </c>
      <c r="C37" s="46" t="s">
        <v>590</v>
      </c>
      <c r="D37" s="35"/>
      <c r="E37" s="4"/>
      <c r="F37" s="4"/>
      <c r="G37" s="35"/>
      <c r="H37" s="35"/>
      <c r="I37" s="35"/>
      <c r="J37" s="4"/>
      <c r="K37" s="4"/>
      <c r="L37" s="35"/>
      <c r="M37" s="4"/>
      <c r="N37" s="4"/>
    </row>
    <row r="38" spans="1:14" ht="15.75">
      <c r="A38" s="35"/>
      <c r="B38" s="10"/>
      <c r="C38" s="36">
        <v>26</v>
      </c>
      <c r="D38" s="35"/>
      <c r="E38" s="4"/>
      <c r="F38" s="4"/>
      <c r="G38" s="35"/>
      <c r="H38" s="35"/>
      <c r="I38" s="35"/>
      <c r="J38" s="4"/>
      <c r="K38" s="4"/>
      <c r="L38" s="35"/>
      <c r="M38" s="8" t="s">
        <v>771</v>
      </c>
      <c r="N38" s="4"/>
    </row>
    <row r="39" spans="1:14" ht="15.75">
      <c r="A39" s="35"/>
      <c r="B39" s="10"/>
      <c r="C39" s="10"/>
      <c r="D39" s="35"/>
      <c r="E39" s="4"/>
      <c r="F39" s="4"/>
      <c r="G39" s="35"/>
      <c r="H39" s="35"/>
      <c r="I39" s="35"/>
      <c r="J39" s="4"/>
      <c r="K39" s="4"/>
      <c r="L39" s="35"/>
      <c r="M39" s="4"/>
      <c r="N39" s="8"/>
    </row>
    <row r="40" spans="1:14" ht="15.75">
      <c r="A40" s="35"/>
      <c r="B40" s="4"/>
      <c r="C40" s="35"/>
      <c r="D40" s="35"/>
      <c r="E40" s="4"/>
      <c r="F40" s="4"/>
      <c r="G40" s="35"/>
      <c r="H40" s="35"/>
      <c r="I40" s="35"/>
      <c r="J40" s="4"/>
      <c r="K40" s="4"/>
      <c r="L40" s="35"/>
      <c r="M40" s="4"/>
      <c r="N40" s="4"/>
    </row>
    <row r="41" spans="1:14" ht="15.75">
      <c r="A41" s="35"/>
      <c r="B41" s="4"/>
      <c r="C41" s="35"/>
      <c r="D41" s="35"/>
      <c r="E41" s="4"/>
      <c r="F41" s="4"/>
      <c r="G41" s="35"/>
      <c r="H41" s="35"/>
      <c r="I41" s="35"/>
      <c r="J41" s="4"/>
      <c r="K41" s="4"/>
      <c r="L41" s="35"/>
      <c r="M41" s="4"/>
      <c r="N41" s="4"/>
    </row>
  </sheetData>
  <sortState ref="B7:O33">
    <sortCondition ref="B7"/>
  </sortState>
  <mergeCells count="17">
    <mergeCell ref="N6:N7"/>
    <mergeCell ref="A1:N1"/>
    <mergeCell ref="A2:N2"/>
    <mergeCell ref="A3: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ageMargins left="0.52" right="0.70866141732283472" top="0.35433070866141736" bottom="0.74803149606299213" header="0.31496062992125984" footer="0.31496062992125984"/>
  <pageSetup paperSize="5"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topLeftCell="A3" zoomScale="70" zoomScaleNormal="70" workbookViewId="0">
      <selection activeCell="B7" sqref="B7:B35"/>
    </sheetView>
  </sheetViews>
  <sheetFormatPr defaultRowHeight="15"/>
  <cols>
    <col min="1" max="1" width="4.7109375" customWidth="1"/>
    <col min="2" max="2" width="28.5703125" customWidth="1"/>
    <col min="3" max="3" width="7" customWidth="1"/>
    <col min="4" max="4" width="11.7109375" customWidth="1"/>
    <col min="5" max="5" width="20.28515625" customWidth="1"/>
    <col min="6" max="6" width="18.140625" style="57" bestFit="1" customWidth="1"/>
    <col min="7" max="7" width="7.7109375" customWidth="1"/>
    <col min="8" max="8" width="9.42578125" style="16" customWidth="1"/>
    <col min="9" max="9" width="9.7109375" style="16" customWidth="1"/>
    <col min="10" max="10" width="25.140625" bestFit="1" customWidth="1"/>
    <col min="11" max="11" width="16.42578125" customWidth="1"/>
    <col min="12" max="12" width="7.42578125" style="16" customWidth="1"/>
    <col min="13" max="13" width="30" bestFit="1" customWidth="1"/>
    <col min="14" max="14" width="21.140625" customWidth="1"/>
  </cols>
  <sheetData>
    <row r="1" spans="1:14" ht="18">
      <c r="A1" s="91" t="s">
        <v>214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8">
      <c r="A2" s="91" t="s">
        <v>236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8">
      <c r="A3" s="91" t="s">
        <v>217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5" spans="1:14" ht="15" customHeight="1">
      <c r="A5" s="87" t="s">
        <v>218</v>
      </c>
      <c r="B5" s="87" t="s">
        <v>219</v>
      </c>
      <c r="C5" s="87" t="s">
        <v>220</v>
      </c>
      <c r="D5" s="87" t="s">
        <v>0</v>
      </c>
      <c r="E5" s="87" t="s">
        <v>235</v>
      </c>
      <c r="F5" s="87" t="s">
        <v>223</v>
      </c>
      <c r="G5" s="92" t="s">
        <v>221</v>
      </c>
      <c r="H5" s="87" t="s">
        <v>224</v>
      </c>
      <c r="I5" s="87" t="s">
        <v>225</v>
      </c>
      <c r="J5" s="87" t="s">
        <v>226</v>
      </c>
      <c r="K5" s="87" t="s">
        <v>227</v>
      </c>
      <c r="L5" s="89" t="s">
        <v>228</v>
      </c>
      <c r="M5" s="87" t="s">
        <v>229</v>
      </c>
      <c r="N5" s="87" t="s">
        <v>230</v>
      </c>
    </row>
    <row r="6" spans="1:14" ht="15" customHeight="1">
      <c r="A6" s="88"/>
      <c r="B6" s="88"/>
      <c r="C6" s="88"/>
      <c r="D6" s="88"/>
      <c r="E6" s="88"/>
      <c r="F6" s="88"/>
      <c r="G6" s="93"/>
      <c r="H6" s="88"/>
      <c r="I6" s="88"/>
      <c r="J6" s="88"/>
      <c r="K6" s="88"/>
      <c r="L6" s="90"/>
      <c r="M6" s="88"/>
      <c r="N6" s="88"/>
    </row>
    <row r="7" spans="1:14" ht="15.75">
      <c r="A7" s="2">
        <v>1</v>
      </c>
      <c r="B7" s="2" t="s">
        <v>96</v>
      </c>
      <c r="C7" s="3">
        <v>1913</v>
      </c>
      <c r="D7" s="3"/>
      <c r="E7" s="2" t="s">
        <v>3</v>
      </c>
      <c r="F7" s="56" t="s">
        <v>740</v>
      </c>
      <c r="G7" s="2" t="s">
        <v>2</v>
      </c>
      <c r="H7" s="3" t="s">
        <v>240</v>
      </c>
      <c r="I7" s="3">
        <f>2021-2006</f>
        <v>15</v>
      </c>
      <c r="J7" s="2" t="s">
        <v>745</v>
      </c>
      <c r="K7" s="2"/>
      <c r="L7" s="3"/>
      <c r="M7" s="9" t="s">
        <v>26</v>
      </c>
      <c r="N7" s="2" t="s">
        <v>249</v>
      </c>
    </row>
    <row r="8" spans="1:14" s="20" customFormat="1" ht="15.75">
      <c r="A8" s="17">
        <v>2</v>
      </c>
      <c r="B8" s="17" t="s">
        <v>79</v>
      </c>
      <c r="C8" s="18">
        <v>1914</v>
      </c>
      <c r="D8" s="30" t="s">
        <v>668</v>
      </c>
      <c r="E8" s="17" t="s">
        <v>303</v>
      </c>
      <c r="F8" s="59" t="s">
        <v>669</v>
      </c>
      <c r="G8" s="17" t="s">
        <v>2</v>
      </c>
      <c r="H8" s="18" t="s">
        <v>240</v>
      </c>
      <c r="I8" s="18">
        <f>2021-2006</f>
        <v>15</v>
      </c>
      <c r="J8" s="17" t="s">
        <v>337</v>
      </c>
      <c r="K8" s="17" t="s">
        <v>423</v>
      </c>
      <c r="L8" s="18">
        <v>2</v>
      </c>
      <c r="M8" s="17" t="s">
        <v>10</v>
      </c>
      <c r="N8" s="17" t="s">
        <v>353</v>
      </c>
    </row>
    <row r="9" spans="1:14" s="20" customFormat="1" ht="15.75">
      <c r="A9" s="17">
        <v>3</v>
      </c>
      <c r="B9" s="17" t="s">
        <v>60</v>
      </c>
      <c r="C9" s="18">
        <v>1944</v>
      </c>
      <c r="D9" s="28" t="s">
        <v>729</v>
      </c>
      <c r="E9" s="17" t="s">
        <v>730</v>
      </c>
      <c r="F9" s="59" t="s">
        <v>646</v>
      </c>
      <c r="G9" s="17" t="s">
        <v>2</v>
      </c>
      <c r="H9" s="18" t="s">
        <v>240</v>
      </c>
      <c r="I9" s="18">
        <f>2021-2006</f>
        <v>15</v>
      </c>
      <c r="J9" s="17" t="s">
        <v>61</v>
      </c>
      <c r="K9" s="17" t="s">
        <v>731</v>
      </c>
      <c r="L9" s="18">
        <v>2</v>
      </c>
      <c r="M9" s="17" t="s">
        <v>10</v>
      </c>
      <c r="N9" s="17" t="s">
        <v>317</v>
      </c>
    </row>
    <row r="10" spans="1:14" s="20" customFormat="1" ht="15.75">
      <c r="A10" s="17">
        <v>4</v>
      </c>
      <c r="B10" s="17" t="s">
        <v>85</v>
      </c>
      <c r="C10" s="18">
        <v>1916</v>
      </c>
      <c r="D10" s="30" t="s">
        <v>718</v>
      </c>
      <c r="E10" s="17" t="s">
        <v>39</v>
      </c>
      <c r="F10" s="59" t="s">
        <v>719</v>
      </c>
      <c r="G10" s="17" t="s">
        <v>2</v>
      </c>
      <c r="H10" s="18" t="s">
        <v>240</v>
      </c>
      <c r="I10" s="18">
        <f>2021-2006</f>
        <v>15</v>
      </c>
      <c r="J10" s="17" t="s">
        <v>720</v>
      </c>
      <c r="K10" s="17" t="s">
        <v>721</v>
      </c>
      <c r="L10" s="18">
        <v>1</v>
      </c>
      <c r="M10" s="17" t="s">
        <v>10</v>
      </c>
      <c r="N10" s="17" t="s">
        <v>274</v>
      </c>
    </row>
    <row r="11" spans="1:14" s="20" customFormat="1" ht="15.75">
      <c r="A11" s="17">
        <v>5</v>
      </c>
      <c r="B11" s="17" t="s">
        <v>92</v>
      </c>
      <c r="C11" s="18">
        <v>1917</v>
      </c>
      <c r="D11" s="30" t="s">
        <v>654</v>
      </c>
      <c r="E11" s="17" t="s">
        <v>39</v>
      </c>
      <c r="F11" s="59" t="s">
        <v>655</v>
      </c>
      <c r="G11" s="17" t="s">
        <v>2</v>
      </c>
      <c r="H11" s="18" t="s">
        <v>240</v>
      </c>
      <c r="I11" s="18">
        <f>2021-2005</f>
        <v>16</v>
      </c>
      <c r="J11" s="17" t="s">
        <v>93</v>
      </c>
      <c r="K11" s="17" t="s">
        <v>656</v>
      </c>
      <c r="L11" s="18">
        <v>1</v>
      </c>
      <c r="M11" s="17" t="s">
        <v>10</v>
      </c>
      <c r="N11" s="17" t="s">
        <v>274</v>
      </c>
    </row>
    <row r="12" spans="1:14" s="20" customFormat="1" ht="15.75">
      <c r="A12" s="17">
        <v>6</v>
      </c>
      <c r="B12" s="17" t="s">
        <v>67</v>
      </c>
      <c r="C12" s="18">
        <v>1918</v>
      </c>
      <c r="D12" s="30" t="s">
        <v>732</v>
      </c>
      <c r="E12" s="17" t="s">
        <v>303</v>
      </c>
      <c r="F12" s="31" t="s">
        <v>733</v>
      </c>
      <c r="G12" s="17" t="s">
        <v>2</v>
      </c>
      <c r="H12" s="18" t="s">
        <v>240</v>
      </c>
      <c r="I12" s="18">
        <f>2021-2005</f>
        <v>16</v>
      </c>
      <c r="J12" s="17" t="s">
        <v>734</v>
      </c>
      <c r="K12" s="17" t="s">
        <v>735</v>
      </c>
      <c r="L12" s="18">
        <v>1</v>
      </c>
      <c r="M12" s="17" t="s">
        <v>10</v>
      </c>
      <c r="N12" s="17" t="s">
        <v>353</v>
      </c>
    </row>
    <row r="13" spans="1:14" s="20" customFormat="1" ht="15.75">
      <c r="A13" s="17">
        <v>7</v>
      </c>
      <c r="B13" s="17" t="s">
        <v>51</v>
      </c>
      <c r="C13" s="18">
        <v>1919</v>
      </c>
      <c r="D13" s="30" t="s">
        <v>697</v>
      </c>
      <c r="E13" s="17" t="s">
        <v>452</v>
      </c>
      <c r="F13" s="59" t="s">
        <v>698</v>
      </c>
      <c r="G13" s="17" t="s">
        <v>2</v>
      </c>
      <c r="H13" s="18" t="s">
        <v>240</v>
      </c>
      <c r="I13" s="18">
        <f>2021-2005</f>
        <v>16</v>
      </c>
      <c r="J13" s="17" t="s">
        <v>52</v>
      </c>
      <c r="K13" s="17" t="s">
        <v>699</v>
      </c>
      <c r="L13" s="18">
        <v>1</v>
      </c>
      <c r="M13" s="17" t="s">
        <v>10</v>
      </c>
      <c r="N13" s="17" t="s">
        <v>379</v>
      </c>
    </row>
    <row r="14" spans="1:14" s="20" customFormat="1" ht="15.75">
      <c r="A14" s="17">
        <v>8</v>
      </c>
      <c r="B14" s="17" t="s">
        <v>86</v>
      </c>
      <c r="C14" s="18">
        <v>1920</v>
      </c>
      <c r="D14" s="30" t="s">
        <v>711</v>
      </c>
      <c r="E14" s="17" t="s">
        <v>87</v>
      </c>
      <c r="F14" s="59" t="s">
        <v>712</v>
      </c>
      <c r="G14" s="17" t="s">
        <v>2</v>
      </c>
      <c r="H14" s="18" t="s">
        <v>240</v>
      </c>
      <c r="I14" s="18">
        <f>2021-2006</f>
        <v>15</v>
      </c>
      <c r="J14" s="17" t="s">
        <v>88</v>
      </c>
      <c r="K14" s="17" t="s">
        <v>713</v>
      </c>
      <c r="L14" s="18">
        <v>1</v>
      </c>
      <c r="M14" s="17" t="s">
        <v>10</v>
      </c>
      <c r="N14" s="17" t="s">
        <v>317</v>
      </c>
    </row>
    <row r="15" spans="1:14" s="20" customFormat="1" ht="15.75">
      <c r="A15" s="17">
        <v>9</v>
      </c>
      <c r="B15" s="17" t="s">
        <v>58</v>
      </c>
      <c r="C15" s="18">
        <v>1921</v>
      </c>
      <c r="D15" s="18"/>
      <c r="E15" s="17" t="s">
        <v>741</v>
      </c>
      <c r="F15" s="59" t="s">
        <v>686</v>
      </c>
      <c r="G15" s="17" t="s">
        <v>2</v>
      </c>
      <c r="H15" s="18" t="s">
        <v>240</v>
      </c>
      <c r="I15" s="18">
        <f>2021-2005</f>
        <v>16</v>
      </c>
      <c r="J15" s="17" t="s">
        <v>59</v>
      </c>
      <c r="K15" s="17"/>
      <c r="L15" s="18"/>
      <c r="M15" s="17" t="s">
        <v>13</v>
      </c>
      <c r="N15" s="17" t="s">
        <v>376</v>
      </c>
    </row>
    <row r="16" spans="1:14" s="20" customFormat="1" ht="15.75">
      <c r="A16" s="17">
        <v>10</v>
      </c>
      <c r="B16" s="17" t="s">
        <v>57</v>
      </c>
      <c r="C16" s="18">
        <v>1922</v>
      </c>
      <c r="D16" s="30" t="s">
        <v>689</v>
      </c>
      <c r="E16" s="17" t="s">
        <v>39</v>
      </c>
      <c r="F16" s="59" t="s">
        <v>690</v>
      </c>
      <c r="G16" s="17" t="s">
        <v>2</v>
      </c>
      <c r="H16" s="18" t="s">
        <v>240</v>
      </c>
      <c r="I16" s="18">
        <f>2021-2006</f>
        <v>15</v>
      </c>
      <c r="J16" s="17" t="s">
        <v>691</v>
      </c>
      <c r="K16" s="17" t="s">
        <v>693</v>
      </c>
      <c r="L16" s="18">
        <v>2</v>
      </c>
      <c r="M16" s="17" t="s">
        <v>5</v>
      </c>
      <c r="N16" s="17" t="s">
        <v>274</v>
      </c>
    </row>
    <row r="17" spans="1:14" s="20" customFormat="1" ht="15.75">
      <c r="A17" s="17">
        <v>11</v>
      </c>
      <c r="B17" s="17" t="s">
        <v>53</v>
      </c>
      <c r="C17" s="18">
        <v>1923</v>
      </c>
      <c r="D17" s="30" t="s">
        <v>661</v>
      </c>
      <c r="E17" s="17" t="s">
        <v>39</v>
      </c>
      <c r="F17" s="60" t="s">
        <v>662</v>
      </c>
      <c r="G17" s="17" t="s">
        <v>2</v>
      </c>
      <c r="H17" s="18" t="s">
        <v>240</v>
      </c>
      <c r="I17" s="18">
        <f>2021-2006</f>
        <v>15</v>
      </c>
      <c r="J17" s="17" t="s">
        <v>663</v>
      </c>
      <c r="K17" s="17" t="s">
        <v>664</v>
      </c>
      <c r="L17" s="18">
        <v>1</v>
      </c>
      <c r="M17" s="17" t="s">
        <v>54</v>
      </c>
      <c r="N17" s="17" t="s">
        <v>353</v>
      </c>
    </row>
    <row r="18" spans="1:14" s="20" customFormat="1" ht="15.75">
      <c r="A18" s="17">
        <v>12</v>
      </c>
      <c r="B18" s="17" t="s">
        <v>78</v>
      </c>
      <c r="C18" s="18">
        <v>1924</v>
      </c>
      <c r="D18" s="30" t="s">
        <v>670</v>
      </c>
      <c r="E18" s="17" t="s">
        <v>25</v>
      </c>
      <c r="F18" s="59" t="s">
        <v>671</v>
      </c>
      <c r="G18" s="17" t="s">
        <v>2</v>
      </c>
      <c r="H18" s="18" t="s">
        <v>240</v>
      </c>
      <c r="I18" s="18">
        <f>2021-2005</f>
        <v>16</v>
      </c>
      <c r="J18" s="17" t="s">
        <v>672</v>
      </c>
      <c r="K18" s="17" t="s">
        <v>673</v>
      </c>
      <c r="L18" s="18">
        <v>2</v>
      </c>
      <c r="M18" s="17" t="s">
        <v>26</v>
      </c>
      <c r="N18" s="17" t="s">
        <v>249</v>
      </c>
    </row>
    <row r="19" spans="1:14" s="20" customFormat="1" ht="15.75">
      <c r="A19" s="17">
        <v>13</v>
      </c>
      <c r="B19" s="17" t="s">
        <v>66</v>
      </c>
      <c r="C19" s="18">
        <v>1925</v>
      </c>
      <c r="D19" s="30" t="s">
        <v>657</v>
      </c>
      <c r="E19" s="17" t="s">
        <v>3</v>
      </c>
      <c r="F19" s="59" t="s">
        <v>658</v>
      </c>
      <c r="G19" s="17" t="s">
        <v>2</v>
      </c>
      <c r="H19" s="18" t="s">
        <v>240</v>
      </c>
      <c r="I19" s="18">
        <f>2021-2005</f>
        <v>16</v>
      </c>
      <c r="J19" s="17" t="s">
        <v>659</v>
      </c>
      <c r="K19" s="17" t="s">
        <v>660</v>
      </c>
      <c r="L19" s="18">
        <v>1</v>
      </c>
      <c r="M19" s="17" t="s">
        <v>10</v>
      </c>
      <c r="N19" s="17" t="s">
        <v>376</v>
      </c>
    </row>
    <row r="20" spans="1:14" s="20" customFormat="1" ht="15.75">
      <c r="A20" s="17">
        <v>14</v>
      </c>
      <c r="B20" s="17" t="s">
        <v>82</v>
      </c>
      <c r="C20" s="18">
        <v>1926</v>
      </c>
      <c r="D20" s="30" t="s">
        <v>684</v>
      </c>
      <c r="E20" s="17" t="s">
        <v>685</v>
      </c>
      <c r="F20" s="59" t="s">
        <v>686</v>
      </c>
      <c r="G20" s="17" t="s">
        <v>2</v>
      </c>
      <c r="H20" s="18" t="s">
        <v>240</v>
      </c>
      <c r="I20" s="18">
        <f>2021-2005</f>
        <v>16</v>
      </c>
      <c r="J20" s="17" t="s">
        <v>687</v>
      </c>
      <c r="K20" s="17" t="s">
        <v>688</v>
      </c>
      <c r="L20" s="18">
        <v>2</v>
      </c>
      <c r="M20" s="17" t="s">
        <v>13</v>
      </c>
      <c r="N20" s="17" t="s">
        <v>274</v>
      </c>
    </row>
    <row r="21" spans="1:14" s="20" customFormat="1" ht="15.75">
      <c r="A21" s="17">
        <v>15</v>
      </c>
      <c r="B21" s="17" t="s">
        <v>63</v>
      </c>
      <c r="C21" s="18">
        <v>1927</v>
      </c>
      <c r="D21" s="30" t="s">
        <v>700</v>
      </c>
      <c r="E21" s="17" t="s">
        <v>39</v>
      </c>
      <c r="F21" s="59" t="s">
        <v>701</v>
      </c>
      <c r="G21" s="17" t="s">
        <v>2</v>
      </c>
      <c r="H21" s="18" t="s">
        <v>240</v>
      </c>
      <c r="I21" s="18">
        <f t="shared" ref="I21:I26" si="0">2021-2006</f>
        <v>15</v>
      </c>
      <c r="J21" s="17" t="s">
        <v>702</v>
      </c>
      <c r="K21" s="17" t="s">
        <v>703</v>
      </c>
      <c r="L21" s="18">
        <v>1</v>
      </c>
      <c r="M21" s="17" t="s">
        <v>65</v>
      </c>
      <c r="N21" s="17" t="s">
        <v>274</v>
      </c>
    </row>
    <row r="22" spans="1:14" s="20" customFormat="1" ht="15.75">
      <c r="A22" s="17">
        <v>16</v>
      </c>
      <c r="B22" s="17" t="s">
        <v>91</v>
      </c>
      <c r="C22" s="18">
        <v>1928</v>
      </c>
      <c r="D22" s="30" t="s">
        <v>736</v>
      </c>
      <c r="E22" s="17" t="s">
        <v>452</v>
      </c>
      <c r="F22" s="59" t="s">
        <v>737</v>
      </c>
      <c r="G22" s="17" t="s">
        <v>2</v>
      </c>
      <c r="H22" s="18" t="s">
        <v>240</v>
      </c>
      <c r="I22" s="18">
        <f t="shared" si="0"/>
        <v>15</v>
      </c>
      <c r="J22" s="17" t="s">
        <v>738</v>
      </c>
      <c r="K22" s="17" t="s">
        <v>739</v>
      </c>
      <c r="L22" s="18">
        <v>2</v>
      </c>
      <c r="M22" s="17" t="s">
        <v>10</v>
      </c>
      <c r="N22" s="17" t="s">
        <v>379</v>
      </c>
    </row>
    <row r="23" spans="1:14" s="20" customFormat="1" ht="15.75">
      <c r="A23" s="17">
        <v>17</v>
      </c>
      <c r="B23" s="17" t="s">
        <v>83</v>
      </c>
      <c r="C23" s="18">
        <v>1929</v>
      </c>
      <c r="D23" s="18"/>
      <c r="E23" s="17" t="s">
        <v>513</v>
      </c>
      <c r="F23" s="59" t="s">
        <v>742</v>
      </c>
      <c r="G23" s="17" t="s">
        <v>2</v>
      </c>
      <c r="H23" s="18" t="s">
        <v>240</v>
      </c>
      <c r="I23" s="18">
        <f t="shared" si="0"/>
        <v>15</v>
      </c>
      <c r="J23" s="17" t="s">
        <v>743</v>
      </c>
      <c r="K23" s="17"/>
      <c r="L23" s="18"/>
      <c r="M23" s="17" t="s">
        <v>13</v>
      </c>
      <c r="N23" s="17" t="s">
        <v>376</v>
      </c>
    </row>
    <row r="24" spans="1:14" s="20" customFormat="1" ht="15.75">
      <c r="A24" s="17">
        <v>18</v>
      </c>
      <c r="B24" s="17" t="s">
        <v>50</v>
      </c>
      <c r="C24" s="18">
        <v>1930</v>
      </c>
      <c r="D24" s="30" t="s">
        <v>674</v>
      </c>
      <c r="E24" s="17" t="s">
        <v>452</v>
      </c>
      <c r="F24" s="59" t="s">
        <v>675</v>
      </c>
      <c r="G24" s="17" t="s">
        <v>2</v>
      </c>
      <c r="H24" s="18" t="s">
        <v>240</v>
      </c>
      <c r="I24" s="18">
        <f t="shared" si="0"/>
        <v>15</v>
      </c>
      <c r="J24" s="17" t="s">
        <v>676</v>
      </c>
      <c r="K24" s="17" t="s">
        <v>677</v>
      </c>
      <c r="L24" s="18">
        <v>4</v>
      </c>
      <c r="M24" s="17" t="s">
        <v>10</v>
      </c>
      <c r="N24" s="17" t="s">
        <v>379</v>
      </c>
    </row>
    <row r="25" spans="1:14" s="20" customFormat="1" ht="15.75">
      <c r="A25" s="17">
        <v>19</v>
      </c>
      <c r="B25" s="17" t="s">
        <v>89</v>
      </c>
      <c r="C25" s="18">
        <v>1931</v>
      </c>
      <c r="D25" s="30" t="s">
        <v>665</v>
      </c>
      <c r="E25" s="17" t="s">
        <v>513</v>
      </c>
      <c r="F25" s="59" t="s">
        <v>666</v>
      </c>
      <c r="G25" s="17" t="s">
        <v>2</v>
      </c>
      <c r="H25" s="18" t="s">
        <v>240</v>
      </c>
      <c r="I25" s="18">
        <f t="shared" si="0"/>
        <v>15</v>
      </c>
      <c r="J25" s="17" t="s">
        <v>90</v>
      </c>
      <c r="K25" s="17" t="s">
        <v>667</v>
      </c>
      <c r="L25" s="18">
        <v>1</v>
      </c>
      <c r="M25" s="17" t="s">
        <v>13</v>
      </c>
      <c r="N25" s="17" t="s">
        <v>376</v>
      </c>
    </row>
    <row r="26" spans="1:14" s="20" customFormat="1" ht="15.75">
      <c r="A26" s="17">
        <v>20</v>
      </c>
      <c r="B26" s="17" t="s">
        <v>62</v>
      </c>
      <c r="C26" s="18">
        <v>1932</v>
      </c>
      <c r="D26" s="30" t="s">
        <v>678</v>
      </c>
      <c r="E26" s="17" t="s">
        <v>31</v>
      </c>
      <c r="F26" s="59" t="s">
        <v>679</v>
      </c>
      <c r="G26" s="17" t="s">
        <v>2</v>
      </c>
      <c r="H26" s="18" t="s">
        <v>240</v>
      </c>
      <c r="I26" s="18">
        <f t="shared" si="0"/>
        <v>15</v>
      </c>
      <c r="J26" s="17" t="s">
        <v>144</v>
      </c>
      <c r="K26" s="17" t="s">
        <v>680</v>
      </c>
      <c r="L26" s="18">
        <v>2</v>
      </c>
      <c r="M26" s="17" t="s">
        <v>13</v>
      </c>
      <c r="N26" s="17" t="s">
        <v>468</v>
      </c>
    </row>
    <row r="27" spans="1:14" s="20" customFormat="1" ht="15.75">
      <c r="A27" s="17">
        <v>21</v>
      </c>
      <c r="B27" s="17" t="s">
        <v>73</v>
      </c>
      <c r="C27" s="18">
        <v>1933</v>
      </c>
      <c r="D27" s="30" t="s">
        <v>694</v>
      </c>
      <c r="E27" s="17" t="s">
        <v>420</v>
      </c>
      <c r="F27" s="59" t="s">
        <v>695</v>
      </c>
      <c r="G27" s="17" t="s">
        <v>2</v>
      </c>
      <c r="H27" s="18" t="s">
        <v>240</v>
      </c>
      <c r="I27" s="18">
        <f>2021-2005</f>
        <v>16</v>
      </c>
      <c r="J27" s="17" t="s">
        <v>74</v>
      </c>
      <c r="K27" s="17" t="s">
        <v>696</v>
      </c>
      <c r="L27" s="18">
        <v>2</v>
      </c>
      <c r="M27" s="17" t="s">
        <v>10</v>
      </c>
      <c r="N27" s="17" t="s">
        <v>317</v>
      </c>
    </row>
    <row r="28" spans="1:14" s="20" customFormat="1" ht="15.75">
      <c r="A28" s="17">
        <v>22</v>
      </c>
      <c r="B28" s="17" t="s">
        <v>648</v>
      </c>
      <c r="C28" s="18">
        <v>1934</v>
      </c>
      <c r="D28" s="30" t="s">
        <v>649</v>
      </c>
      <c r="E28" s="17" t="s">
        <v>650</v>
      </c>
      <c r="F28" s="59" t="s">
        <v>651</v>
      </c>
      <c r="G28" s="17" t="s">
        <v>2</v>
      </c>
      <c r="H28" s="18" t="s">
        <v>240</v>
      </c>
      <c r="I28" s="18">
        <f>2021-2005</f>
        <v>16</v>
      </c>
      <c r="J28" s="17" t="s">
        <v>652</v>
      </c>
      <c r="K28" s="17" t="s">
        <v>653</v>
      </c>
      <c r="L28" s="18">
        <v>1</v>
      </c>
      <c r="M28" s="17" t="s">
        <v>10</v>
      </c>
      <c r="N28" s="17" t="s">
        <v>379</v>
      </c>
    </row>
    <row r="29" spans="1:14" s="20" customFormat="1" ht="15.75">
      <c r="A29" s="17">
        <v>23</v>
      </c>
      <c r="B29" s="17" t="s">
        <v>94</v>
      </c>
      <c r="C29" s="18">
        <v>1935</v>
      </c>
      <c r="D29" s="18"/>
      <c r="E29" s="17" t="s">
        <v>513</v>
      </c>
      <c r="F29" s="59" t="s">
        <v>744</v>
      </c>
      <c r="G29" s="17" t="s">
        <v>2</v>
      </c>
      <c r="H29" s="18" t="s">
        <v>240</v>
      </c>
      <c r="I29" s="18">
        <f>2021-2005</f>
        <v>16</v>
      </c>
      <c r="J29" s="17" t="s">
        <v>95</v>
      </c>
      <c r="K29" s="17"/>
      <c r="L29" s="18"/>
      <c r="M29" s="17" t="s">
        <v>13</v>
      </c>
      <c r="N29" s="17" t="s">
        <v>376</v>
      </c>
    </row>
    <row r="30" spans="1:14" s="20" customFormat="1" ht="15.75">
      <c r="A30" s="17">
        <v>24</v>
      </c>
      <c r="B30" s="17" t="s">
        <v>97</v>
      </c>
      <c r="C30" s="18">
        <v>1936</v>
      </c>
      <c r="D30" s="30" t="s">
        <v>725</v>
      </c>
      <c r="E30" s="17" t="s">
        <v>39</v>
      </c>
      <c r="F30" s="59" t="s">
        <v>726</v>
      </c>
      <c r="G30" s="17" t="s">
        <v>2</v>
      </c>
      <c r="H30" s="18" t="s">
        <v>240</v>
      </c>
      <c r="I30" s="18">
        <f>2021-2005</f>
        <v>16</v>
      </c>
      <c r="J30" s="17" t="s">
        <v>727</v>
      </c>
      <c r="K30" s="17" t="s">
        <v>728</v>
      </c>
      <c r="L30" s="18">
        <v>2</v>
      </c>
      <c r="M30" s="17" t="s">
        <v>10</v>
      </c>
      <c r="N30" s="17" t="s">
        <v>274</v>
      </c>
    </row>
    <row r="31" spans="1:14" s="20" customFormat="1" ht="15.75">
      <c r="A31" s="17">
        <v>25</v>
      </c>
      <c r="B31" s="17" t="s">
        <v>48</v>
      </c>
      <c r="C31" s="18">
        <v>1937</v>
      </c>
      <c r="D31" s="18"/>
      <c r="E31" s="17"/>
      <c r="F31" s="31"/>
      <c r="G31" s="17" t="s">
        <v>2</v>
      </c>
      <c r="H31" s="18"/>
      <c r="I31" s="18"/>
      <c r="J31" s="17"/>
      <c r="K31" s="17"/>
      <c r="L31" s="18"/>
      <c r="M31" s="17"/>
      <c r="N31" s="17"/>
    </row>
    <row r="32" spans="1:14" s="20" customFormat="1" ht="15.75">
      <c r="A32" s="17">
        <v>26</v>
      </c>
      <c r="B32" s="17" t="s">
        <v>68</v>
      </c>
      <c r="C32" s="18">
        <v>1938</v>
      </c>
      <c r="D32" s="30" t="s">
        <v>708</v>
      </c>
      <c r="E32" s="17" t="s">
        <v>303</v>
      </c>
      <c r="F32" s="59" t="s">
        <v>709</v>
      </c>
      <c r="G32" s="17" t="s">
        <v>2</v>
      </c>
      <c r="H32" s="18" t="s">
        <v>240</v>
      </c>
      <c r="I32" s="18">
        <f>2021-2006</f>
        <v>15</v>
      </c>
      <c r="J32" s="17" t="s">
        <v>69</v>
      </c>
      <c r="K32" s="17" t="s">
        <v>710</v>
      </c>
      <c r="L32" s="18">
        <v>3</v>
      </c>
      <c r="M32" s="17" t="s">
        <v>10</v>
      </c>
      <c r="N32" s="17" t="s">
        <v>353</v>
      </c>
    </row>
    <row r="33" spans="1:14" s="20" customFormat="1" ht="15.75">
      <c r="A33" s="17">
        <v>27</v>
      </c>
      <c r="B33" s="17" t="s">
        <v>70</v>
      </c>
      <c r="C33" s="18">
        <v>1939</v>
      </c>
      <c r="D33" s="30" t="s">
        <v>704</v>
      </c>
      <c r="E33" s="17" t="s">
        <v>705</v>
      </c>
      <c r="F33" s="59" t="s">
        <v>706</v>
      </c>
      <c r="G33" s="17" t="s">
        <v>2</v>
      </c>
      <c r="H33" s="18" t="s">
        <v>240</v>
      </c>
      <c r="I33" s="18">
        <f>2021-2005</f>
        <v>16</v>
      </c>
      <c r="J33" s="17" t="s">
        <v>71</v>
      </c>
      <c r="K33" s="17" t="s">
        <v>707</v>
      </c>
      <c r="L33" s="18">
        <v>4</v>
      </c>
      <c r="M33" s="17" t="s">
        <v>10</v>
      </c>
      <c r="N33" s="17" t="s">
        <v>317</v>
      </c>
    </row>
    <row r="34" spans="1:14" s="20" customFormat="1" ht="15.75">
      <c r="A34" s="17">
        <v>28</v>
      </c>
      <c r="B34" s="17" t="s">
        <v>55</v>
      </c>
      <c r="C34" s="18">
        <v>1940</v>
      </c>
      <c r="D34" s="30" t="s">
        <v>681</v>
      </c>
      <c r="E34" s="17" t="s">
        <v>420</v>
      </c>
      <c r="F34" s="59" t="s">
        <v>682</v>
      </c>
      <c r="G34" s="17" t="s">
        <v>2</v>
      </c>
      <c r="H34" s="18" t="s">
        <v>240</v>
      </c>
      <c r="I34" s="18">
        <f>2021-2005</f>
        <v>16</v>
      </c>
      <c r="J34" s="17" t="s">
        <v>56</v>
      </c>
      <c r="K34" s="17" t="s">
        <v>683</v>
      </c>
      <c r="L34" s="18">
        <v>1</v>
      </c>
      <c r="M34" s="17" t="s">
        <v>13</v>
      </c>
      <c r="N34" s="17" t="s">
        <v>274</v>
      </c>
    </row>
    <row r="35" spans="1:14" s="20" customFormat="1" ht="15.75">
      <c r="A35" s="17">
        <v>29</v>
      </c>
      <c r="B35" s="17" t="s">
        <v>72</v>
      </c>
      <c r="C35" s="18">
        <v>1941</v>
      </c>
      <c r="D35" s="30" t="s">
        <v>714</v>
      </c>
      <c r="E35" s="17" t="s">
        <v>3</v>
      </c>
      <c r="F35" s="59" t="s">
        <v>715</v>
      </c>
      <c r="G35" s="17" t="s">
        <v>2</v>
      </c>
      <c r="H35" s="18" t="s">
        <v>240</v>
      </c>
      <c r="I35" s="18">
        <f>2021-2006</f>
        <v>15</v>
      </c>
      <c r="J35" s="17" t="s">
        <v>716</v>
      </c>
      <c r="K35" s="17" t="s">
        <v>717</v>
      </c>
      <c r="L35" s="18">
        <v>1</v>
      </c>
      <c r="M35" s="17" t="s">
        <v>10</v>
      </c>
      <c r="N35" s="17" t="s">
        <v>317</v>
      </c>
    </row>
    <row r="37" spans="1:14" ht="15.75">
      <c r="B37" s="5" t="s">
        <v>231</v>
      </c>
      <c r="C37" s="4"/>
      <c r="D37" s="4"/>
      <c r="E37" s="4"/>
      <c r="F37" s="58"/>
      <c r="G37" s="4"/>
      <c r="H37" s="35"/>
      <c r="I37" s="35"/>
      <c r="J37" s="4"/>
      <c r="K37" s="4"/>
      <c r="L37" s="35"/>
      <c r="M37" s="4" t="s">
        <v>772</v>
      </c>
    </row>
    <row r="38" spans="1:14" ht="15.75">
      <c r="B38" s="5" t="s">
        <v>232</v>
      </c>
      <c r="C38" s="6" t="s">
        <v>692</v>
      </c>
      <c r="D38" s="4"/>
      <c r="E38" s="4"/>
      <c r="F38" s="58"/>
      <c r="G38" s="4"/>
      <c r="H38" s="35"/>
      <c r="I38" s="35"/>
      <c r="J38" s="4"/>
      <c r="K38" s="4"/>
      <c r="L38" s="35"/>
      <c r="M38" s="4"/>
    </row>
    <row r="39" spans="1:14" ht="16.5" thickBot="1">
      <c r="B39" s="5" t="s">
        <v>233</v>
      </c>
      <c r="C39" s="7" t="s">
        <v>234</v>
      </c>
      <c r="D39" s="4"/>
      <c r="E39" s="4"/>
      <c r="F39" s="58"/>
      <c r="G39" s="4"/>
      <c r="H39" s="35"/>
      <c r="I39" s="35"/>
      <c r="J39" s="4"/>
      <c r="K39" s="4"/>
      <c r="L39" s="35"/>
      <c r="M39" s="4"/>
    </row>
    <row r="40" spans="1:14" ht="15.75">
      <c r="B40" s="4"/>
      <c r="C40" s="6">
        <v>29</v>
      </c>
      <c r="D40" s="4"/>
      <c r="E40" s="4"/>
      <c r="F40" s="58"/>
      <c r="G40" s="4"/>
      <c r="H40" s="35"/>
      <c r="I40" s="35"/>
      <c r="J40" s="4"/>
      <c r="K40" s="4"/>
      <c r="L40" s="35"/>
      <c r="M40" s="4" t="s">
        <v>773</v>
      </c>
    </row>
    <row r="41" spans="1:14" ht="15.75">
      <c r="B41" s="4"/>
      <c r="C41" s="4"/>
      <c r="D41" s="4"/>
      <c r="E41" s="4"/>
      <c r="F41" s="58"/>
      <c r="G41" s="4"/>
      <c r="H41" s="35"/>
      <c r="I41" s="35"/>
      <c r="J41" s="4"/>
      <c r="K41" s="4"/>
      <c r="L41" s="35"/>
      <c r="M41" s="4"/>
    </row>
    <row r="42" spans="1:14" ht="15.75">
      <c r="B42" s="4"/>
      <c r="C42" s="4"/>
      <c r="D42" s="4"/>
      <c r="E42" s="4"/>
      <c r="F42" s="58"/>
      <c r="G42" s="4"/>
      <c r="H42" s="35"/>
      <c r="I42" s="35"/>
      <c r="J42" s="4"/>
      <c r="K42" s="4"/>
      <c r="L42" s="35"/>
      <c r="M42" s="4"/>
    </row>
    <row r="43" spans="1:14" ht="15.75">
      <c r="B43" s="4"/>
      <c r="C43" s="4"/>
      <c r="D43" s="4"/>
      <c r="E43" s="4"/>
      <c r="F43" s="58"/>
      <c r="G43" s="4"/>
      <c r="H43" s="35"/>
      <c r="I43" s="35"/>
      <c r="J43" s="4"/>
      <c r="K43" s="4"/>
      <c r="L43" s="35"/>
      <c r="M43" s="4"/>
    </row>
  </sheetData>
  <sortState ref="B6:O34">
    <sortCondition ref="B6"/>
  </sortState>
  <mergeCells count="17">
    <mergeCell ref="L5:L6"/>
    <mergeCell ref="M5:M6"/>
    <mergeCell ref="N5:N6"/>
    <mergeCell ref="A1:N1"/>
    <mergeCell ref="A2:N2"/>
    <mergeCell ref="A3:N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47244094488188981" right="0.70866141732283472" top="0.39370078740157483" bottom="0.74803149606299213" header="0.31496062992125984" footer="0.31496062992125984"/>
  <pageSetup paperSize="5" scale="7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3"/>
  <sheetViews>
    <sheetView topLeftCell="A5" zoomScale="70" zoomScaleNormal="70" workbookViewId="0">
      <selection activeCell="B8" sqref="B8:B36"/>
    </sheetView>
  </sheetViews>
  <sheetFormatPr defaultRowHeight="15.75"/>
  <cols>
    <col min="1" max="1" width="4.140625" style="10" customWidth="1"/>
    <col min="2" max="2" width="34.140625" style="10" customWidth="1"/>
    <col min="3" max="3" width="7.28515625" style="10" customWidth="1"/>
    <col min="4" max="4" width="11.140625" style="10" customWidth="1"/>
    <col min="5" max="5" width="19.140625" style="10" bestFit="1" customWidth="1"/>
    <col min="6" max="6" width="17.5703125" style="10" customWidth="1"/>
    <col min="7" max="7" width="10.85546875" style="14" customWidth="1"/>
    <col min="8" max="8" width="9.7109375" style="14" customWidth="1"/>
    <col min="9" max="9" width="7.28515625" style="14" customWidth="1"/>
    <col min="10" max="11" width="18.7109375" style="10" customWidth="1"/>
    <col min="12" max="12" width="7.28515625" style="14" customWidth="1"/>
    <col min="13" max="13" width="30.5703125" style="10" bestFit="1" customWidth="1"/>
    <col min="14" max="14" width="20.5703125" style="10" customWidth="1"/>
    <col min="15" max="16384" width="9.140625" style="10"/>
  </cols>
  <sheetData>
    <row r="1" spans="1:18" ht="23.25">
      <c r="A1" s="94" t="s">
        <v>473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2"/>
      <c r="P1" s="12"/>
      <c r="Q1" s="12"/>
      <c r="R1" s="12"/>
    </row>
    <row r="2" spans="1:18" ht="23.25">
      <c r="A2" s="94" t="s">
        <v>215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"/>
      <c r="P2" s="12"/>
      <c r="Q2" s="12"/>
      <c r="R2" s="12"/>
    </row>
    <row r="3" spans="1:18" ht="23.25">
      <c r="A3" s="94" t="s">
        <v>217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12"/>
      <c r="P3" s="12"/>
      <c r="Q3" s="12"/>
      <c r="R3" s="12"/>
    </row>
    <row r="6" spans="1:18">
      <c r="A6" s="95" t="s">
        <v>218</v>
      </c>
      <c r="B6" s="87" t="s">
        <v>219</v>
      </c>
      <c r="C6" s="87" t="s">
        <v>220</v>
      </c>
      <c r="D6" s="87" t="s">
        <v>0</v>
      </c>
      <c r="E6" s="87" t="s">
        <v>235</v>
      </c>
      <c r="F6" s="87" t="s">
        <v>237</v>
      </c>
      <c r="G6" s="87" t="s">
        <v>221</v>
      </c>
      <c r="H6" s="87" t="s">
        <v>224</v>
      </c>
      <c r="I6" s="87" t="s">
        <v>225</v>
      </c>
      <c r="J6" s="87" t="s">
        <v>226</v>
      </c>
      <c r="K6" s="87" t="s">
        <v>227</v>
      </c>
      <c r="L6" s="89" t="s">
        <v>228</v>
      </c>
      <c r="M6" s="87" t="s">
        <v>229</v>
      </c>
      <c r="N6" s="87" t="s">
        <v>230</v>
      </c>
    </row>
    <row r="7" spans="1:18" s="11" customFormat="1">
      <c r="A7" s="95"/>
      <c r="B7" s="88"/>
      <c r="C7" s="88"/>
      <c r="D7" s="88"/>
      <c r="E7" s="88"/>
      <c r="F7" s="88"/>
      <c r="G7" s="88"/>
      <c r="H7" s="88"/>
      <c r="I7" s="88"/>
      <c r="J7" s="88"/>
      <c r="K7" s="88"/>
      <c r="L7" s="90"/>
      <c r="M7" s="88"/>
      <c r="N7" s="88"/>
    </row>
    <row r="8" spans="1:18" s="29" customFormat="1">
      <c r="A8" s="18">
        <v>1</v>
      </c>
      <c r="B8" s="17" t="s">
        <v>117</v>
      </c>
      <c r="C8" s="18">
        <v>1968</v>
      </c>
      <c r="D8" s="30" t="s">
        <v>393</v>
      </c>
      <c r="E8" s="17" t="s">
        <v>263</v>
      </c>
      <c r="F8" s="28" t="s">
        <v>368</v>
      </c>
      <c r="G8" s="18" t="s">
        <v>2</v>
      </c>
      <c r="H8" s="18" t="s">
        <v>240</v>
      </c>
      <c r="I8" s="18">
        <f>2021-2005</f>
        <v>16</v>
      </c>
      <c r="J8" s="17" t="s">
        <v>369</v>
      </c>
      <c r="K8" s="17" t="s">
        <v>370</v>
      </c>
      <c r="L8" s="18">
        <v>1</v>
      </c>
      <c r="M8" s="17" t="s">
        <v>65</v>
      </c>
      <c r="N8" s="17" t="s">
        <v>267</v>
      </c>
    </row>
    <row r="9" spans="1:18" s="29" customFormat="1">
      <c r="A9" s="18">
        <v>2</v>
      </c>
      <c r="B9" s="17" t="s">
        <v>104</v>
      </c>
      <c r="C9" s="18">
        <v>1969</v>
      </c>
      <c r="D9" s="30" t="s">
        <v>444</v>
      </c>
      <c r="E9" s="17" t="s">
        <v>105</v>
      </c>
      <c r="F9" s="28" t="s">
        <v>445</v>
      </c>
      <c r="G9" s="18" t="s">
        <v>99</v>
      </c>
      <c r="H9" s="18" t="s">
        <v>240</v>
      </c>
      <c r="I9" s="18">
        <f>2021-2005</f>
        <v>16</v>
      </c>
      <c r="J9" s="17" t="s">
        <v>106</v>
      </c>
      <c r="K9" s="17" t="s">
        <v>446</v>
      </c>
      <c r="L9" s="18">
        <v>2</v>
      </c>
      <c r="M9" s="17" t="s">
        <v>10</v>
      </c>
      <c r="N9" s="17" t="s">
        <v>274</v>
      </c>
    </row>
    <row r="10" spans="1:18" s="29" customFormat="1">
      <c r="A10" s="18">
        <v>3</v>
      </c>
      <c r="B10" s="17" t="s">
        <v>137</v>
      </c>
      <c r="C10" s="18">
        <v>1971</v>
      </c>
      <c r="D10" s="30" t="s">
        <v>424</v>
      </c>
      <c r="E10" s="17" t="s">
        <v>39</v>
      </c>
      <c r="F10" s="28" t="s">
        <v>425</v>
      </c>
      <c r="G10" s="18" t="s">
        <v>99</v>
      </c>
      <c r="H10" s="18" t="s">
        <v>240</v>
      </c>
      <c r="I10" s="18">
        <f>2021-2005</f>
        <v>16</v>
      </c>
      <c r="J10" s="17" t="s">
        <v>426</v>
      </c>
      <c r="K10" s="17" t="s">
        <v>427</v>
      </c>
      <c r="L10" s="18">
        <v>6</v>
      </c>
      <c r="M10" s="17" t="s">
        <v>10</v>
      </c>
      <c r="N10" s="17" t="s">
        <v>274</v>
      </c>
    </row>
    <row r="11" spans="1:18" s="29" customFormat="1">
      <c r="A11" s="18">
        <v>4</v>
      </c>
      <c r="B11" s="17" t="s">
        <v>102</v>
      </c>
      <c r="C11" s="18">
        <v>1972</v>
      </c>
      <c r="D11" s="30" t="s">
        <v>397</v>
      </c>
      <c r="E11" s="17" t="s">
        <v>303</v>
      </c>
      <c r="F11" s="28" t="s">
        <v>355</v>
      </c>
      <c r="G11" s="18" t="s">
        <v>99</v>
      </c>
      <c r="H11" s="18" t="s">
        <v>240</v>
      </c>
      <c r="I11" s="18">
        <f>2021-2005</f>
        <v>16</v>
      </c>
      <c r="J11" s="17" t="s">
        <v>103</v>
      </c>
      <c r="K11" s="17" t="s">
        <v>356</v>
      </c>
      <c r="L11" s="18">
        <v>3</v>
      </c>
      <c r="M11" s="17" t="s">
        <v>10</v>
      </c>
      <c r="N11" s="17" t="s">
        <v>353</v>
      </c>
    </row>
    <row r="12" spans="1:18" s="29" customFormat="1">
      <c r="A12" s="18">
        <v>5</v>
      </c>
      <c r="B12" s="17" t="s">
        <v>98</v>
      </c>
      <c r="C12" s="18">
        <v>1973</v>
      </c>
      <c r="D12" s="30" t="s">
        <v>390</v>
      </c>
      <c r="E12" s="17" t="s">
        <v>3</v>
      </c>
      <c r="F12" s="28" t="s">
        <v>377</v>
      </c>
      <c r="G12" s="18" t="s">
        <v>99</v>
      </c>
      <c r="H12" s="18" t="s">
        <v>240</v>
      </c>
      <c r="I12" s="18">
        <f>2021-2006</f>
        <v>15</v>
      </c>
      <c r="J12" s="17" t="s">
        <v>100</v>
      </c>
      <c r="K12" s="17" t="s">
        <v>378</v>
      </c>
      <c r="L12" s="18">
        <v>1</v>
      </c>
      <c r="M12" s="17" t="s">
        <v>13</v>
      </c>
      <c r="N12" s="17" t="s">
        <v>379</v>
      </c>
    </row>
    <row r="13" spans="1:18" s="29" customFormat="1">
      <c r="A13" s="18">
        <v>6</v>
      </c>
      <c r="B13" s="17" t="s">
        <v>109</v>
      </c>
      <c r="C13" s="18">
        <v>1974</v>
      </c>
      <c r="D13" s="30" t="s">
        <v>416</v>
      </c>
      <c r="E13" s="17" t="s">
        <v>39</v>
      </c>
      <c r="F13" s="28" t="s">
        <v>304</v>
      </c>
      <c r="G13" s="18" t="s">
        <v>99</v>
      </c>
      <c r="H13" s="18" t="s">
        <v>240</v>
      </c>
      <c r="I13" s="18">
        <f>2021-2006</f>
        <v>15</v>
      </c>
      <c r="J13" s="17" t="s">
        <v>417</v>
      </c>
      <c r="K13" s="17" t="s">
        <v>418</v>
      </c>
      <c r="L13" s="18">
        <v>1</v>
      </c>
      <c r="M13" s="17" t="s">
        <v>10</v>
      </c>
      <c r="N13" s="17" t="s">
        <v>274</v>
      </c>
    </row>
    <row r="14" spans="1:18" s="29" customFormat="1">
      <c r="A14" s="18">
        <v>7</v>
      </c>
      <c r="B14" s="17" t="s">
        <v>122</v>
      </c>
      <c r="C14" s="18">
        <v>1975</v>
      </c>
      <c r="D14" s="30" t="s">
        <v>456</v>
      </c>
      <c r="E14" s="17" t="s">
        <v>39</v>
      </c>
      <c r="F14" s="28" t="s">
        <v>457</v>
      </c>
      <c r="G14" s="18" t="s">
        <v>99</v>
      </c>
      <c r="H14" s="18" t="s">
        <v>240</v>
      </c>
      <c r="I14" s="18">
        <f>2021-2005</f>
        <v>16</v>
      </c>
      <c r="J14" s="17" t="s">
        <v>458</v>
      </c>
      <c r="K14" s="17" t="s">
        <v>459</v>
      </c>
      <c r="L14" s="18">
        <v>1</v>
      </c>
      <c r="M14" s="17" t="s">
        <v>10</v>
      </c>
      <c r="N14" s="17" t="s">
        <v>274</v>
      </c>
    </row>
    <row r="15" spans="1:18" s="29" customFormat="1">
      <c r="A15" s="18">
        <v>8</v>
      </c>
      <c r="B15" s="17" t="s">
        <v>133</v>
      </c>
      <c r="C15" s="18">
        <v>1976</v>
      </c>
      <c r="D15" s="30" t="s">
        <v>395</v>
      </c>
      <c r="E15" s="17" t="s">
        <v>4</v>
      </c>
      <c r="F15" s="28" t="s">
        <v>362</v>
      </c>
      <c r="G15" s="18" t="s">
        <v>99</v>
      </c>
      <c r="H15" s="18" t="s">
        <v>240</v>
      </c>
      <c r="I15" s="18">
        <f>2021-2004</f>
        <v>17</v>
      </c>
      <c r="J15" s="17" t="s">
        <v>363</v>
      </c>
      <c r="K15" s="17" t="s">
        <v>364</v>
      </c>
      <c r="L15" s="18">
        <v>2</v>
      </c>
      <c r="M15" s="17" t="s">
        <v>134</v>
      </c>
      <c r="N15" s="17" t="s">
        <v>274</v>
      </c>
    </row>
    <row r="16" spans="1:18" s="29" customFormat="1">
      <c r="A16" s="18">
        <v>9</v>
      </c>
      <c r="B16" s="17" t="s">
        <v>110</v>
      </c>
      <c r="C16" s="18">
        <v>1977</v>
      </c>
      <c r="D16" s="30" t="s">
        <v>391</v>
      </c>
      <c r="E16" s="17" t="s">
        <v>3</v>
      </c>
      <c r="F16" s="28" t="s">
        <v>374</v>
      </c>
      <c r="G16" s="18" t="s">
        <v>2</v>
      </c>
      <c r="H16" s="18" t="s">
        <v>240</v>
      </c>
      <c r="I16" s="18">
        <f>2021-2006</f>
        <v>15</v>
      </c>
      <c r="J16" s="17" t="s">
        <v>111</v>
      </c>
      <c r="K16" s="17" t="s">
        <v>375</v>
      </c>
      <c r="L16" s="18">
        <v>1</v>
      </c>
      <c r="M16" s="17" t="s">
        <v>13</v>
      </c>
      <c r="N16" s="17" t="s">
        <v>376</v>
      </c>
    </row>
    <row r="17" spans="1:14" s="29" customFormat="1">
      <c r="A17" s="18">
        <v>10</v>
      </c>
      <c r="B17" s="17" t="s">
        <v>108</v>
      </c>
      <c r="C17" s="18">
        <v>1978</v>
      </c>
      <c r="D17" s="30" t="s">
        <v>440</v>
      </c>
      <c r="E17" s="17" t="s">
        <v>303</v>
      </c>
      <c r="F17" s="28" t="s">
        <v>441</v>
      </c>
      <c r="G17" s="18" t="s">
        <v>99</v>
      </c>
      <c r="H17" s="18" t="s">
        <v>240</v>
      </c>
      <c r="I17" s="18">
        <f>2021-2005</f>
        <v>16</v>
      </c>
      <c r="J17" s="17" t="s">
        <v>442</v>
      </c>
      <c r="K17" s="17" t="s">
        <v>443</v>
      </c>
      <c r="L17" s="18">
        <v>2</v>
      </c>
      <c r="M17" s="17" t="s">
        <v>10</v>
      </c>
      <c r="N17" s="17" t="s">
        <v>353</v>
      </c>
    </row>
    <row r="18" spans="1:14" s="29" customFormat="1">
      <c r="A18" s="18">
        <v>11</v>
      </c>
      <c r="B18" s="17" t="s">
        <v>131</v>
      </c>
      <c r="C18" s="18">
        <v>1979</v>
      </c>
      <c r="D18" s="30" t="s">
        <v>464</v>
      </c>
      <c r="E18" s="17" t="s">
        <v>132</v>
      </c>
      <c r="F18" s="28" t="s">
        <v>465</v>
      </c>
      <c r="G18" s="18" t="s">
        <v>99</v>
      </c>
      <c r="H18" s="18" t="s">
        <v>240</v>
      </c>
      <c r="I18" s="18">
        <f>2021-2006</f>
        <v>15</v>
      </c>
      <c r="J18" s="17" t="s">
        <v>466</v>
      </c>
      <c r="K18" s="17" t="s">
        <v>467</v>
      </c>
      <c r="L18" s="18">
        <v>1</v>
      </c>
      <c r="M18" s="17" t="s">
        <v>34</v>
      </c>
      <c r="N18" s="17" t="s">
        <v>267</v>
      </c>
    </row>
    <row r="19" spans="1:14" s="29" customFormat="1">
      <c r="A19" s="18">
        <v>12</v>
      </c>
      <c r="B19" s="17" t="s">
        <v>428</v>
      </c>
      <c r="C19" s="18">
        <v>1980</v>
      </c>
      <c r="D19" s="30" t="s">
        <v>429</v>
      </c>
      <c r="E19" s="17" t="s">
        <v>430</v>
      </c>
      <c r="F19" s="28" t="s">
        <v>431</v>
      </c>
      <c r="G19" s="18" t="s">
        <v>99</v>
      </c>
      <c r="H19" s="18" t="s">
        <v>240</v>
      </c>
      <c r="I19" s="18">
        <f>2021-2006</f>
        <v>15</v>
      </c>
      <c r="J19" s="17" t="s">
        <v>432</v>
      </c>
      <c r="K19" s="17" t="s">
        <v>433</v>
      </c>
      <c r="L19" s="18">
        <v>1</v>
      </c>
      <c r="M19" s="17" t="s">
        <v>26</v>
      </c>
      <c r="N19" s="17" t="s">
        <v>249</v>
      </c>
    </row>
    <row r="20" spans="1:14" s="29" customFormat="1">
      <c r="A20" s="18">
        <v>13</v>
      </c>
      <c r="B20" s="17" t="s">
        <v>135</v>
      </c>
      <c r="C20" s="18">
        <v>1981</v>
      </c>
      <c r="D20" s="30" t="s">
        <v>394</v>
      </c>
      <c r="E20" s="17" t="s">
        <v>136</v>
      </c>
      <c r="F20" s="28" t="s">
        <v>365</v>
      </c>
      <c r="G20" s="18" t="s">
        <v>2</v>
      </c>
      <c r="H20" s="18" t="s">
        <v>240</v>
      </c>
      <c r="I20" s="18">
        <f>2021-2006</f>
        <v>15</v>
      </c>
      <c r="J20" s="17" t="s">
        <v>366</v>
      </c>
      <c r="K20" s="17" t="s">
        <v>367</v>
      </c>
      <c r="L20" s="18">
        <v>1</v>
      </c>
      <c r="M20" s="17" t="s">
        <v>26</v>
      </c>
      <c r="N20" s="17" t="s">
        <v>249</v>
      </c>
    </row>
    <row r="21" spans="1:14" s="29" customFormat="1">
      <c r="A21" s="18">
        <v>14</v>
      </c>
      <c r="B21" s="17" t="s">
        <v>120</v>
      </c>
      <c r="C21" s="18">
        <v>1982</v>
      </c>
      <c r="D21" s="30" t="s">
        <v>389</v>
      </c>
      <c r="E21" s="17" t="s">
        <v>303</v>
      </c>
      <c r="F21" s="28" t="s">
        <v>380</v>
      </c>
      <c r="G21" s="18" t="s">
        <v>2</v>
      </c>
      <c r="H21" s="18" t="s">
        <v>240</v>
      </c>
      <c r="I21" s="18">
        <f>2021-2005</f>
        <v>16</v>
      </c>
      <c r="J21" s="17" t="s">
        <v>37</v>
      </c>
      <c r="K21" s="17" t="s">
        <v>381</v>
      </c>
      <c r="L21" s="18">
        <v>1</v>
      </c>
      <c r="M21" s="17" t="s">
        <v>13</v>
      </c>
      <c r="N21" s="17" t="s">
        <v>353</v>
      </c>
    </row>
    <row r="22" spans="1:14" s="29" customFormat="1">
      <c r="A22" s="18">
        <v>15</v>
      </c>
      <c r="B22" s="17" t="s">
        <v>130</v>
      </c>
      <c r="C22" s="18">
        <v>1983</v>
      </c>
      <c r="D22" s="30" t="s">
        <v>460</v>
      </c>
      <c r="E22" s="17" t="s">
        <v>452</v>
      </c>
      <c r="F22" s="28" t="s">
        <v>461</v>
      </c>
      <c r="G22" s="18" t="s">
        <v>99</v>
      </c>
      <c r="H22" s="18" t="s">
        <v>258</v>
      </c>
      <c r="I22" s="18">
        <f>2021-2006</f>
        <v>15</v>
      </c>
      <c r="J22" s="17" t="s">
        <v>462</v>
      </c>
      <c r="K22" s="17" t="s">
        <v>463</v>
      </c>
      <c r="L22" s="18">
        <v>1</v>
      </c>
      <c r="M22" s="17" t="s">
        <v>10</v>
      </c>
      <c r="N22" s="17" t="s">
        <v>379</v>
      </c>
    </row>
    <row r="23" spans="1:14" s="29" customFormat="1">
      <c r="A23" s="18">
        <v>16</v>
      </c>
      <c r="B23" s="17" t="s">
        <v>141</v>
      </c>
      <c r="C23" s="18">
        <v>1984</v>
      </c>
      <c r="D23" s="30" t="s">
        <v>419</v>
      </c>
      <c r="E23" s="17" t="s">
        <v>420</v>
      </c>
      <c r="F23" s="28" t="s">
        <v>421</v>
      </c>
      <c r="G23" s="18" t="s">
        <v>2</v>
      </c>
      <c r="H23" s="18" t="s">
        <v>240</v>
      </c>
      <c r="I23" s="18">
        <f>2021-2006</f>
        <v>15</v>
      </c>
      <c r="J23" s="17" t="s">
        <v>422</v>
      </c>
      <c r="K23" s="17" t="s">
        <v>423</v>
      </c>
      <c r="L23" s="18">
        <v>1</v>
      </c>
      <c r="M23" s="17" t="s">
        <v>10</v>
      </c>
      <c r="N23" s="17" t="s">
        <v>274</v>
      </c>
    </row>
    <row r="24" spans="1:14" s="29" customFormat="1">
      <c r="A24" s="18">
        <v>17</v>
      </c>
      <c r="B24" s="17" t="s">
        <v>118</v>
      </c>
      <c r="C24" s="18">
        <v>1985</v>
      </c>
      <c r="D24" s="30" t="s">
        <v>403</v>
      </c>
      <c r="E24" s="17" t="s">
        <v>404</v>
      </c>
      <c r="F24" s="28" t="s">
        <v>405</v>
      </c>
      <c r="G24" s="18" t="s">
        <v>99</v>
      </c>
      <c r="H24" s="18" t="s">
        <v>258</v>
      </c>
      <c r="I24" s="18">
        <f>2021-2006</f>
        <v>15</v>
      </c>
      <c r="J24" s="17" t="s">
        <v>406</v>
      </c>
      <c r="K24" s="17" t="s">
        <v>407</v>
      </c>
      <c r="L24" s="18">
        <v>2</v>
      </c>
      <c r="M24" s="17" t="s">
        <v>34</v>
      </c>
      <c r="N24" s="17" t="s">
        <v>267</v>
      </c>
    </row>
    <row r="25" spans="1:14" s="29" customFormat="1">
      <c r="A25" s="18">
        <v>18</v>
      </c>
      <c r="B25" s="17" t="s">
        <v>119</v>
      </c>
      <c r="C25" s="18">
        <v>1986</v>
      </c>
      <c r="D25" s="30" t="s">
        <v>408</v>
      </c>
      <c r="E25" s="17" t="s">
        <v>23</v>
      </c>
      <c r="F25" s="28" t="s">
        <v>409</v>
      </c>
      <c r="G25" s="18" t="s">
        <v>99</v>
      </c>
      <c r="H25" s="18" t="s">
        <v>240</v>
      </c>
      <c r="I25" s="18">
        <f>2021-2006</f>
        <v>15</v>
      </c>
      <c r="J25" s="17" t="s">
        <v>410</v>
      </c>
      <c r="K25" s="17" t="s">
        <v>411</v>
      </c>
      <c r="L25" s="18">
        <v>2</v>
      </c>
      <c r="M25" s="17" t="s">
        <v>13</v>
      </c>
      <c r="N25" s="17" t="s">
        <v>267</v>
      </c>
    </row>
    <row r="26" spans="1:14" s="29" customFormat="1">
      <c r="A26" s="18">
        <v>19</v>
      </c>
      <c r="B26" s="17" t="s">
        <v>113</v>
      </c>
      <c r="C26" s="18">
        <v>1987</v>
      </c>
      <c r="D26" s="30" t="s">
        <v>438</v>
      </c>
      <c r="E26" s="17" t="s">
        <v>420</v>
      </c>
      <c r="F26" s="28" t="s">
        <v>439</v>
      </c>
      <c r="G26" s="18" t="s">
        <v>99</v>
      </c>
      <c r="H26" s="18" t="s">
        <v>240</v>
      </c>
      <c r="I26" s="18">
        <f>2021-2006</f>
        <v>15</v>
      </c>
      <c r="J26" s="17" t="s">
        <v>114</v>
      </c>
      <c r="K26" s="17" t="s">
        <v>316</v>
      </c>
      <c r="L26" s="18">
        <v>2</v>
      </c>
      <c r="M26" s="17" t="s">
        <v>10</v>
      </c>
      <c r="N26" s="17" t="s">
        <v>317</v>
      </c>
    </row>
    <row r="27" spans="1:14" s="29" customFormat="1">
      <c r="A27" s="18">
        <v>20</v>
      </c>
      <c r="B27" s="17" t="s">
        <v>748</v>
      </c>
      <c r="C27" s="21">
        <v>2025</v>
      </c>
      <c r="D27" s="30" t="s">
        <v>775</v>
      </c>
      <c r="E27" s="17" t="s">
        <v>39</v>
      </c>
      <c r="F27" s="28" t="s">
        <v>776</v>
      </c>
      <c r="G27" s="18" t="s">
        <v>2</v>
      </c>
      <c r="H27" s="18" t="s">
        <v>240</v>
      </c>
      <c r="I27" s="18">
        <f>2021-2005</f>
        <v>16</v>
      </c>
      <c r="J27" s="17" t="s">
        <v>777</v>
      </c>
      <c r="K27" s="17" t="s">
        <v>778</v>
      </c>
      <c r="L27" s="18">
        <v>1</v>
      </c>
      <c r="M27" s="17" t="s">
        <v>34</v>
      </c>
      <c r="N27" s="17" t="s">
        <v>287</v>
      </c>
    </row>
    <row r="28" spans="1:14" s="29" customFormat="1">
      <c r="A28" s="18">
        <v>21</v>
      </c>
      <c r="B28" s="17" t="s">
        <v>382</v>
      </c>
      <c r="C28" s="18">
        <v>1988</v>
      </c>
      <c r="D28" s="30" t="s">
        <v>388</v>
      </c>
      <c r="E28" s="17" t="s">
        <v>39</v>
      </c>
      <c r="F28" s="28" t="s">
        <v>383</v>
      </c>
      <c r="G28" s="18" t="s">
        <v>2</v>
      </c>
      <c r="H28" s="18" t="s">
        <v>240</v>
      </c>
      <c r="I28" s="18">
        <f>2021-2005</f>
        <v>16</v>
      </c>
      <c r="J28" s="17" t="s">
        <v>384</v>
      </c>
      <c r="K28" s="17" t="s">
        <v>385</v>
      </c>
      <c r="L28" s="18">
        <v>2</v>
      </c>
      <c r="M28" s="17" t="s">
        <v>13</v>
      </c>
      <c r="N28" s="17" t="s">
        <v>353</v>
      </c>
    </row>
    <row r="29" spans="1:14" s="29" customFormat="1">
      <c r="A29" s="18">
        <v>22</v>
      </c>
      <c r="B29" s="17" t="s">
        <v>138</v>
      </c>
      <c r="C29" s="18">
        <v>1989</v>
      </c>
      <c r="D29" s="30" t="s">
        <v>392</v>
      </c>
      <c r="E29" s="17" t="s">
        <v>371</v>
      </c>
      <c r="F29" s="28" t="s">
        <v>372</v>
      </c>
      <c r="G29" s="18" t="s">
        <v>99</v>
      </c>
      <c r="H29" s="18" t="s">
        <v>240</v>
      </c>
      <c r="I29" s="18">
        <f>2021-2005</f>
        <v>16</v>
      </c>
      <c r="J29" s="17" t="s">
        <v>139</v>
      </c>
      <c r="K29" s="17" t="s">
        <v>373</v>
      </c>
      <c r="L29" s="18">
        <v>1</v>
      </c>
      <c r="M29" s="17" t="s">
        <v>10</v>
      </c>
      <c r="N29" s="17" t="s">
        <v>274</v>
      </c>
    </row>
    <row r="30" spans="1:14" s="29" customFormat="1">
      <c r="A30" s="18">
        <v>23</v>
      </c>
      <c r="B30" s="17" t="s">
        <v>140</v>
      </c>
      <c r="C30" s="18">
        <v>1990</v>
      </c>
      <c r="D30" s="30" t="s">
        <v>434</v>
      </c>
      <c r="E30" s="17" t="s">
        <v>39</v>
      </c>
      <c r="F30" s="28" t="s">
        <v>435</v>
      </c>
      <c r="G30" s="18" t="s">
        <v>2</v>
      </c>
      <c r="H30" s="18" t="s">
        <v>240</v>
      </c>
      <c r="I30" s="18">
        <f>2021-2006</f>
        <v>15</v>
      </c>
      <c r="J30" s="17" t="s">
        <v>436</v>
      </c>
      <c r="K30" s="17" t="s">
        <v>437</v>
      </c>
      <c r="L30" s="18">
        <v>2</v>
      </c>
      <c r="M30" s="17" t="s">
        <v>10</v>
      </c>
      <c r="N30" s="17" t="s">
        <v>274</v>
      </c>
    </row>
    <row r="31" spans="1:14" s="29" customFormat="1">
      <c r="A31" s="18">
        <v>24</v>
      </c>
      <c r="B31" s="17" t="s">
        <v>107</v>
      </c>
      <c r="C31" s="18">
        <v>1991</v>
      </c>
      <c r="D31" s="30" t="s">
        <v>398</v>
      </c>
      <c r="E31" s="17" t="s">
        <v>303</v>
      </c>
      <c r="F31" s="28" t="s">
        <v>350</v>
      </c>
      <c r="G31" s="18" t="s">
        <v>2</v>
      </c>
      <c r="H31" s="18" t="s">
        <v>240</v>
      </c>
      <c r="I31" s="18">
        <f>2021-2005</f>
        <v>16</v>
      </c>
      <c r="J31" s="17" t="s">
        <v>351</v>
      </c>
      <c r="K31" s="17" t="s">
        <v>352</v>
      </c>
      <c r="L31" s="18">
        <v>3</v>
      </c>
      <c r="M31" s="17" t="s">
        <v>13</v>
      </c>
      <c r="N31" s="17" t="s">
        <v>353</v>
      </c>
    </row>
    <row r="32" spans="1:14" s="29" customFormat="1">
      <c r="A32" s="18">
        <v>25</v>
      </c>
      <c r="B32" s="17" t="s">
        <v>121</v>
      </c>
      <c r="C32" s="18">
        <v>1992</v>
      </c>
      <c r="D32" s="30" t="s">
        <v>447</v>
      </c>
      <c r="E32" s="17" t="s">
        <v>263</v>
      </c>
      <c r="F32" s="28" t="s">
        <v>448</v>
      </c>
      <c r="G32" s="18" t="s">
        <v>99</v>
      </c>
      <c r="H32" s="18" t="s">
        <v>240</v>
      </c>
      <c r="I32" s="18">
        <f>2021-2006</f>
        <v>15</v>
      </c>
      <c r="J32" s="17" t="s">
        <v>449</v>
      </c>
      <c r="K32" s="17" t="s">
        <v>450</v>
      </c>
      <c r="L32" s="18">
        <v>1</v>
      </c>
      <c r="M32" s="17" t="s">
        <v>65</v>
      </c>
      <c r="N32" s="17" t="s">
        <v>267</v>
      </c>
    </row>
    <row r="33" spans="1:14" s="29" customFormat="1">
      <c r="A33" s="18">
        <v>26</v>
      </c>
      <c r="B33" s="17" t="s">
        <v>116</v>
      </c>
      <c r="C33" s="18">
        <v>1993</v>
      </c>
      <c r="D33" s="30" t="s">
        <v>412</v>
      </c>
      <c r="E33" s="17" t="s">
        <v>3</v>
      </c>
      <c r="F33" s="32" t="s">
        <v>413</v>
      </c>
      <c r="G33" s="18" t="s">
        <v>99</v>
      </c>
      <c r="H33" s="18" t="s">
        <v>240</v>
      </c>
      <c r="I33" s="18">
        <f>2021-2006</f>
        <v>15</v>
      </c>
      <c r="J33" s="17" t="s">
        <v>414</v>
      </c>
      <c r="K33" s="17" t="s">
        <v>415</v>
      </c>
      <c r="L33" s="18">
        <v>1</v>
      </c>
      <c r="M33" s="17" t="s">
        <v>13</v>
      </c>
      <c r="N33" s="17" t="s">
        <v>379</v>
      </c>
    </row>
    <row r="34" spans="1:14" s="29" customFormat="1">
      <c r="A34" s="18">
        <v>27</v>
      </c>
      <c r="B34" s="17" t="s">
        <v>112</v>
      </c>
      <c r="C34" s="18">
        <v>1994</v>
      </c>
      <c r="D34" s="30" t="s">
        <v>399</v>
      </c>
      <c r="E34" s="17" t="s">
        <v>39</v>
      </c>
      <c r="F34" s="28" t="s">
        <v>400</v>
      </c>
      <c r="G34" s="18" t="s">
        <v>99</v>
      </c>
      <c r="H34" s="18" t="s">
        <v>240</v>
      </c>
      <c r="I34" s="18">
        <f>2021-2006</f>
        <v>15</v>
      </c>
      <c r="J34" s="17" t="s">
        <v>401</v>
      </c>
      <c r="K34" s="17" t="s">
        <v>402</v>
      </c>
      <c r="L34" s="18">
        <v>1</v>
      </c>
      <c r="M34" s="17" t="s">
        <v>13</v>
      </c>
      <c r="N34" s="17" t="s">
        <v>274</v>
      </c>
    </row>
    <row r="35" spans="1:14" s="29" customFormat="1">
      <c r="A35" s="18">
        <v>28</v>
      </c>
      <c r="B35" s="17" t="s">
        <v>115</v>
      </c>
      <c r="C35" s="18">
        <v>1995</v>
      </c>
      <c r="D35" s="30" t="s">
        <v>451</v>
      </c>
      <c r="E35" s="17" t="s">
        <v>452</v>
      </c>
      <c r="F35" s="28" t="s">
        <v>453</v>
      </c>
      <c r="G35" s="18" t="s">
        <v>2</v>
      </c>
      <c r="H35" s="18" t="s">
        <v>240</v>
      </c>
      <c r="I35" s="18">
        <f>2021-2006</f>
        <v>15</v>
      </c>
      <c r="J35" s="17" t="s">
        <v>454</v>
      </c>
      <c r="K35" s="17" t="s">
        <v>455</v>
      </c>
      <c r="L35" s="18">
        <v>1</v>
      </c>
      <c r="M35" s="17" t="s">
        <v>10</v>
      </c>
      <c r="N35" s="17" t="s">
        <v>353</v>
      </c>
    </row>
    <row r="36" spans="1:14" s="29" customFormat="1">
      <c r="A36" s="18">
        <v>29</v>
      </c>
      <c r="B36" s="17" t="s">
        <v>124</v>
      </c>
      <c r="C36" s="18">
        <v>1996</v>
      </c>
      <c r="D36" s="30" t="s">
        <v>396</v>
      </c>
      <c r="E36" s="17" t="s">
        <v>357</v>
      </c>
      <c r="F36" s="28" t="s">
        <v>358</v>
      </c>
      <c r="G36" s="18" t="s">
        <v>99</v>
      </c>
      <c r="H36" s="18" t="s">
        <v>240</v>
      </c>
      <c r="I36" s="18">
        <f>2021-2006</f>
        <v>15</v>
      </c>
      <c r="J36" s="17" t="s">
        <v>359</v>
      </c>
      <c r="K36" s="17" t="s">
        <v>360</v>
      </c>
      <c r="L36" s="18">
        <v>2</v>
      </c>
      <c r="M36" s="17" t="s">
        <v>76</v>
      </c>
      <c r="N36" s="17" t="s">
        <v>361</v>
      </c>
    </row>
    <row r="37" spans="1:14">
      <c r="A37" s="14"/>
    </row>
    <row r="38" spans="1:14">
      <c r="B38" s="27" t="s">
        <v>471</v>
      </c>
      <c r="M38" s="10" t="s">
        <v>770</v>
      </c>
    </row>
    <row r="39" spans="1:14">
      <c r="B39" s="10" t="s">
        <v>472</v>
      </c>
      <c r="C39" s="10" t="s">
        <v>749</v>
      </c>
    </row>
    <row r="40" spans="1:14">
      <c r="B40" s="26" t="s">
        <v>99</v>
      </c>
      <c r="C40" s="26" t="s">
        <v>474</v>
      </c>
    </row>
    <row r="41" spans="1:14">
      <c r="C41" s="14">
        <v>29</v>
      </c>
      <c r="M41" s="10" t="s">
        <v>774</v>
      </c>
    </row>
    <row r="43" spans="1:14">
      <c r="H43" s="14" t="s">
        <v>755</v>
      </c>
    </row>
  </sheetData>
  <mergeCells count="17">
    <mergeCell ref="K6:K7"/>
    <mergeCell ref="L6:L7"/>
    <mergeCell ref="M6:M7"/>
    <mergeCell ref="N6:N7"/>
    <mergeCell ref="A1:N1"/>
    <mergeCell ref="A2:N2"/>
    <mergeCell ref="A3: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</mergeCells>
  <pageMargins left="0.38" right="0.92" top="0.45" bottom="0.74803149606299213" header="0.31496062992125984" footer="0.31496062992125984"/>
  <pageSetup paperSize="5" scale="7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7"/>
  <sheetViews>
    <sheetView topLeftCell="A4" zoomScale="70" zoomScaleNormal="70" workbookViewId="0">
      <selection activeCell="B8" sqref="B8:B32"/>
    </sheetView>
  </sheetViews>
  <sheetFormatPr defaultRowHeight="15.75"/>
  <cols>
    <col min="1" max="1" width="4.7109375" style="10" customWidth="1"/>
    <col min="2" max="2" width="26.5703125" style="10" customWidth="1"/>
    <col min="3" max="3" width="7.42578125" style="10" customWidth="1"/>
    <col min="4" max="4" width="11" style="10" customWidth="1"/>
    <col min="5" max="5" width="20.140625" style="10" customWidth="1"/>
    <col min="6" max="6" width="18" style="10" customWidth="1"/>
    <col min="7" max="7" width="11.28515625" style="10" customWidth="1"/>
    <col min="8" max="8" width="9.5703125" style="10" customWidth="1"/>
    <col min="9" max="9" width="7" style="14" customWidth="1"/>
    <col min="10" max="10" width="13.5703125" style="10" customWidth="1"/>
    <col min="11" max="11" width="16.42578125" style="10" customWidth="1"/>
    <col min="12" max="12" width="7.7109375" style="10" customWidth="1"/>
    <col min="13" max="13" width="34.5703125" style="10" bestFit="1" customWidth="1"/>
    <col min="14" max="14" width="22.42578125" style="10" customWidth="1"/>
    <col min="15" max="16384" width="9.140625" style="10"/>
  </cols>
  <sheetData>
    <row r="1" spans="1:19" ht="23.25">
      <c r="A1" s="94" t="s">
        <v>469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2"/>
      <c r="P1" s="12"/>
      <c r="Q1" s="12"/>
      <c r="R1" s="12"/>
      <c r="S1" s="12"/>
    </row>
    <row r="2" spans="1:19" ht="23.25">
      <c r="A2" s="94" t="s">
        <v>470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"/>
      <c r="P2" s="12"/>
      <c r="Q2" s="12"/>
      <c r="R2" s="12"/>
      <c r="S2" s="12"/>
    </row>
    <row r="3" spans="1:19" ht="23.25">
      <c r="A3" s="94" t="s">
        <v>217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12"/>
      <c r="P3" s="12"/>
      <c r="Q3" s="12"/>
      <c r="R3" s="12"/>
      <c r="S3" s="12"/>
    </row>
    <row r="6" spans="1:19">
      <c r="A6" s="87" t="s">
        <v>218</v>
      </c>
      <c r="B6" s="87" t="s">
        <v>219</v>
      </c>
      <c r="C6" s="87" t="s">
        <v>220</v>
      </c>
      <c r="D6" s="87" t="s">
        <v>0</v>
      </c>
      <c r="E6" s="87" t="s">
        <v>235</v>
      </c>
      <c r="F6" s="87" t="s">
        <v>223</v>
      </c>
      <c r="G6" s="87" t="s">
        <v>221</v>
      </c>
      <c r="H6" s="87" t="s">
        <v>224</v>
      </c>
      <c r="I6" s="87" t="s">
        <v>225</v>
      </c>
      <c r="J6" s="87" t="s">
        <v>226</v>
      </c>
      <c r="K6" s="87" t="s">
        <v>227</v>
      </c>
      <c r="L6" s="89" t="s">
        <v>228</v>
      </c>
      <c r="M6" s="96" t="s">
        <v>229</v>
      </c>
      <c r="N6" s="87" t="s">
        <v>230</v>
      </c>
    </row>
    <row r="7" spans="1:19" s="11" customForma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90"/>
      <c r="M7" s="97"/>
      <c r="N7" s="88"/>
    </row>
    <row r="8" spans="1:19" s="29" customFormat="1">
      <c r="A8" s="18">
        <v>1</v>
      </c>
      <c r="B8" s="17" t="s">
        <v>179</v>
      </c>
      <c r="C8" s="18">
        <v>1997</v>
      </c>
      <c r="D8" s="28" t="s">
        <v>245</v>
      </c>
      <c r="E8" s="17" t="s">
        <v>25</v>
      </c>
      <c r="F8" s="28" t="s">
        <v>246</v>
      </c>
      <c r="G8" s="18" t="s">
        <v>2</v>
      </c>
      <c r="H8" s="18" t="s">
        <v>240</v>
      </c>
      <c r="I8" s="30">
        <f>2021-2006</f>
        <v>15</v>
      </c>
      <c r="J8" s="17" t="s">
        <v>247</v>
      </c>
      <c r="K8" s="17" t="s">
        <v>248</v>
      </c>
      <c r="L8" s="18">
        <v>1</v>
      </c>
      <c r="M8" s="17" t="s">
        <v>26</v>
      </c>
      <c r="N8" s="17" t="s">
        <v>249</v>
      </c>
    </row>
    <row r="9" spans="1:19" s="29" customFormat="1">
      <c r="A9" s="18">
        <v>2</v>
      </c>
      <c r="B9" s="17" t="s">
        <v>149</v>
      </c>
      <c r="C9" s="18">
        <v>1998</v>
      </c>
      <c r="D9" s="28" t="s">
        <v>343</v>
      </c>
      <c r="E9" s="17" t="s">
        <v>39</v>
      </c>
      <c r="F9" s="28" t="s">
        <v>344</v>
      </c>
      <c r="G9" s="18" t="s">
        <v>99</v>
      </c>
      <c r="H9" s="18" t="s">
        <v>240</v>
      </c>
      <c r="I9" s="18">
        <f>2021-2006</f>
        <v>15</v>
      </c>
      <c r="J9" s="17" t="s">
        <v>345</v>
      </c>
      <c r="K9" s="17" t="s">
        <v>346</v>
      </c>
      <c r="L9" s="18">
        <v>2</v>
      </c>
      <c r="M9" s="17" t="s">
        <v>10</v>
      </c>
      <c r="N9" s="17" t="s">
        <v>255</v>
      </c>
    </row>
    <row r="10" spans="1:19" s="29" customFormat="1">
      <c r="A10" s="18">
        <v>3</v>
      </c>
      <c r="B10" s="17" t="s">
        <v>163</v>
      </c>
      <c r="C10" s="18">
        <v>1999</v>
      </c>
      <c r="D10" s="28" t="s">
        <v>262</v>
      </c>
      <c r="E10" s="17" t="s">
        <v>263</v>
      </c>
      <c r="F10" s="28" t="s">
        <v>264</v>
      </c>
      <c r="G10" s="18" t="s">
        <v>99</v>
      </c>
      <c r="H10" s="18" t="s">
        <v>240</v>
      </c>
      <c r="I10" s="18">
        <f>2021-2007</f>
        <v>14</v>
      </c>
      <c r="J10" s="17" t="s">
        <v>265</v>
      </c>
      <c r="K10" s="17" t="s">
        <v>266</v>
      </c>
      <c r="L10" s="18">
        <v>1</v>
      </c>
      <c r="M10" s="17" t="s">
        <v>21</v>
      </c>
      <c r="N10" s="17" t="s">
        <v>267</v>
      </c>
    </row>
    <row r="11" spans="1:19" s="29" customFormat="1">
      <c r="A11" s="18">
        <v>4</v>
      </c>
      <c r="B11" s="17" t="s">
        <v>152</v>
      </c>
      <c r="C11" s="18">
        <v>2000</v>
      </c>
      <c r="D11" s="28" t="s">
        <v>306</v>
      </c>
      <c r="E11" s="17" t="s">
        <v>153</v>
      </c>
      <c r="F11" s="28" t="s">
        <v>307</v>
      </c>
      <c r="G11" s="18" t="s">
        <v>99</v>
      </c>
      <c r="H11" s="18" t="s">
        <v>240</v>
      </c>
      <c r="I11" s="18">
        <f>2021-2006</f>
        <v>15</v>
      </c>
      <c r="J11" s="17" t="s">
        <v>308</v>
      </c>
      <c r="K11" s="17" t="s">
        <v>309</v>
      </c>
      <c r="L11" s="18">
        <v>2</v>
      </c>
      <c r="M11" s="17" t="s">
        <v>26</v>
      </c>
      <c r="N11" s="17" t="s">
        <v>310</v>
      </c>
    </row>
    <row r="12" spans="1:19" s="29" customFormat="1">
      <c r="A12" s="18">
        <v>5</v>
      </c>
      <c r="B12" s="17" t="s">
        <v>162</v>
      </c>
      <c r="C12" s="18">
        <v>2001</v>
      </c>
      <c r="D12" s="28" t="s">
        <v>331</v>
      </c>
      <c r="E12" s="17" t="s">
        <v>18</v>
      </c>
      <c r="F12" s="28" t="s">
        <v>332</v>
      </c>
      <c r="G12" s="18" t="s">
        <v>99</v>
      </c>
      <c r="H12" s="18" t="s">
        <v>240</v>
      </c>
      <c r="I12" s="18">
        <f>2021-2004</f>
        <v>17</v>
      </c>
      <c r="J12" s="17" t="s">
        <v>333</v>
      </c>
      <c r="K12" s="17" t="s">
        <v>334</v>
      </c>
      <c r="L12" s="18">
        <v>4</v>
      </c>
      <c r="M12" s="17" t="s">
        <v>34</v>
      </c>
      <c r="N12" s="17" t="s">
        <v>287</v>
      </c>
    </row>
    <row r="13" spans="1:19" s="29" customFormat="1">
      <c r="A13" s="18">
        <v>6</v>
      </c>
      <c r="B13" s="17" t="s">
        <v>158</v>
      </c>
      <c r="C13" s="18">
        <v>2002</v>
      </c>
      <c r="D13" s="28" t="s">
        <v>318</v>
      </c>
      <c r="E13" s="17" t="s">
        <v>319</v>
      </c>
      <c r="F13" s="28" t="s">
        <v>320</v>
      </c>
      <c r="G13" s="18" t="s">
        <v>99</v>
      </c>
      <c r="H13" s="18" t="s">
        <v>240</v>
      </c>
      <c r="I13" s="18">
        <f>2021-2005</f>
        <v>16</v>
      </c>
      <c r="J13" s="17" t="s">
        <v>321</v>
      </c>
      <c r="K13" s="17" t="s">
        <v>322</v>
      </c>
      <c r="L13" s="18">
        <v>4</v>
      </c>
      <c r="M13" s="17" t="s">
        <v>10</v>
      </c>
      <c r="N13" s="17" t="s">
        <v>317</v>
      </c>
    </row>
    <row r="14" spans="1:19" s="29" customFormat="1">
      <c r="A14" s="18">
        <v>7</v>
      </c>
      <c r="B14" s="17" t="s">
        <v>178</v>
      </c>
      <c r="C14" s="18">
        <v>2003</v>
      </c>
      <c r="D14" s="28" t="s">
        <v>288</v>
      </c>
      <c r="E14" s="17" t="s">
        <v>263</v>
      </c>
      <c r="F14" s="28" t="s">
        <v>289</v>
      </c>
      <c r="G14" s="18" t="s">
        <v>99</v>
      </c>
      <c r="H14" s="18" t="s">
        <v>240</v>
      </c>
      <c r="I14" s="18">
        <f>2021-2006</f>
        <v>15</v>
      </c>
      <c r="J14" s="17" t="s">
        <v>290</v>
      </c>
      <c r="K14" s="17" t="s">
        <v>291</v>
      </c>
      <c r="L14" s="18">
        <v>3</v>
      </c>
      <c r="M14" s="17" t="s">
        <v>21</v>
      </c>
      <c r="N14" s="17" t="s">
        <v>292</v>
      </c>
    </row>
    <row r="15" spans="1:19" s="29" customFormat="1">
      <c r="A15" s="18">
        <v>8</v>
      </c>
      <c r="B15" s="17" t="s">
        <v>154</v>
      </c>
      <c r="C15" s="18">
        <v>2004</v>
      </c>
      <c r="D15" s="28" t="s">
        <v>299</v>
      </c>
      <c r="E15" s="17" t="s">
        <v>155</v>
      </c>
      <c r="F15" s="28" t="s">
        <v>300</v>
      </c>
      <c r="G15" s="18" t="s">
        <v>99</v>
      </c>
      <c r="H15" s="18" t="s">
        <v>240</v>
      </c>
      <c r="I15" s="18">
        <f>2021-2006</f>
        <v>15</v>
      </c>
      <c r="J15" s="17" t="s">
        <v>148</v>
      </c>
      <c r="K15" s="17" t="s">
        <v>301</v>
      </c>
      <c r="L15" s="18">
        <v>1</v>
      </c>
      <c r="M15" s="17" t="s">
        <v>156</v>
      </c>
      <c r="N15" s="17" t="s">
        <v>261</v>
      </c>
    </row>
    <row r="16" spans="1:19" s="29" customFormat="1">
      <c r="A16" s="18">
        <v>9</v>
      </c>
      <c r="B16" s="17" t="s">
        <v>159</v>
      </c>
      <c r="C16" s="18">
        <v>2005</v>
      </c>
      <c r="D16" s="28" t="s">
        <v>335</v>
      </c>
      <c r="E16" s="17" t="s">
        <v>23</v>
      </c>
      <c r="F16" s="28" t="s">
        <v>336</v>
      </c>
      <c r="G16" s="18" t="s">
        <v>99</v>
      </c>
      <c r="H16" s="18" t="s">
        <v>240</v>
      </c>
      <c r="I16" s="18">
        <f>2021-2006</f>
        <v>15</v>
      </c>
      <c r="J16" s="17" t="s">
        <v>337</v>
      </c>
      <c r="K16" s="17" t="s">
        <v>338</v>
      </c>
      <c r="L16" s="18">
        <v>1</v>
      </c>
      <c r="M16" s="17" t="s">
        <v>13</v>
      </c>
      <c r="N16" s="17" t="s">
        <v>267</v>
      </c>
    </row>
    <row r="17" spans="1:14" s="29" customFormat="1">
      <c r="A17" s="18">
        <v>10</v>
      </c>
      <c r="B17" s="17" t="s">
        <v>171</v>
      </c>
      <c r="C17" s="18">
        <v>2006</v>
      </c>
      <c r="D17" s="28" t="s">
        <v>386</v>
      </c>
      <c r="E17" s="17" t="s">
        <v>25</v>
      </c>
      <c r="F17" s="28" t="s">
        <v>328</v>
      </c>
      <c r="G17" s="18" t="s">
        <v>2</v>
      </c>
      <c r="H17" s="18" t="s">
        <v>240</v>
      </c>
      <c r="I17" s="18">
        <f>2021-2006</f>
        <v>15</v>
      </c>
      <c r="J17" s="17" t="s">
        <v>172</v>
      </c>
      <c r="K17" s="17" t="s">
        <v>387</v>
      </c>
      <c r="L17" s="18">
        <v>1</v>
      </c>
      <c r="M17" s="17" t="s">
        <v>26</v>
      </c>
      <c r="N17" s="17" t="s">
        <v>249</v>
      </c>
    </row>
    <row r="18" spans="1:14" s="29" customFormat="1">
      <c r="A18" s="18">
        <v>11</v>
      </c>
      <c r="B18" s="17" t="s">
        <v>176</v>
      </c>
      <c r="C18" s="18">
        <v>2007</v>
      </c>
      <c r="D18" s="28" t="s">
        <v>323</v>
      </c>
      <c r="E18" s="17" t="s">
        <v>25</v>
      </c>
      <c r="F18" s="28" t="s">
        <v>324</v>
      </c>
      <c r="G18" s="18" t="s">
        <v>2</v>
      </c>
      <c r="H18" s="18" t="s">
        <v>240</v>
      </c>
      <c r="I18" s="18">
        <f>2021-2006</f>
        <v>15</v>
      </c>
      <c r="J18" s="17" t="s">
        <v>325</v>
      </c>
      <c r="K18" s="17" t="s">
        <v>326</v>
      </c>
      <c r="L18" s="18">
        <v>2</v>
      </c>
      <c r="M18" s="17" t="s">
        <v>21</v>
      </c>
      <c r="N18" s="17" t="s">
        <v>249</v>
      </c>
    </row>
    <row r="19" spans="1:14" s="29" customFormat="1">
      <c r="A19" s="18">
        <v>12</v>
      </c>
      <c r="B19" s="17" t="s">
        <v>157</v>
      </c>
      <c r="C19" s="18">
        <v>2008</v>
      </c>
      <c r="D19" s="28" t="s">
        <v>250</v>
      </c>
      <c r="E19" s="17" t="s">
        <v>3</v>
      </c>
      <c r="F19" s="28" t="s">
        <v>251</v>
      </c>
      <c r="G19" s="18" t="s">
        <v>99</v>
      </c>
      <c r="H19" s="18" t="s">
        <v>240</v>
      </c>
      <c r="I19" s="18">
        <f>2021-2004</f>
        <v>17</v>
      </c>
      <c r="J19" s="17" t="s">
        <v>252</v>
      </c>
      <c r="K19" s="17" t="s">
        <v>253</v>
      </c>
      <c r="L19" s="18">
        <v>2</v>
      </c>
      <c r="M19" s="17" t="s">
        <v>254</v>
      </c>
      <c r="N19" s="17" t="s">
        <v>255</v>
      </c>
    </row>
    <row r="20" spans="1:14" s="29" customFormat="1">
      <c r="A20" s="18">
        <v>13</v>
      </c>
      <c r="B20" s="17" t="s">
        <v>142</v>
      </c>
      <c r="C20" s="18">
        <v>2009</v>
      </c>
      <c r="D20" s="28" t="s">
        <v>339</v>
      </c>
      <c r="E20" s="17" t="s">
        <v>263</v>
      </c>
      <c r="F20" s="28" t="s">
        <v>340</v>
      </c>
      <c r="G20" s="18" t="s">
        <v>2</v>
      </c>
      <c r="H20" s="18" t="s">
        <v>240</v>
      </c>
      <c r="I20" s="18">
        <f>2021-2006</f>
        <v>15</v>
      </c>
      <c r="J20" s="17" t="s">
        <v>341</v>
      </c>
      <c r="K20" s="17" t="s">
        <v>342</v>
      </c>
      <c r="L20" s="18">
        <v>1</v>
      </c>
      <c r="M20" s="17" t="s">
        <v>21</v>
      </c>
      <c r="N20" s="17" t="s">
        <v>267</v>
      </c>
    </row>
    <row r="21" spans="1:14">
      <c r="A21" s="3">
        <v>14</v>
      </c>
      <c r="B21" s="2" t="s">
        <v>213</v>
      </c>
      <c r="C21" s="3">
        <v>2010</v>
      </c>
      <c r="D21" s="33" t="s">
        <v>582</v>
      </c>
      <c r="E21" s="2" t="s">
        <v>31</v>
      </c>
      <c r="F21" s="33" t="s">
        <v>583</v>
      </c>
      <c r="G21" s="3" t="s">
        <v>99</v>
      </c>
      <c r="H21" s="3" t="s">
        <v>240</v>
      </c>
      <c r="I21" s="3">
        <f>2021-2005</f>
        <v>16</v>
      </c>
      <c r="J21" s="2" t="s">
        <v>584</v>
      </c>
      <c r="K21" s="2" t="s">
        <v>585</v>
      </c>
      <c r="L21" s="3">
        <v>2</v>
      </c>
      <c r="M21" s="2" t="s">
        <v>13</v>
      </c>
      <c r="N21" s="2" t="s">
        <v>468</v>
      </c>
    </row>
    <row r="22" spans="1:14" s="29" customFormat="1">
      <c r="A22" s="18">
        <v>15</v>
      </c>
      <c r="B22" s="17" t="s">
        <v>170</v>
      </c>
      <c r="C22" s="18">
        <v>2011</v>
      </c>
      <c r="D22" s="28" t="s">
        <v>275</v>
      </c>
      <c r="E22" s="17" t="s">
        <v>23</v>
      </c>
      <c r="F22" s="28" t="s">
        <v>276</v>
      </c>
      <c r="G22" s="18" t="s">
        <v>99</v>
      </c>
      <c r="H22" s="18" t="s">
        <v>240</v>
      </c>
      <c r="I22" s="18">
        <f t="shared" ref="I22:I28" si="0">2021-2006</f>
        <v>15</v>
      </c>
      <c r="J22" s="17" t="s">
        <v>277</v>
      </c>
      <c r="K22" s="17" t="s">
        <v>278</v>
      </c>
      <c r="L22" s="18">
        <v>1</v>
      </c>
      <c r="M22" s="17" t="s">
        <v>26</v>
      </c>
      <c r="N22" s="17" t="s">
        <v>267</v>
      </c>
    </row>
    <row r="23" spans="1:14" s="29" customFormat="1">
      <c r="A23" s="18">
        <v>16</v>
      </c>
      <c r="B23" s="17" t="s">
        <v>147</v>
      </c>
      <c r="C23" s="18">
        <v>2012</v>
      </c>
      <c r="D23" s="28" t="s">
        <v>314</v>
      </c>
      <c r="E23" s="17" t="s">
        <v>87</v>
      </c>
      <c r="F23" s="28" t="s">
        <v>315</v>
      </c>
      <c r="G23" s="18" t="s">
        <v>99</v>
      </c>
      <c r="H23" s="18" t="s">
        <v>240</v>
      </c>
      <c r="I23" s="18">
        <f t="shared" si="0"/>
        <v>15</v>
      </c>
      <c r="J23" s="17" t="s">
        <v>148</v>
      </c>
      <c r="K23" s="17" t="s">
        <v>316</v>
      </c>
      <c r="L23" s="18">
        <v>3</v>
      </c>
      <c r="M23" s="17" t="s">
        <v>10</v>
      </c>
      <c r="N23" s="17" t="s">
        <v>317</v>
      </c>
    </row>
    <row r="24" spans="1:14" s="29" customFormat="1">
      <c r="A24" s="18">
        <v>17</v>
      </c>
      <c r="B24" s="17" t="s">
        <v>173</v>
      </c>
      <c r="C24" s="18">
        <v>2013</v>
      </c>
      <c r="D24" s="28" t="s">
        <v>279</v>
      </c>
      <c r="E24" s="17" t="s">
        <v>3</v>
      </c>
      <c r="F24" s="28" t="s">
        <v>280</v>
      </c>
      <c r="G24" s="18" t="s">
        <v>99</v>
      </c>
      <c r="H24" s="18" t="s">
        <v>240</v>
      </c>
      <c r="I24" s="18">
        <f t="shared" si="0"/>
        <v>15</v>
      </c>
      <c r="J24" s="17" t="s">
        <v>281</v>
      </c>
      <c r="K24" s="17" t="s">
        <v>282</v>
      </c>
      <c r="L24" s="18">
        <v>4</v>
      </c>
      <c r="M24" s="17" t="s">
        <v>26</v>
      </c>
      <c r="N24" s="17" t="s">
        <v>249</v>
      </c>
    </row>
    <row r="25" spans="1:14" s="29" customFormat="1">
      <c r="A25" s="18">
        <v>18</v>
      </c>
      <c r="B25" s="17" t="s">
        <v>164</v>
      </c>
      <c r="C25" s="18">
        <v>2014</v>
      </c>
      <c r="D25" s="28" t="s">
        <v>347</v>
      </c>
      <c r="E25" s="17" t="s">
        <v>263</v>
      </c>
      <c r="F25" s="28" t="s">
        <v>348</v>
      </c>
      <c r="G25" s="18" t="s">
        <v>99</v>
      </c>
      <c r="H25" s="18" t="s">
        <v>240</v>
      </c>
      <c r="I25" s="18">
        <f t="shared" si="0"/>
        <v>15</v>
      </c>
      <c r="J25" s="17" t="s">
        <v>165</v>
      </c>
      <c r="K25" s="17" t="s">
        <v>349</v>
      </c>
      <c r="L25" s="18">
        <v>3</v>
      </c>
      <c r="M25" s="17" t="s">
        <v>65</v>
      </c>
      <c r="N25" s="17" t="s">
        <v>267</v>
      </c>
    </row>
    <row r="26" spans="1:14" s="29" customFormat="1">
      <c r="A26" s="18">
        <v>19</v>
      </c>
      <c r="B26" s="17" t="s">
        <v>174</v>
      </c>
      <c r="C26" s="18">
        <v>2015</v>
      </c>
      <c r="D26" s="28" t="s">
        <v>311</v>
      </c>
      <c r="E26" s="17" t="s">
        <v>175</v>
      </c>
      <c r="F26" s="28" t="s">
        <v>312</v>
      </c>
      <c r="G26" s="18" t="s">
        <v>99</v>
      </c>
      <c r="H26" s="18" t="s">
        <v>240</v>
      </c>
      <c r="I26" s="18">
        <f t="shared" si="0"/>
        <v>15</v>
      </c>
      <c r="J26" s="17" t="s">
        <v>252</v>
      </c>
      <c r="K26" s="17" t="s">
        <v>313</v>
      </c>
      <c r="L26" s="18">
        <v>1</v>
      </c>
      <c r="M26" s="17" t="s">
        <v>26</v>
      </c>
      <c r="N26" s="17" t="s">
        <v>249</v>
      </c>
    </row>
    <row r="27" spans="1:14" s="29" customFormat="1">
      <c r="A27" s="18">
        <v>20</v>
      </c>
      <c r="B27" s="17" t="s">
        <v>143</v>
      </c>
      <c r="C27" s="18">
        <v>2016</v>
      </c>
      <c r="D27" s="28" t="s">
        <v>302</v>
      </c>
      <c r="E27" s="17" t="s">
        <v>303</v>
      </c>
      <c r="F27" s="28" t="s">
        <v>304</v>
      </c>
      <c r="G27" s="18" t="s">
        <v>2</v>
      </c>
      <c r="H27" s="18" t="s">
        <v>240</v>
      </c>
      <c r="I27" s="18">
        <f t="shared" si="0"/>
        <v>15</v>
      </c>
      <c r="J27" s="17" t="s">
        <v>144</v>
      </c>
      <c r="K27" s="17" t="s">
        <v>305</v>
      </c>
      <c r="L27" s="18">
        <v>3</v>
      </c>
      <c r="M27" s="17" t="s">
        <v>13</v>
      </c>
      <c r="N27" s="17" t="s">
        <v>255</v>
      </c>
    </row>
    <row r="28" spans="1:14" s="29" customFormat="1">
      <c r="A28" s="18">
        <v>21</v>
      </c>
      <c r="B28" s="17" t="s">
        <v>150</v>
      </c>
      <c r="C28" s="18">
        <v>2017</v>
      </c>
      <c r="D28" s="28" t="s">
        <v>239</v>
      </c>
      <c r="E28" s="17" t="s">
        <v>151</v>
      </c>
      <c r="F28" s="28" t="s">
        <v>241</v>
      </c>
      <c r="G28" s="18" t="s">
        <v>2</v>
      </c>
      <c r="H28" s="18" t="s">
        <v>240</v>
      </c>
      <c r="I28" s="18">
        <f t="shared" si="0"/>
        <v>15</v>
      </c>
      <c r="J28" s="17" t="s">
        <v>242</v>
      </c>
      <c r="K28" s="17" t="s">
        <v>243</v>
      </c>
      <c r="L28" s="18">
        <v>1</v>
      </c>
      <c r="M28" s="17" t="s">
        <v>13</v>
      </c>
      <c r="N28" s="17" t="s">
        <v>244</v>
      </c>
    </row>
    <row r="29" spans="1:14" s="29" customFormat="1">
      <c r="A29" s="18">
        <v>22</v>
      </c>
      <c r="B29" s="17" t="s">
        <v>168</v>
      </c>
      <c r="C29" s="18">
        <v>2018</v>
      </c>
      <c r="D29" s="28" t="s">
        <v>268</v>
      </c>
      <c r="E29" s="17" t="s">
        <v>25</v>
      </c>
      <c r="F29" s="28" t="s">
        <v>269</v>
      </c>
      <c r="G29" s="18" t="s">
        <v>99</v>
      </c>
      <c r="H29" s="18" t="s">
        <v>240</v>
      </c>
      <c r="I29" s="18">
        <f>2021-2005</f>
        <v>16</v>
      </c>
      <c r="J29" s="17" t="s">
        <v>169</v>
      </c>
      <c r="K29" s="17" t="s">
        <v>270</v>
      </c>
      <c r="L29" s="18">
        <v>1</v>
      </c>
      <c r="M29" s="17" t="s">
        <v>21</v>
      </c>
      <c r="N29" s="17" t="s">
        <v>249</v>
      </c>
    </row>
    <row r="30" spans="1:14" s="29" customFormat="1">
      <c r="A30" s="18">
        <v>23</v>
      </c>
      <c r="B30" s="17" t="s">
        <v>145</v>
      </c>
      <c r="C30" s="18">
        <v>2019</v>
      </c>
      <c r="D30" s="28" t="s">
        <v>271</v>
      </c>
      <c r="E30" s="17" t="s">
        <v>39</v>
      </c>
      <c r="F30" s="28" t="s">
        <v>272</v>
      </c>
      <c r="G30" s="18" t="s">
        <v>99</v>
      </c>
      <c r="H30" s="18" t="s">
        <v>240</v>
      </c>
      <c r="I30" s="18">
        <f>2021-2006</f>
        <v>15</v>
      </c>
      <c r="J30" s="17" t="s">
        <v>146</v>
      </c>
      <c r="K30" s="17" t="s">
        <v>273</v>
      </c>
      <c r="L30" s="18">
        <v>1</v>
      </c>
      <c r="M30" s="17" t="s">
        <v>10</v>
      </c>
      <c r="N30" s="17" t="s">
        <v>274</v>
      </c>
    </row>
    <row r="31" spans="1:14" s="29" customFormat="1">
      <c r="A31" s="18">
        <v>24</v>
      </c>
      <c r="B31" s="17" t="s">
        <v>166</v>
      </c>
      <c r="C31" s="18">
        <v>2020</v>
      </c>
      <c r="D31" s="28" t="s">
        <v>256</v>
      </c>
      <c r="E31" s="17" t="s">
        <v>167</v>
      </c>
      <c r="F31" s="28" t="s">
        <v>257</v>
      </c>
      <c r="G31" s="18" t="s">
        <v>99</v>
      </c>
      <c r="H31" s="18" t="s">
        <v>258</v>
      </c>
      <c r="I31" s="18">
        <f>2021-2006</f>
        <v>15</v>
      </c>
      <c r="J31" s="17" t="s">
        <v>259</v>
      </c>
      <c r="K31" s="17" t="s">
        <v>260</v>
      </c>
      <c r="L31" s="18">
        <v>1</v>
      </c>
      <c r="M31" s="17" t="s">
        <v>10</v>
      </c>
      <c r="N31" s="17" t="s">
        <v>261</v>
      </c>
    </row>
    <row r="32" spans="1:14" s="29" customFormat="1">
      <c r="A32" s="18">
        <v>25</v>
      </c>
      <c r="B32" s="17" t="s">
        <v>177</v>
      </c>
      <c r="C32" s="18">
        <v>2021</v>
      </c>
      <c r="D32" s="28" t="s">
        <v>327</v>
      </c>
      <c r="E32" s="17" t="s">
        <v>18</v>
      </c>
      <c r="F32" s="28" t="s">
        <v>328</v>
      </c>
      <c r="G32" s="18" t="s">
        <v>99</v>
      </c>
      <c r="H32" s="18" t="s">
        <v>240</v>
      </c>
      <c r="I32" s="18">
        <f>2021-2006</f>
        <v>15</v>
      </c>
      <c r="J32" s="17" t="s">
        <v>329</v>
      </c>
      <c r="K32" s="17" t="s">
        <v>330</v>
      </c>
      <c r="L32" s="18">
        <v>11</v>
      </c>
      <c r="M32" s="17" t="s">
        <v>34</v>
      </c>
      <c r="N32" s="17" t="s">
        <v>287</v>
      </c>
    </row>
    <row r="33" spans="2:13">
      <c r="E33" s="14"/>
    </row>
    <row r="34" spans="2:13">
      <c r="B34" s="27" t="s">
        <v>471</v>
      </c>
      <c r="M34" s="10" t="s">
        <v>770</v>
      </c>
    </row>
    <row r="35" spans="2:13">
      <c r="B35" s="10" t="s">
        <v>472</v>
      </c>
      <c r="C35" s="36" t="s">
        <v>586</v>
      </c>
    </row>
    <row r="36" spans="2:13">
      <c r="B36" s="26" t="s">
        <v>99</v>
      </c>
      <c r="C36" s="37">
        <v>19</v>
      </c>
    </row>
    <row r="37" spans="2:13">
      <c r="C37" s="36">
        <v>25</v>
      </c>
      <c r="M37" s="10" t="s">
        <v>779</v>
      </c>
    </row>
  </sheetData>
  <sortState ref="B7:O32">
    <sortCondition ref="B7"/>
  </sortState>
  <mergeCells count="17">
    <mergeCell ref="K6:K7"/>
    <mergeCell ref="L6:L7"/>
    <mergeCell ref="M6:M7"/>
    <mergeCell ref="N6:N7"/>
    <mergeCell ref="A1:N1"/>
    <mergeCell ref="A2:N2"/>
    <mergeCell ref="A3: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</mergeCells>
  <pageMargins left="0.43307086614173229" right="0.70866141732283472" top="0.39370078740157483" bottom="0.74803149606299213" header="0.31496062992125984" footer="0.31496062992125984"/>
  <pageSetup paperSize="5" scale="7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zoomScale="70" zoomScaleNormal="70" workbookViewId="0">
      <selection activeCell="G27" sqref="G27"/>
    </sheetView>
  </sheetViews>
  <sheetFormatPr defaultRowHeight="15"/>
  <cols>
    <col min="1" max="1" width="3.7109375" customWidth="1"/>
    <col min="2" max="2" width="28.85546875" customWidth="1"/>
    <col min="3" max="3" width="5.42578125" style="16" customWidth="1"/>
    <col min="4" max="4" width="11.7109375" style="16" customWidth="1"/>
    <col min="5" max="5" width="18.7109375" bestFit="1" customWidth="1"/>
    <col min="6" max="6" width="18.140625" bestFit="1" customWidth="1"/>
    <col min="7" max="7" width="10.7109375" style="16" customWidth="1"/>
    <col min="8" max="8" width="8" style="16" customWidth="1"/>
    <col min="9" max="9" width="8.42578125" style="16" customWidth="1"/>
    <col min="10" max="10" width="15.28515625" bestFit="1" customWidth="1"/>
    <col min="11" max="11" width="12.42578125" bestFit="1" customWidth="1"/>
    <col min="12" max="12" width="6.85546875" style="16" customWidth="1"/>
    <col min="13" max="13" width="32.85546875" bestFit="1" customWidth="1"/>
    <col min="14" max="14" width="22.140625" customWidth="1"/>
  </cols>
  <sheetData>
    <row r="1" spans="1:14" ht="23.25">
      <c r="A1" s="94" t="s">
        <v>214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23.25">
      <c r="A2" s="94" t="s">
        <v>238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t="23.25">
      <c r="A3" s="94" t="s">
        <v>217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5" spans="1:14" ht="15" customHeight="1">
      <c r="A5" s="87" t="s">
        <v>218</v>
      </c>
      <c r="B5" s="87" t="s">
        <v>219</v>
      </c>
      <c r="C5" s="87" t="s">
        <v>220</v>
      </c>
      <c r="D5" s="87" t="s">
        <v>0</v>
      </c>
      <c r="E5" s="87" t="s">
        <v>235</v>
      </c>
      <c r="F5" s="87" t="s">
        <v>223</v>
      </c>
      <c r="G5" s="87" t="s">
        <v>221</v>
      </c>
      <c r="H5" s="87" t="s">
        <v>224</v>
      </c>
      <c r="I5" s="87" t="s">
        <v>225</v>
      </c>
      <c r="J5" s="87" t="s">
        <v>226</v>
      </c>
      <c r="K5" s="87" t="s">
        <v>227</v>
      </c>
      <c r="L5" s="89" t="s">
        <v>228</v>
      </c>
      <c r="M5" s="87" t="s">
        <v>229</v>
      </c>
      <c r="N5" s="87" t="s">
        <v>230</v>
      </c>
    </row>
    <row r="6" spans="1:14" s="13" customFormat="1" ht="14.25" customHeight="1">
      <c r="A6" s="88"/>
      <c r="B6" s="88"/>
      <c r="C6" s="88"/>
      <c r="D6" s="88"/>
      <c r="E6" s="88"/>
      <c r="F6" s="88"/>
      <c r="G6" s="98"/>
      <c r="H6" s="98"/>
      <c r="I6" s="88"/>
      <c r="J6" s="88"/>
      <c r="K6" s="88"/>
      <c r="L6" s="90"/>
      <c r="M6" s="88"/>
      <c r="N6" s="88"/>
    </row>
    <row r="7" spans="1:14" s="50" customFormat="1" ht="15.75">
      <c r="A7" s="47">
        <v>1</v>
      </c>
      <c r="B7" s="48" t="s">
        <v>354</v>
      </c>
      <c r="C7" s="52">
        <v>2023</v>
      </c>
      <c r="D7" s="47"/>
      <c r="E7" s="49"/>
      <c r="F7" s="49"/>
      <c r="G7" s="49"/>
      <c r="H7" s="49"/>
      <c r="I7" s="49"/>
      <c r="J7" s="49"/>
      <c r="K7" s="49"/>
      <c r="L7" s="49"/>
      <c r="M7" s="49"/>
      <c r="N7" s="49"/>
    </row>
    <row r="8" spans="1:14" s="20" customFormat="1" ht="15.75">
      <c r="A8" s="18">
        <v>2</v>
      </c>
      <c r="B8" s="17" t="s">
        <v>206</v>
      </c>
      <c r="C8" s="18">
        <v>1894</v>
      </c>
      <c r="D8" s="30" t="s">
        <v>600</v>
      </c>
      <c r="E8" s="17" t="s">
        <v>31</v>
      </c>
      <c r="F8" s="28" t="s">
        <v>601</v>
      </c>
      <c r="G8" s="18" t="s">
        <v>99</v>
      </c>
      <c r="H8" s="18" t="s">
        <v>240</v>
      </c>
      <c r="I8" s="18">
        <f>2021-2006</f>
        <v>15</v>
      </c>
      <c r="J8" s="51" t="s">
        <v>602</v>
      </c>
      <c r="K8" s="17" t="s">
        <v>603</v>
      </c>
      <c r="L8" s="18">
        <v>5</v>
      </c>
      <c r="M8" s="17" t="s">
        <v>13</v>
      </c>
      <c r="N8" s="17" t="s">
        <v>468</v>
      </c>
    </row>
    <row r="9" spans="1:14" s="20" customFormat="1" ht="15.75">
      <c r="A9" s="47">
        <v>3</v>
      </c>
      <c r="B9" s="17" t="s">
        <v>209</v>
      </c>
      <c r="C9" s="18">
        <v>1895</v>
      </c>
      <c r="D9" s="30" t="s">
        <v>578</v>
      </c>
      <c r="E9" s="17" t="s">
        <v>208</v>
      </c>
      <c r="F9" s="28" t="s">
        <v>579</v>
      </c>
      <c r="G9" s="18" t="s">
        <v>99</v>
      </c>
      <c r="H9" s="18" t="s">
        <v>240</v>
      </c>
      <c r="I9" s="18">
        <f>2021-2005</f>
        <v>16</v>
      </c>
      <c r="J9" s="51" t="s">
        <v>580</v>
      </c>
      <c r="K9" s="17" t="s">
        <v>581</v>
      </c>
      <c r="L9" s="18">
        <v>2</v>
      </c>
      <c r="M9" s="17" t="s">
        <v>26</v>
      </c>
      <c r="N9" s="17" t="s">
        <v>267</v>
      </c>
    </row>
    <row r="10" spans="1:14" s="20" customFormat="1" ht="15.75">
      <c r="A10" s="18">
        <v>4</v>
      </c>
      <c r="B10" s="17" t="s">
        <v>190</v>
      </c>
      <c r="C10" s="18">
        <v>1896</v>
      </c>
      <c r="D10" s="30" t="s">
        <v>566</v>
      </c>
      <c r="E10" s="17" t="s">
        <v>151</v>
      </c>
      <c r="F10" s="28" t="s">
        <v>567</v>
      </c>
      <c r="G10" s="18" t="s">
        <v>99</v>
      </c>
      <c r="H10" s="18" t="s">
        <v>240</v>
      </c>
      <c r="I10" s="18">
        <f>2021-2006</f>
        <v>15</v>
      </c>
      <c r="J10" s="51" t="s">
        <v>568</v>
      </c>
      <c r="K10" s="17" t="s">
        <v>569</v>
      </c>
      <c r="L10" s="18">
        <v>1</v>
      </c>
      <c r="M10" s="17" t="s">
        <v>13</v>
      </c>
      <c r="N10" s="17" t="s">
        <v>244</v>
      </c>
    </row>
    <row r="11" spans="1:14" s="20" customFormat="1" ht="15.75">
      <c r="A11" s="47">
        <v>5</v>
      </c>
      <c r="B11" s="17" t="s">
        <v>211</v>
      </c>
      <c r="C11" s="18">
        <v>1898</v>
      </c>
      <c r="D11" s="30" t="s">
        <v>615</v>
      </c>
      <c r="E11" s="17" t="s">
        <v>212</v>
      </c>
      <c r="F11" s="28" t="s">
        <v>616</v>
      </c>
      <c r="G11" s="18" t="s">
        <v>2</v>
      </c>
      <c r="H11" s="18" t="s">
        <v>240</v>
      </c>
      <c r="I11" s="18">
        <f>2021-2006</f>
        <v>15</v>
      </c>
      <c r="J11" s="51" t="s">
        <v>617</v>
      </c>
      <c r="K11" s="17" t="s">
        <v>618</v>
      </c>
      <c r="L11" s="18">
        <v>2</v>
      </c>
      <c r="M11" s="17" t="s">
        <v>34</v>
      </c>
      <c r="N11" s="17" t="s">
        <v>287</v>
      </c>
    </row>
    <row r="12" spans="1:14" s="20" customFormat="1" ht="15.75">
      <c r="A12" s="18">
        <v>6</v>
      </c>
      <c r="B12" s="17" t="s">
        <v>181</v>
      </c>
      <c r="C12" s="18">
        <v>1900</v>
      </c>
      <c r="D12" s="30" t="s">
        <v>574</v>
      </c>
      <c r="E12" s="17" t="s">
        <v>3</v>
      </c>
      <c r="F12" s="28" t="s">
        <v>575</v>
      </c>
      <c r="G12" s="18" t="s">
        <v>99</v>
      </c>
      <c r="H12" s="18" t="s">
        <v>240</v>
      </c>
      <c r="I12" s="18">
        <f>2021-2006</f>
        <v>15</v>
      </c>
      <c r="J12" s="51" t="s">
        <v>576</v>
      </c>
      <c r="K12" s="17" t="s">
        <v>577</v>
      </c>
      <c r="L12" s="18">
        <v>1</v>
      </c>
      <c r="M12" s="17" t="s">
        <v>10</v>
      </c>
      <c r="N12" s="17" t="s">
        <v>317</v>
      </c>
    </row>
    <row r="13" spans="1:14" s="20" customFormat="1" ht="15.75">
      <c r="A13" s="47">
        <v>7</v>
      </c>
      <c r="B13" s="17" t="s">
        <v>194</v>
      </c>
      <c r="C13" s="18">
        <v>1901</v>
      </c>
      <c r="D13" s="30" t="s">
        <v>570</v>
      </c>
      <c r="E13" s="17" t="s">
        <v>303</v>
      </c>
      <c r="F13" s="28" t="s">
        <v>571</v>
      </c>
      <c r="G13" s="18" t="s">
        <v>2</v>
      </c>
      <c r="H13" s="18" t="s">
        <v>240</v>
      </c>
      <c r="I13" s="18">
        <f>2021-2004</f>
        <v>17</v>
      </c>
      <c r="J13" s="51" t="s">
        <v>572</v>
      </c>
      <c r="K13" s="17" t="s">
        <v>573</v>
      </c>
      <c r="L13" s="18">
        <v>2</v>
      </c>
      <c r="M13" s="17" t="s">
        <v>195</v>
      </c>
      <c r="N13" s="17" t="s">
        <v>353</v>
      </c>
    </row>
    <row r="14" spans="1:14" s="20" customFormat="1" ht="15.75">
      <c r="A14" s="18">
        <v>8</v>
      </c>
      <c r="B14" s="17" t="s">
        <v>200</v>
      </c>
      <c r="C14" s="18">
        <v>1903</v>
      </c>
      <c r="D14" s="30" t="s">
        <v>619</v>
      </c>
      <c r="E14" s="17" t="s">
        <v>3</v>
      </c>
      <c r="F14" s="28" t="s">
        <v>620</v>
      </c>
      <c r="G14" s="18" t="s">
        <v>99</v>
      </c>
      <c r="H14" s="18" t="s">
        <v>240</v>
      </c>
      <c r="I14" s="18">
        <f>2021-2005</f>
        <v>16</v>
      </c>
      <c r="J14" s="51" t="s">
        <v>621</v>
      </c>
      <c r="K14" s="17" t="s">
        <v>622</v>
      </c>
      <c r="L14" s="18">
        <v>1</v>
      </c>
      <c r="M14" s="17" t="s">
        <v>201</v>
      </c>
      <c r="N14" s="17" t="s">
        <v>267</v>
      </c>
    </row>
    <row r="15" spans="1:14" s="20" customFormat="1" ht="15.75">
      <c r="A15" s="47">
        <v>9</v>
      </c>
      <c r="B15" s="17" t="s">
        <v>210</v>
      </c>
      <c r="C15" s="18">
        <v>1904</v>
      </c>
      <c r="D15" s="30" t="s">
        <v>591</v>
      </c>
      <c r="E15" s="17" t="s">
        <v>208</v>
      </c>
      <c r="F15" s="28" t="s">
        <v>592</v>
      </c>
      <c r="G15" s="18" t="s">
        <v>2</v>
      </c>
      <c r="H15" s="18" t="s">
        <v>240</v>
      </c>
      <c r="I15" s="18">
        <f>2021-2005</f>
        <v>16</v>
      </c>
      <c r="J15" s="51" t="s">
        <v>593</v>
      </c>
      <c r="K15" s="17" t="s">
        <v>594</v>
      </c>
      <c r="L15" s="18">
        <v>2</v>
      </c>
      <c r="M15" s="17" t="s">
        <v>26</v>
      </c>
      <c r="N15" s="17" t="s">
        <v>267</v>
      </c>
    </row>
    <row r="16" spans="1:14" s="20" customFormat="1" ht="15.75">
      <c r="A16" s="18">
        <v>10</v>
      </c>
      <c r="B16" s="17" t="s">
        <v>188</v>
      </c>
      <c r="C16" s="18">
        <v>1905</v>
      </c>
      <c r="D16" s="30" t="s">
        <v>608</v>
      </c>
      <c r="E16" s="17" t="s">
        <v>31</v>
      </c>
      <c r="F16" s="28" t="s">
        <v>609</v>
      </c>
      <c r="G16" s="18" t="s">
        <v>99</v>
      </c>
      <c r="H16" s="18" t="s">
        <v>240</v>
      </c>
      <c r="I16" s="18">
        <f>2021-2006</f>
        <v>15</v>
      </c>
      <c r="J16" s="51" t="s">
        <v>610</v>
      </c>
      <c r="K16" s="17" t="s">
        <v>611</v>
      </c>
      <c r="L16" s="18">
        <v>1</v>
      </c>
      <c r="M16" s="17" t="s">
        <v>13</v>
      </c>
      <c r="N16" s="17" t="s">
        <v>468</v>
      </c>
    </row>
    <row r="17" spans="1:14" s="20" customFormat="1" ht="15.75">
      <c r="A17" s="47">
        <v>11</v>
      </c>
      <c r="B17" s="17" t="s">
        <v>189</v>
      </c>
      <c r="C17" s="18">
        <v>1906</v>
      </c>
      <c r="D17" s="30" t="s">
        <v>636</v>
      </c>
      <c r="E17" s="17" t="s">
        <v>637</v>
      </c>
      <c r="F17" s="32" t="s">
        <v>747</v>
      </c>
      <c r="G17" s="18" t="s">
        <v>99</v>
      </c>
      <c r="H17" s="18" t="s">
        <v>240</v>
      </c>
      <c r="I17" s="18">
        <f>2021-2006</f>
        <v>15</v>
      </c>
      <c r="J17" s="51" t="s">
        <v>638</v>
      </c>
      <c r="K17" s="17" t="s">
        <v>639</v>
      </c>
      <c r="L17" s="18">
        <v>1</v>
      </c>
      <c r="M17" s="17" t="s">
        <v>13</v>
      </c>
      <c r="N17" s="17" t="s">
        <v>267</v>
      </c>
    </row>
    <row r="18" spans="1:14" s="20" customFormat="1" ht="15.75">
      <c r="A18" s="18">
        <v>12</v>
      </c>
      <c r="B18" s="17" t="s">
        <v>182</v>
      </c>
      <c r="C18" s="18">
        <v>1907</v>
      </c>
      <c r="D18" s="30" t="s">
        <v>561</v>
      </c>
      <c r="E18" s="17" t="s">
        <v>183</v>
      </c>
      <c r="F18" s="28" t="s">
        <v>562</v>
      </c>
      <c r="G18" s="18" t="s">
        <v>99</v>
      </c>
      <c r="H18" s="18" t="s">
        <v>240</v>
      </c>
      <c r="I18" s="18">
        <f>2021-2004</f>
        <v>17</v>
      </c>
      <c r="J18" s="51" t="s">
        <v>563</v>
      </c>
      <c r="K18" s="17" t="s">
        <v>564</v>
      </c>
      <c r="L18" s="18">
        <v>4</v>
      </c>
      <c r="M18" s="17" t="s">
        <v>184</v>
      </c>
      <c r="N18" s="17" t="s">
        <v>565</v>
      </c>
    </row>
    <row r="19" spans="1:14" s="20" customFormat="1" ht="15.75">
      <c r="A19" s="47">
        <v>13</v>
      </c>
      <c r="B19" s="17" t="s">
        <v>199</v>
      </c>
      <c r="C19" s="18">
        <v>1908</v>
      </c>
      <c r="D19" s="30" t="s">
        <v>632</v>
      </c>
      <c r="E19" s="17" t="s">
        <v>39</v>
      </c>
      <c r="F19" s="28" t="s">
        <v>633</v>
      </c>
      <c r="G19" s="18" t="s">
        <v>99</v>
      </c>
      <c r="H19" s="18" t="s">
        <v>240</v>
      </c>
      <c r="I19" s="18">
        <f>2021-2006</f>
        <v>15</v>
      </c>
      <c r="J19" s="51" t="s">
        <v>634</v>
      </c>
      <c r="K19" s="17" t="s">
        <v>635</v>
      </c>
      <c r="L19" s="18">
        <v>4</v>
      </c>
      <c r="M19" s="17" t="s">
        <v>13</v>
      </c>
      <c r="N19" s="17" t="s">
        <v>267</v>
      </c>
    </row>
    <row r="20" spans="1:14" s="20" customFormat="1" ht="15.75">
      <c r="A20" s="18">
        <v>14</v>
      </c>
      <c r="B20" s="17" t="s">
        <v>191</v>
      </c>
      <c r="C20" s="18">
        <v>1909</v>
      </c>
      <c r="D20" s="30" t="s">
        <v>627</v>
      </c>
      <c r="E20" s="17" t="s">
        <v>628</v>
      </c>
      <c r="F20" s="28" t="s">
        <v>629</v>
      </c>
      <c r="G20" s="18" t="s">
        <v>99</v>
      </c>
      <c r="H20" s="18" t="s">
        <v>240</v>
      </c>
      <c r="I20" s="18">
        <f>2021-2006</f>
        <v>15</v>
      </c>
      <c r="J20" s="51" t="s">
        <v>630</v>
      </c>
      <c r="K20" s="17" t="s">
        <v>631</v>
      </c>
      <c r="L20" s="18">
        <v>1</v>
      </c>
      <c r="M20" s="17" t="s">
        <v>13</v>
      </c>
      <c r="N20" s="17" t="s">
        <v>376</v>
      </c>
    </row>
    <row r="21" spans="1:14" s="20" customFormat="1" ht="15.75">
      <c r="A21" s="47">
        <v>15</v>
      </c>
      <c r="B21" s="17" t="s">
        <v>180</v>
      </c>
      <c r="C21" s="18">
        <v>1911</v>
      </c>
      <c r="D21" s="30" t="s">
        <v>604</v>
      </c>
      <c r="E21" s="17" t="s">
        <v>31</v>
      </c>
      <c r="F21" s="28" t="s">
        <v>605</v>
      </c>
      <c r="G21" s="18" t="s">
        <v>99</v>
      </c>
      <c r="H21" s="18" t="s">
        <v>240</v>
      </c>
      <c r="I21" s="18">
        <f>2021-2005</f>
        <v>16</v>
      </c>
      <c r="J21" s="51" t="s">
        <v>606</v>
      </c>
      <c r="K21" s="17" t="s">
        <v>607</v>
      </c>
      <c r="L21" s="18">
        <v>3</v>
      </c>
      <c r="M21" s="17" t="s">
        <v>13</v>
      </c>
      <c r="N21" s="17" t="s">
        <v>468</v>
      </c>
    </row>
    <row r="22" spans="1:14" s="20" customFormat="1" ht="15.75">
      <c r="A22" s="18">
        <v>16</v>
      </c>
      <c r="B22" s="17" t="s">
        <v>207</v>
      </c>
      <c r="C22" s="18">
        <v>1912</v>
      </c>
      <c r="D22" s="30" t="s">
        <v>612</v>
      </c>
      <c r="E22" s="17" t="s">
        <v>208</v>
      </c>
      <c r="F22" s="28" t="s">
        <v>613</v>
      </c>
      <c r="G22" s="18" t="s">
        <v>2</v>
      </c>
      <c r="H22" s="18" t="s">
        <v>240</v>
      </c>
      <c r="I22" s="18">
        <f>2021-2003</f>
        <v>18</v>
      </c>
      <c r="J22" s="51" t="s">
        <v>614</v>
      </c>
      <c r="K22" s="17" t="s">
        <v>278</v>
      </c>
      <c r="L22" s="18">
        <v>4</v>
      </c>
      <c r="M22" s="17" t="s">
        <v>26</v>
      </c>
      <c r="N22" s="17" t="s">
        <v>267</v>
      </c>
    </row>
    <row r="24" spans="1:14" ht="15.75">
      <c r="B24" s="27" t="s">
        <v>471</v>
      </c>
      <c r="C24" s="10"/>
      <c r="D24" s="10"/>
      <c r="M24" s="82" t="s">
        <v>770</v>
      </c>
    </row>
    <row r="25" spans="1:14" ht="15.75">
      <c r="B25" s="10" t="s">
        <v>472</v>
      </c>
      <c r="C25" s="36">
        <v>4</v>
      </c>
      <c r="D25" s="10"/>
    </row>
    <row r="26" spans="1:14" ht="15.75">
      <c r="B26" s="26" t="s">
        <v>99</v>
      </c>
      <c r="C26" s="37" t="s">
        <v>769</v>
      </c>
      <c r="D26" s="10"/>
      <c r="M26" s="82" t="s">
        <v>780</v>
      </c>
    </row>
    <row r="27" spans="1:14" ht="15.75">
      <c r="B27" s="10"/>
      <c r="C27" s="36">
        <v>16</v>
      </c>
      <c r="D27" s="10"/>
    </row>
  </sheetData>
  <sortState ref="B7:O25">
    <sortCondition ref="B7"/>
  </sortState>
  <mergeCells count="17">
    <mergeCell ref="M5:M6"/>
    <mergeCell ref="N5:N6"/>
    <mergeCell ref="A1:N1"/>
    <mergeCell ref="A2:N2"/>
    <mergeCell ref="A3:N3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11811023622047245" right="0.70866141732283472" top="0.47244094488188981" bottom="0.74803149606299213" header="0.31496062992125984" footer="0.31496062992125984"/>
  <pageSetup paperSize="5" scale="7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0"/>
  <sheetViews>
    <sheetView topLeftCell="A67" workbookViewId="0">
      <selection activeCell="D142" sqref="D142"/>
    </sheetView>
  </sheetViews>
  <sheetFormatPr defaultRowHeight="15"/>
  <cols>
    <col min="1" max="1" width="4" style="16" customWidth="1"/>
    <col min="2" max="2" width="33.85546875" customWidth="1"/>
    <col min="3" max="3" width="15.7109375" customWidth="1"/>
    <col min="4" max="4" width="18.28515625" style="16" customWidth="1"/>
  </cols>
  <sheetData>
    <row r="1" spans="1:4">
      <c r="A1" s="22" t="s">
        <v>218</v>
      </c>
      <c r="B1" s="22" t="s">
        <v>219</v>
      </c>
      <c r="C1" s="22" t="s">
        <v>220</v>
      </c>
      <c r="D1" s="22" t="s">
        <v>298</v>
      </c>
    </row>
    <row r="2" spans="1:4" ht="15.75">
      <c r="A2" s="15">
        <v>1</v>
      </c>
      <c r="B2" s="2" t="s">
        <v>96</v>
      </c>
      <c r="C2" s="3">
        <v>1913</v>
      </c>
      <c r="D2" s="15" t="s">
        <v>294</v>
      </c>
    </row>
    <row r="3" spans="1:4" ht="15.75">
      <c r="A3" s="15">
        <v>2</v>
      </c>
      <c r="B3" s="2" t="s">
        <v>79</v>
      </c>
      <c r="C3" s="3">
        <v>1914</v>
      </c>
      <c r="D3" s="15" t="s">
        <v>294</v>
      </c>
    </row>
    <row r="4" spans="1:4" ht="15.75">
      <c r="A4" s="15">
        <v>3</v>
      </c>
      <c r="B4" s="2" t="s">
        <v>84</v>
      </c>
      <c r="C4" s="3">
        <v>1915</v>
      </c>
      <c r="D4" s="15" t="s">
        <v>294</v>
      </c>
    </row>
    <row r="5" spans="1:4" ht="15.75">
      <c r="A5" s="15">
        <v>4</v>
      </c>
      <c r="B5" s="2" t="s">
        <v>17</v>
      </c>
      <c r="C5" s="3">
        <v>1942</v>
      </c>
      <c r="D5" s="15" t="s">
        <v>293</v>
      </c>
    </row>
    <row r="6" spans="1:4" ht="15.75">
      <c r="A6" s="15">
        <v>5</v>
      </c>
      <c r="B6" s="17" t="s">
        <v>179</v>
      </c>
      <c r="C6" s="18">
        <v>1997</v>
      </c>
      <c r="D6" s="19" t="s">
        <v>296</v>
      </c>
    </row>
    <row r="7" spans="1:4" ht="15.75">
      <c r="A7" s="15">
        <v>6</v>
      </c>
      <c r="B7" s="2" t="s">
        <v>28</v>
      </c>
      <c r="C7" s="3">
        <v>1943</v>
      </c>
      <c r="D7" s="15" t="s">
        <v>293</v>
      </c>
    </row>
    <row r="8" spans="1:4" ht="15.75">
      <c r="A8" s="15">
        <v>7</v>
      </c>
      <c r="B8" s="2" t="s">
        <v>60</v>
      </c>
      <c r="C8" s="3">
        <v>1944</v>
      </c>
      <c r="D8" s="15" t="s">
        <v>293</v>
      </c>
    </row>
    <row r="9" spans="1:4" ht="15.75">
      <c r="A9" s="15">
        <v>8</v>
      </c>
      <c r="B9" s="17" t="s">
        <v>149</v>
      </c>
      <c r="C9" s="18">
        <v>1998</v>
      </c>
      <c r="D9" s="19" t="s">
        <v>296</v>
      </c>
    </row>
    <row r="10" spans="1:4" ht="15.75">
      <c r="A10" s="15">
        <v>9</v>
      </c>
      <c r="B10" s="2" t="s">
        <v>85</v>
      </c>
      <c r="C10" s="3">
        <v>1916</v>
      </c>
      <c r="D10" s="15" t="s">
        <v>294</v>
      </c>
    </row>
    <row r="11" spans="1:4" ht="15.75">
      <c r="A11" s="15">
        <v>10</v>
      </c>
      <c r="B11" s="2" t="s">
        <v>6</v>
      </c>
      <c r="C11" s="3">
        <v>1945</v>
      </c>
      <c r="D11" s="15" t="s">
        <v>293</v>
      </c>
    </row>
    <row r="12" spans="1:4" ht="15.75">
      <c r="A12" s="15">
        <v>11</v>
      </c>
      <c r="B12" s="2" t="s">
        <v>35</v>
      </c>
      <c r="C12" s="3">
        <v>1946</v>
      </c>
      <c r="D12" s="15" t="s">
        <v>293</v>
      </c>
    </row>
    <row r="13" spans="1:4" ht="15.75">
      <c r="A13" s="15">
        <v>12</v>
      </c>
      <c r="B13" s="2" t="s">
        <v>92</v>
      </c>
      <c r="C13" s="3">
        <v>1917</v>
      </c>
      <c r="D13" s="15" t="s">
        <v>294</v>
      </c>
    </row>
    <row r="14" spans="1:4" ht="15.75">
      <c r="A14" s="15">
        <v>13</v>
      </c>
      <c r="B14" s="2" t="s">
        <v>117</v>
      </c>
      <c r="C14" s="3">
        <v>1968</v>
      </c>
      <c r="D14" s="15" t="s">
        <v>295</v>
      </c>
    </row>
    <row r="15" spans="1:4" ht="15.75">
      <c r="A15" s="15">
        <v>14</v>
      </c>
      <c r="B15" s="2" t="s">
        <v>104</v>
      </c>
      <c r="C15" s="3">
        <v>1969</v>
      </c>
      <c r="D15" s="15" t="s">
        <v>295</v>
      </c>
    </row>
    <row r="16" spans="1:4" ht="15.75">
      <c r="A16" s="15">
        <v>15</v>
      </c>
      <c r="B16" s="17" t="s">
        <v>163</v>
      </c>
      <c r="C16" s="18">
        <v>1999</v>
      </c>
      <c r="D16" s="19" t="s">
        <v>296</v>
      </c>
    </row>
    <row r="17" spans="1:4" ht="15.75">
      <c r="A17" s="15">
        <v>16</v>
      </c>
      <c r="B17" s="2" t="s">
        <v>80</v>
      </c>
      <c r="C17" s="3">
        <v>1947</v>
      </c>
      <c r="D17" s="15" t="s">
        <v>293</v>
      </c>
    </row>
    <row r="18" spans="1:4" ht="15.75">
      <c r="A18" s="15">
        <v>17</v>
      </c>
      <c r="B18" s="2" t="s">
        <v>44</v>
      </c>
      <c r="C18" s="3">
        <v>1948</v>
      </c>
      <c r="D18" s="15" t="s">
        <v>293</v>
      </c>
    </row>
    <row r="19" spans="1:4" ht="15.75">
      <c r="A19" s="15">
        <v>18</v>
      </c>
      <c r="B19" s="2" t="s">
        <v>67</v>
      </c>
      <c r="C19" s="3">
        <v>1918</v>
      </c>
      <c r="D19" s="15" t="s">
        <v>294</v>
      </c>
    </row>
    <row r="20" spans="1:4" ht="15.75">
      <c r="A20" s="15">
        <v>19</v>
      </c>
      <c r="B20" s="2" t="s">
        <v>125</v>
      </c>
      <c r="C20" s="3">
        <v>1970</v>
      </c>
      <c r="D20" s="15" t="s">
        <v>295</v>
      </c>
    </row>
    <row r="21" spans="1:4" ht="15.75">
      <c r="A21" s="15">
        <v>20</v>
      </c>
      <c r="B21" s="2" t="s">
        <v>137</v>
      </c>
      <c r="C21" s="3">
        <v>1971</v>
      </c>
      <c r="D21" s="15" t="s">
        <v>295</v>
      </c>
    </row>
    <row r="22" spans="1:4" ht="15.75">
      <c r="A22" s="15">
        <v>21</v>
      </c>
      <c r="B22" s="17" t="s">
        <v>206</v>
      </c>
      <c r="C22" s="18">
        <v>1894</v>
      </c>
      <c r="D22" s="19" t="s">
        <v>297</v>
      </c>
    </row>
    <row r="23" spans="1:4" ht="15.75">
      <c r="A23" s="15">
        <v>22</v>
      </c>
      <c r="B23" s="2" t="s">
        <v>16</v>
      </c>
      <c r="C23" s="3">
        <v>1949</v>
      </c>
      <c r="D23" s="15" t="s">
        <v>293</v>
      </c>
    </row>
    <row r="24" spans="1:4" ht="15.75">
      <c r="A24" s="15">
        <v>23</v>
      </c>
      <c r="B24" s="2" t="s">
        <v>51</v>
      </c>
      <c r="C24" s="3">
        <v>1919</v>
      </c>
      <c r="D24" s="15" t="s">
        <v>294</v>
      </c>
    </row>
    <row r="25" spans="1:4" ht="15.75">
      <c r="A25" s="15">
        <v>24</v>
      </c>
      <c r="B25" s="2" t="s">
        <v>86</v>
      </c>
      <c r="C25" s="3">
        <v>1920</v>
      </c>
      <c r="D25" s="15" t="s">
        <v>294</v>
      </c>
    </row>
    <row r="26" spans="1:4" ht="15.75">
      <c r="A26" s="15">
        <v>25</v>
      </c>
      <c r="B26" s="2" t="s">
        <v>102</v>
      </c>
      <c r="C26" s="3">
        <v>1972</v>
      </c>
      <c r="D26" s="15" t="s">
        <v>295</v>
      </c>
    </row>
    <row r="27" spans="1:4" ht="15.75">
      <c r="A27" s="15">
        <v>26</v>
      </c>
      <c r="B27" s="2" t="s">
        <v>209</v>
      </c>
      <c r="C27" s="3">
        <v>1895</v>
      </c>
      <c r="D27" s="15" t="s">
        <v>297</v>
      </c>
    </row>
    <row r="28" spans="1:4" ht="15.75">
      <c r="A28" s="15">
        <v>27</v>
      </c>
      <c r="B28" s="2" t="s">
        <v>58</v>
      </c>
      <c r="C28" s="3">
        <v>1921</v>
      </c>
      <c r="D28" s="15" t="s">
        <v>294</v>
      </c>
    </row>
    <row r="29" spans="1:4" ht="15.75">
      <c r="A29" s="15">
        <v>28</v>
      </c>
      <c r="B29" s="2" t="s">
        <v>47</v>
      </c>
      <c r="C29" s="3">
        <v>1950</v>
      </c>
      <c r="D29" s="15" t="s">
        <v>293</v>
      </c>
    </row>
    <row r="30" spans="1:4" ht="15.75">
      <c r="A30" s="15">
        <v>29</v>
      </c>
      <c r="B30" s="17" t="s">
        <v>152</v>
      </c>
      <c r="C30" s="18">
        <v>2000</v>
      </c>
      <c r="D30" s="19" t="s">
        <v>296</v>
      </c>
    </row>
    <row r="31" spans="1:4" ht="15.75">
      <c r="A31" s="15">
        <v>30</v>
      </c>
      <c r="B31" s="17" t="s">
        <v>162</v>
      </c>
      <c r="C31" s="18">
        <v>2001</v>
      </c>
      <c r="D31" s="19" t="s">
        <v>296</v>
      </c>
    </row>
    <row r="32" spans="1:4" ht="15.75">
      <c r="A32" s="15">
        <v>31</v>
      </c>
      <c r="B32" s="2" t="s">
        <v>190</v>
      </c>
      <c r="C32" s="3">
        <v>1896</v>
      </c>
      <c r="D32" s="15" t="s">
        <v>297</v>
      </c>
    </row>
    <row r="33" spans="1:4" ht="15.75">
      <c r="A33" s="15">
        <v>32</v>
      </c>
      <c r="B33" s="2" t="s">
        <v>192</v>
      </c>
      <c r="C33" s="3">
        <v>1897</v>
      </c>
      <c r="D33" s="15" t="s">
        <v>297</v>
      </c>
    </row>
    <row r="34" spans="1:4" ht="15.75">
      <c r="A34" s="15">
        <v>33</v>
      </c>
      <c r="B34" s="2" t="s">
        <v>98</v>
      </c>
      <c r="C34" s="3">
        <v>1973</v>
      </c>
      <c r="D34" s="15" t="s">
        <v>295</v>
      </c>
    </row>
    <row r="35" spans="1:4" ht="15.75">
      <c r="A35" s="15">
        <v>34</v>
      </c>
      <c r="B35" s="2" t="s">
        <v>57</v>
      </c>
      <c r="C35" s="3">
        <v>1922</v>
      </c>
      <c r="D35" s="15" t="s">
        <v>294</v>
      </c>
    </row>
    <row r="36" spans="1:4" ht="15.75">
      <c r="A36" s="15">
        <v>35</v>
      </c>
      <c r="B36" s="2" t="s">
        <v>109</v>
      </c>
      <c r="C36" s="3">
        <v>1974</v>
      </c>
      <c r="D36" s="15" t="s">
        <v>295</v>
      </c>
    </row>
    <row r="37" spans="1:4" ht="15.75">
      <c r="A37" s="15">
        <v>36</v>
      </c>
      <c r="B37" s="2" t="s">
        <v>53</v>
      </c>
      <c r="C37" s="3">
        <v>1923</v>
      </c>
      <c r="D37" s="15" t="s">
        <v>294</v>
      </c>
    </row>
    <row r="38" spans="1:4" ht="15.75">
      <c r="A38" s="15">
        <v>37</v>
      </c>
      <c r="B38" s="2" t="s">
        <v>78</v>
      </c>
      <c r="C38" s="3">
        <v>1924</v>
      </c>
      <c r="D38" s="15" t="s">
        <v>294</v>
      </c>
    </row>
    <row r="39" spans="1:4" ht="15.75">
      <c r="A39" s="15">
        <v>38</v>
      </c>
      <c r="B39" s="2" t="s">
        <v>24</v>
      </c>
      <c r="C39" s="3">
        <v>1951</v>
      </c>
      <c r="D39" s="15" t="s">
        <v>293</v>
      </c>
    </row>
    <row r="40" spans="1:4" ht="15.75">
      <c r="A40" s="15">
        <v>39</v>
      </c>
      <c r="B40" s="17" t="s">
        <v>158</v>
      </c>
      <c r="C40" s="18">
        <v>2002</v>
      </c>
      <c r="D40" s="19" t="s">
        <v>296</v>
      </c>
    </row>
    <row r="41" spans="1:4" ht="15.75">
      <c r="A41" s="15">
        <v>40</v>
      </c>
      <c r="B41" s="2" t="s">
        <v>122</v>
      </c>
      <c r="C41" s="3">
        <v>1975</v>
      </c>
      <c r="D41" s="15" t="s">
        <v>295</v>
      </c>
    </row>
    <row r="42" spans="1:4" ht="15.75">
      <c r="A42" s="15">
        <v>41</v>
      </c>
      <c r="B42" s="2" t="s">
        <v>133</v>
      </c>
      <c r="C42" s="3">
        <v>1976</v>
      </c>
      <c r="D42" s="15" t="s">
        <v>295</v>
      </c>
    </row>
    <row r="43" spans="1:4" ht="15.75">
      <c r="A43" s="15">
        <v>42</v>
      </c>
      <c r="B43" s="2" t="s">
        <v>66</v>
      </c>
      <c r="C43" s="3">
        <v>1925</v>
      </c>
      <c r="D43" s="15" t="s">
        <v>294</v>
      </c>
    </row>
    <row r="44" spans="1:4" ht="15.75">
      <c r="A44" s="15">
        <v>43</v>
      </c>
      <c r="B44" s="2" t="s">
        <v>45</v>
      </c>
      <c r="C44" s="3">
        <v>1952</v>
      </c>
      <c r="D44" s="15" t="s">
        <v>293</v>
      </c>
    </row>
    <row r="45" spans="1:4" ht="15.75">
      <c r="A45" s="15">
        <v>44</v>
      </c>
      <c r="B45" s="2" t="s">
        <v>12</v>
      </c>
      <c r="C45" s="3">
        <v>1953</v>
      </c>
      <c r="D45" s="15" t="s">
        <v>293</v>
      </c>
    </row>
    <row r="46" spans="1:4" ht="15.75">
      <c r="A46" s="15">
        <v>45</v>
      </c>
      <c r="B46" s="2" t="s">
        <v>1</v>
      </c>
      <c r="C46" s="3">
        <v>1954</v>
      </c>
      <c r="D46" s="15" t="s">
        <v>293</v>
      </c>
    </row>
    <row r="47" spans="1:4" ht="15.75">
      <c r="A47" s="15">
        <v>46</v>
      </c>
      <c r="B47" s="17" t="s">
        <v>178</v>
      </c>
      <c r="C47" s="18">
        <v>2003</v>
      </c>
      <c r="D47" s="19" t="s">
        <v>296</v>
      </c>
    </row>
    <row r="48" spans="1:4" ht="15.75">
      <c r="A48" s="15">
        <v>47</v>
      </c>
      <c r="B48" s="17" t="s">
        <v>154</v>
      </c>
      <c r="C48" s="18">
        <v>2004</v>
      </c>
      <c r="D48" s="19" t="s">
        <v>296</v>
      </c>
    </row>
    <row r="49" spans="1:4" ht="15.75">
      <c r="A49" s="15">
        <v>48</v>
      </c>
      <c r="B49" s="17" t="s">
        <v>159</v>
      </c>
      <c r="C49" s="18">
        <v>2005</v>
      </c>
      <c r="D49" s="19" t="s">
        <v>296</v>
      </c>
    </row>
    <row r="50" spans="1:4" ht="15.75">
      <c r="A50" s="15">
        <v>49</v>
      </c>
      <c r="B50" s="2" t="s">
        <v>33</v>
      </c>
      <c r="C50" s="3">
        <v>1955</v>
      </c>
      <c r="D50" s="15" t="s">
        <v>293</v>
      </c>
    </row>
    <row r="51" spans="1:4" ht="15.75">
      <c r="A51" s="15">
        <v>50</v>
      </c>
      <c r="B51" s="2" t="s">
        <v>82</v>
      </c>
      <c r="C51" s="3">
        <v>1926</v>
      </c>
      <c r="D51" s="15" t="s">
        <v>294</v>
      </c>
    </row>
    <row r="52" spans="1:4" ht="15.75">
      <c r="A52" s="15">
        <v>51</v>
      </c>
      <c r="B52" s="2" t="s">
        <v>211</v>
      </c>
      <c r="C52" s="3">
        <v>1898</v>
      </c>
      <c r="D52" s="15" t="s">
        <v>297</v>
      </c>
    </row>
    <row r="53" spans="1:4" ht="15.75">
      <c r="A53" s="15">
        <v>52</v>
      </c>
      <c r="B53" s="2" t="s">
        <v>63</v>
      </c>
      <c r="C53" s="3">
        <v>1927</v>
      </c>
      <c r="D53" s="15" t="s">
        <v>294</v>
      </c>
    </row>
    <row r="54" spans="1:4" ht="15.75">
      <c r="A54" s="15">
        <v>53</v>
      </c>
      <c r="B54" s="17" t="s">
        <v>171</v>
      </c>
      <c r="C54" s="18">
        <v>2006</v>
      </c>
      <c r="D54" s="19" t="s">
        <v>296</v>
      </c>
    </row>
    <row r="55" spans="1:4" ht="15.75">
      <c r="A55" s="15">
        <v>54</v>
      </c>
      <c r="B55" s="2" t="s">
        <v>46</v>
      </c>
      <c r="C55" s="3">
        <v>1956</v>
      </c>
      <c r="D55" s="15" t="s">
        <v>293</v>
      </c>
    </row>
    <row r="56" spans="1:4" ht="15.75">
      <c r="A56" s="15">
        <v>55</v>
      </c>
      <c r="B56" s="17" t="s">
        <v>176</v>
      </c>
      <c r="C56" s="18">
        <v>2007</v>
      </c>
      <c r="D56" s="19" t="s">
        <v>296</v>
      </c>
    </row>
    <row r="57" spans="1:4" ht="15.75">
      <c r="A57" s="15">
        <v>56</v>
      </c>
      <c r="B57" s="17" t="s">
        <v>157</v>
      </c>
      <c r="C57" s="18">
        <v>2008</v>
      </c>
      <c r="D57" s="19" t="s">
        <v>296</v>
      </c>
    </row>
    <row r="58" spans="1:4" ht="15.75">
      <c r="A58" s="15">
        <v>57</v>
      </c>
      <c r="B58" s="2" t="s">
        <v>185</v>
      </c>
      <c r="C58" s="3">
        <v>1899</v>
      </c>
      <c r="D58" s="15" t="s">
        <v>297</v>
      </c>
    </row>
    <row r="59" spans="1:4" ht="15.75">
      <c r="A59" s="15">
        <v>58</v>
      </c>
      <c r="B59" s="2" t="s">
        <v>110</v>
      </c>
      <c r="C59" s="3">
        <v>1977</v>
      </c>
      <c r="D59" s="15" t="s">
        <v>295</v>
      </c>
    </row>
    <row r="60" spans="1:4" ht="15.75">
      <c r="A60" s="15">
        <v>59</v>
      </c>
      <c r="B60" s="2" t="s">
        <v>32</v>
      </c>
      <c r="C60" s="3">
        <v>1957</v>
      </c>
      <c r="D60" s="15" t="s">
        <v>293</v>
      </c>
    </row>
    <row r="61" spans="1:4" ht="15.75">
      <c r="A61" s="15">
        <v>60</v>
      </c>
      <c r="B61" s="2" t="s">
        <v>75</v>
      </c>
      <c r="C61" s="3">
        <v>1958</v>
      </c>
      <c r="D61" s="15" t="s">
        <v>293</v>
      </c>
    </row>
    <row r="62" spans="1:4" ht="15.75">
      <c r="A62" s="15">
        <v>61</v>
      </c>
      <c r="B62" s="2" t="s">
        <v>91</v>
      </c>
      <c r="C62" s="3">
        <v>1928</v>
      </c>
      <c r="D62" s="15" t="s">
        <v>294</v>
      </c>
    </row>
    <row r="63" spans="1:4" ht="15.75">
      <c r="A63" s="15">
        <v>62</v>
      </c>
      <c r="B63" s="17" t="s">
        <v>142</v>
      </c>
      <c r="C63" s="18">
        <v>2009</v>
      </c>
      <c r="D63" s="19" t="s">
        <v>296</v>
      </c>
    </row>
    <row r="64" spans="1:4" ht="15.75">
      <c r="A64" s="15">
        <v>63</v>
      </c>
      <c r="B64" s="2" t="s">
        <v>83</v>
      </c>
      <c r="C64" s="3">
        <v>1929</v>
      </c>
      <c r="D64" s="15" t="s">
        <v>294</v>
      </c>
    </row>
    <row r="65" spans="1:4" ht="15.75">
      <c r="A65" s="15">
        <v>64</v>
      </c>
      <c r="B65" s="17" t="s">
        <v>213</v>
      </c>
      <c r="C65" s="18">
        <v>2010</v>
      </c>
      <c r="D65" s="19" t="s">
        <v>296</v>
      </c>
    </row>
    <row r="66" spans="1:4" ht="15.75">
      <c r="A66" s="15">
        <v>65</v>
      </c>
      <c r="B66" s="17" t="s">
        <v>170</v>
      </c>
      <c r="C66" s="18">
        <v>2011</v>
      </c>
      <c r="D66" s="19" t="s">
        <v>296</v>
      </c>
    </row>
    <row r="67" spans="1:4" ht="15.75">
      <c r="A67" s="15">
        <v>66</v>
      </c>
      <c r="B67" s="2" t="s">
        <v>108</v>
      </c>
      <c r="C67" s="3">
        <v>1978</v>
      </c>
      <c r="D67" s="15" t="s">
        <v>295</v>
      </c>
    </row>
    <row r="68" spans="1:4" ht="15.75">
      <c r="A68" s="15">
        <v>67</v>
      </c>
      <c r="B68" s="2" t="s">
        <v>20</v>
      </c>
      <c r="C68" s="3">
        <v>1959</v>
      </c>
      <c r="D68" s="15" t="s">
        <v>293</v>
      </c>
    </row>
    <row r="69" spans="1:4" ht="15.75">
      <c r="A69" s="15">
        <v>68</v>
      </c>
      <c r="B69" s="2" t="s">
        <v>42</v>
      </c>
      <c r="C69" s="3">
        <v>1960</v>
      </c>
      <c r="D69" s="15" t="s">
        <v>293</v>
      </c>
    </row>
    <row r="70" spans="1:4" ht="15.75">
      <c r="A70" s="15">
        <v>69</v>
      </c>
      <c r="B70" s="2" t="s">
        <v>22</v>
      </c>
      <c r="C70" s="3">
        <v>1961</v>
      </c>
      <c r="D70" s="15" t="s">
        <v>293</v>
      </c>
    </row>
    <row r="71" spans="1:4" ht="15.75">
      <c r="A71" s="15">
        <v>70</v>
      </c>
      <c r="B71" s="2" t="s">
        <v>131</v>
      </c>
      <c r="C71" s="3">
        <v>1979</v>
      </c>
      <c r="D71" s="15" t="s">
        <v>295</v>
      </c>
    </row>
    <row r="72" spans="1:4" ht="15.75">
      <c r="A72" s="15">
        <v>71</v>
      </c>
      <c r="B72" s="2" t="s">
        <v>123</v>
      </c>
      <c r="C72" s="3">
        <v>1980</v>
      </c>
      <c r="D72" s="15" t="s">
        <v>295</v>
      </c>
    </row>
    <row r="73" spans="1:4" ht="15.75">
      <c r="A73" s="15">
        <v>72</v>
      </c>
      <c r="B73" s="2" t="s">
        <v>30</v>
      </c>
      <c r="C73" s="3">
        <v>1962</v>
      </c>
      <c r="D73" s="15" t="s">
        <v>293</v>
      </c>
    </row>
    <row r="74" spans="1:4" ht="15.75">
      <c r="A74" s="15">
        <v>73</v>
      </c>
      <c r="B74" s="2" t="s">
        <v>135</v>
      </c>
      <c r="C74" s="3">
        <v>1981</v>
      </c>
      <c r="D74" s="15" t="s">
        <v>295</v>
      </c>
    </row>
    <row r="75" spans="1:4" ht="15.75">
      <c r="A75" s="15">
        <v>74</v>
      </c>
      <c r="B75" s="2" t="s">
        <v>50</v>
      </c>
      <c r="C75" s="3">
        <v>1930</v>
      </c>
      <c r="D75" s="15" t="s">
        <v>294</v>
      </c>
    </row>
    <row r="76" spans="1:4" ht="15.75">
      <c r="A76" s="15">
        <v>75</v>
      </c>
      <c r="B76" s="2" t="s">
        <v>120</v>
      </c>
      <c r="C76" s="3">
        <v>1982</v>
      </c>
      <c r="D76" s="15" t="s">
        <v>295</v>
      </c>
    </row>
    <row r="77" spans="1:4" ht="15.75">
      <c r="A77" s="15">
        <v>76</v>
      </c>
      <c r="B77" s="2" t="s">
        <v>89</v>
      </c>
      <c r="C77" s="3">
        <v>1931</v>
      </c>
      <c r="D77" s="15" t="s">
        <v>294</v>
      </c>
    </row>
    <row r="78" spans="1:4" ht="15.75">
      <c r="A78" s="15">
        <v>77</v>
      </c>
      <c r="B78" s="2" t="s">
        <v>62</v>
      </c>
      <c r="C78" s="3">
        <v>1932</v>
      </c>
      <c r="D78" s="15" t="s">
        <v>294</v>
      </c>
    </row>
    <row r="79" spans="1:4" ht="15.75">
      <c r="A79" s="15">
        <v>78</v>
      </c>
      <c r="B79" s="2" t="s">
        <v>130</v>
      </c>
      <c r="C79" s="3">
        <v>1983</v>
      </c>
      <c r="D79" s="15" t="s">
        <v>295</v>
      </c>
    </row>
    <row r="80" spans="1:4" ht="15.75">
      <c r="A80" s="15">
        <v>79</v>
      </c>
      <c r="B80" s="2" t="s">
        <v>181</v>
      </c>
      <c r="C80" s="3">
        <v>1900</v>
      </c>
      <c r="D80" s="15" t="s">
        <v>297</v>
      </c>
    </row>
    <row r="81" spans="1:4" ht="15.75">
      <c r="A81" s="15">
        <v>80</v>
      </c>
      <c r="B81" s="17" t="s">
        <v>147</v>
      </c>
      <c r="C81" s="18">
        <v>2012</v>
      </c>
      <c r="D81" s="19" t="s">
        <v>296</v>
      </c>
    </row>
    <row r="82" spans="1:4" ht="15.75">
      <c r="A82" s="15">
        <v>81</v>
      </c>
      <c r="B82" s="2" t="s">
        <v>73</v>
      </c>
      <c r="C82" s="3">
        <v>1933</v>
      </c>
      <c r="D82" s="15" t="s">
        <v>294</v>
      </c>
    </row>
    <row r="83" spans="1:4" ht="15.75">
      <c r="A83" s="15">
        <v>82</v>
      </c>
      <c r="B83" s="2" t="s">
        <v>141</v>
      </c>
      <c r="C83" s="3">
        <v>1984</v>
      </c>
      <c r="D83" s="15" t="s">
        <v>295</v>
      </c>
    </row>
    <row r="84" spans="1:4" ht="15.75">
      <c r="A84" s="15">
        <v>83</v>
      </c>
      <c r="B84" s="2" t="s">
        <v>194</v>
      </c>
      <c r="C84" s="3">
        <v>1901</v>
      </c>
      <c r="D84" s="15" t="s">
        <v>297</v>
      </c>
    </row>
    <row r="85" spans="1:4" ht="15.75">
      <c r="A85" s="15">
        <v>84</v>
      </c>
      <c r="B85" s="2" t="s">
        <v>196</v>
      </c>
      <c r="C85" s="3">
        <v>1902</v>
      </c>
      <c r="D85" s="15" t="s">
        <v>297</v>
      </c>
    </row>
    <row r="86" spans="1:4" s="20" customFormat="1" ht="15.75">
      <c r="A86" s="19">
        <v>85</v>
      </c>
      <c r="B86" s="17" t="s">
        <v>173</v>
      </c>
      <c r="C86" s="18">
        <v>2013</v>
      </c>
      <c r="D86" s="19" t="s">
        <v>296</v>
      </c>
    </row>
    <row r="87" spans="1:4" s="20" customFormat="1" ht="15.75">
      <c r="A87" s="19">
        <v>86</v>
      </c>
      <c r="B87" s="17" t="s">
        <v>164</v>
      </c>
      <c r="C87" s="18">
        <v>2014</v>
      </c>
      <c r="D87" s="19" t="s">
        <v>296</v>
      </c>
    </row>
    <row r="88" spans="1:4" s="20" customFormat="1" ht="15.75">
      <c r="A88" s="19">
        <v>87</v>
      </c>
      <c r="B88" s="2" t="s">
        <v>49</v>
      </c>
      <c r="C88" s="3">
        <v>1934</v>
      </c>
      <c r="D88" s="15" t="s">
        <v>294</v>
      </c>
    </row>
    <row r="89" spans="1:4" s="20" customFormat="1" ht="15.75">
      <c r="A89" s="19">
        <v>88</v>
      </c>
      <c r="B89" s="2" t="s">
        <v>94</v>
      </c>
      <c r="C89" s="3">
        <v>1935</v>
      </c>
      <c r="D89" s="15" t="s">
        <v>294</v>
      </c>
    </row>
    <row r="90" spans="1:4" s="20" customFormat="1" ht="15.75">
      <c r="A90" s="19">
        <v>89</v>
      </c>
      <c r="B90" s="2" t="s">
        <v>97</v>
      </c>
      <c r="C90" s="3">
        <v>1936</v>
      </c>
      <c r="D90" s="15" t="s">
        <v>294</v>
      </c>
    </row>
    <row r="91" spans="1:4" s="20" customFormat="1" ht="15.75">
      <c r="A91" s="19">
        <v>90</v>
      </c>
      <c r="B91" s="2" t="s">
        <v>118</v>
      </c>
      <c r="C91" s="3">
        <v>1985</v>
      </c>
      <c r="D91" s="15" t="s">
        <v>295</v>
      </c>
    </row>
    <row r="92" spans="1:4" s="20" customFormat="1" ht="15.75">
      <c r="A92" s="19">
        <v>91</v>
      </c>
      <c r="B92" s="17" t="s">
        <v>174</v>
      </c>
      <c r="C92" s="18">
        <v>2015</v>
      </c>
      <c r="D92" s="19" t="s">
        <v>296</v>
      </c>
    </row>
    <row r="93" spans="1:4" s="20" customFormat="1" ht="15.75">
      <c r="A93" s="19">
        <v>92</v>
      </c>
      <c r="B93" s="2" t="s">
        <v>119</v>
      </c>
      <c r="C93" s="3">
        <v>1986</v>
      </c>
      <c r="D93" s="15" t="s">
        <v>295</v>
      </c>
    </row>
    <row r="94" spans="1:4" s="20" customFormat="1" ht="15.75">
      <c r="A94" s="19">
        <v>93</v>
      </c>
      <c r="B94" s="2" t="s">
        <v>48</v>
      </c>
      <c r="C94" s="3">
        <v>1937</v>
      </c>
      <c r="D94" s="15" t="s">
        <v>294</v>
      </c>
    </row>
    <row r="95" spans="1:4" s="20" customFormat="1" ht="15.75">
      <c r="A95" s="19">
        <v>94</v>
      </c>
      <c r="B95" s="2" t="s">
        <v>68</v>
      </c>
      <c r="C95" s="3">
        <v>1938</v>
      </c>
      <c r="D95" s="15" t="s">
        <v>294</v>
      </c>
    </row>
    <row r="96" spans="1:4" s="20" customFormat="1" ht="15.75">
      <c r="A96" s="19">
        <v>95</v>
      </c>
      <c r="B96" s="2" t="s">
        <v>200</v>
      </c>
      <c r="C96" s="3">
        <v>1903</v>
      </c>
      <c r="D96" s="15" t="s">
        <v>297</v>
      </c>
    </row>
    <row r="97" spans="1:4" s="20" customFormat="1" ht="15.75">
      <c r="A97" s="19">
        <v>96</v>
      </c>
      <c r="B97" s="17" t="s">
        <v>143</v>
      </c>
      <c r="C97" s="18">
        <v>2016</v>
      </c>
      <c r="D97" s="19" t="s">
        <v>296</v>
      </c>
    </row>
    <row r="98" spans="1:4" s="20" customFormat="1" ht="15.75">
      <c r="A98" s="19">
        <v>97</v>
      </c>
      <c r="B98" s="2" t="s">
        <v>9</v>
      </c>
      <c r="C98" s="3">
        <v>1963</v>
      </c>
      <c r="D98" s="15" t="s">
        <v>293</v>
      </c>
    </row>
    <row r="99" spans="1:4" s="20" customFormat="1" ht="15.75">
      <c r="A99" s="19">
        <v>98</v>
      </c>
      <c r="B99" s="2" t="s">
        <v>210</v>
      </c>
      <c r="C99" s="3">
        <v>1904</v>
      </c>
      <c r="D99" s="15" t="s">
        <v>297</v>
      </c>
    </row>
    <row r="100" spans="1:4" s="20" customFormat="1" ht="15.75">
      <c r="A100" s="19">
        <v>99</v>
      </c>
      <c r="B100" s="2" t="s">
        <v>113</v>
      </c>
      <c r="C100" s="3">
        <v>1987</v>
      </c>
      <c r="D100" s="15" t="s">
        <v>295</v>
      </c>
    </row>
    <row r="101" spans="1:4" s="20" customFormat="1" ht="15.75">
      <c r="A101" s="19">
        <v>100</v>
      </c>
      <c r="B101" s="2" t="s">
        <v>36</v>
      </c>
      <c r="C101" s="3">
        <v>1964</v>
      </c>
      <c r="D101" s="15" t="s">
        <v>293</v>
      </c>
    </row>
    <row r="102" spans="1:4" s="20" customFormat="1" ht="15.75">
      <c r="A102" s="19">
        <v>101</v>
      </c>
      <c r="B102" s="2" t="s">
        <v>70</v>
      </c>
      <c r="C102" s="3">
        <v>1939</v>
      </c>
      <c r="D102" s="15" t="s">
        <v>294</v>
      </c>
    </row>
    <row r="103" spans="1:4" s="20" customFormat="1" ht="15.75">
      <c r="A103" s="19">
        <v>102</v>
      </c>
      <c r="B103" s="2" t="s">
        <v>101</v>
      </c>
      <c r="C103" s="3">
        <v>1988</v>
      </c>
      <c r="D103" s="15" t="s">
        <v>295</v>
      </c>
    </row>
    <row r="104" spans="1:4" s="20" customFormat="1" ht="15.75">
      <c r="A104" s="19">
        <v>103</v>
      </c>
      <c r="B104" s="2" t="s">
        <v>138</v>
      </c>
      <c r="C104" s="3">
        <v>1989</v>
      </c>
      <c r="D104" s="15" t="s">
        <v>295</v>
      </c>
    </row>
    <row r="105" spans="1:4" s="20" customFormat="1" ht="15.75">
      <c r="A105" s="19">
        <v>104</v>
      </c>
      <c r="B105" s="2" t="s">
        <v>188</v>
      </c>
      <c r="C105" s="3">
        <v>1905</v>
      </c>
      <c r="D105" s="15" t="s">
        <v>297</v>
      </c>
    </row>
    <row r="106" spans="1:4" s="20" customFormat="1" ht="15.75">
      <c r="A106" s="19">
        <v>105</v>
      </c>
      <c r="B106" s="2" t="s">
        <v>189</v>
      </c>
      <c r="C106" s="3">
        <v>1906</v>
      </c>
      <c r="D106" s="15" t="s">
        <v>297</v>
      </c>
    </row>
    <row r="107" spans="1:4" s="20" customFormat="1" ht="15.75">
      <c r="A107" s="19">
        <v>106</v>
      </c>
      <c r="B107" s="17" t="s">
        <v>150</v>
      </c>
      <c r="C107" s="18">
        <v>2017</v>
      </c>
      <c r="D107" s="19" t="s">
        <v>296</v>
      </c>
    </row>
    <row r="108" spans="1:4" s="20" customFormat="1" ht="15.75">
      <c r="A108" s="19">
        <v>107</v>
      </c>
      <c r="B108" s="2" t="s">
        <v>140</v>
      </c>
      <c r="C108" s="3">
        <v>1990</v>
      </c>
      <c r="D108" s="15" t="s">
        <v>295</v>
      </c>
    </row>
    <row r="109" spans="1:4" s="20" customFormat="1" ht="15.75">
      <c r="A109" s="19">
        <v>108</v>
      </c>
      <c r="B109" s="2" t="s">
        <v>107</v>
      </c>
      <c r="C109" s="3">
        <v>1991</v>
      </c>
      <c r="D109" s="15" t="s">
        <v>295</v>
      </c>
    </row>
    <row r="110" spans="1:4" s="20" customFormat="1" ht="15.75">
      <c r="A110" s="19">
        <v>109</v>
      </c>
      <c r="B110" s="2" t="s">
        <v>38</v>
      </c>
      <c r="C110" s="3">
        <v>1965</v>
      </c>
      <c r="D110" s="15" t="s">
        <v>293</v>
      </c>
    </row>
    <row r="111" spans="1:4" s="20" customFormat="1" ht="15.75">
      <c r="A111" s="19">
        <v>110</v>
      </c>
      <c r="B111" s="2" t="s">
        <v>121</v>
      </c>
      <c r="C111" s="3">
        <v>1992</v>
      </c>
      <c r="D111" s="15" t="s">
        <v>295</v>
      </c>
    </row>
    <row r="112" spans="1:4" s="20" customFormat="1" ht="15.75">
      <c r="A112" s="19">
        <v>111</v>
      </c>
      <c r="B112" s="2" t="s">
        <v>182</v>
      </c>
      <c r="C112" s="3">
        <v>1907</v>
      </c>
      <c r="D112" s="15" t="s">
        <v>297</v>
      </c>
    </row>
    <row r="113" spans="1:4" ht="15.75">
      <c r="A113" s="15">
        <v>112</v>
      </c>
      <c r="B113" s="2" t="s">
        <v>199</v>
      </c>
      <c r="C113" s="3">
        <v>1908</v>
      </c>
      <c r="D113" s="15" t="s">
        <v>297</v>
      </c>
    </row>
    <row r="114" spans="1:4" ht="15.75">
      <c r="A114" s="15">
        <v>113</v>
      </c>
      <c r="B114" s="17" t="s">
        <v>168</v>
      </c>
      <c r="C114" s="18">
        <v>2018</v>
      </c>
      <c r="D114" s="19" t="s">
        <v>296</v>
      </c>
    </row>
    <row r="115" spans="1:4" ht="15.75">
      <c r="A115" s="15">
        <v>114</v>
      </c>
      <c r="B115" s="2" t="s">
        <v>116</v>
      </c>
      <c r="C115" s="3">
        <v>1993</v>
      </c>
      <c r="D115" s="15" t="s">
        <v>295</v>
      </c>
    </row>
    <row r="116" spans="1:4" ht="15.75">
      <c r="A116" s="15">
        <v>115</v>
      </c>
      <c r="B116" s="2" t="s">
        <v>191</v>
      </c>
      <c r="C116" s="3">
        <v>1909</v>
      </c>
      <c r="D116" s="15" t="s">
        <v>297</v>
      </c>
    </row>
    <row r="117" spans="1:4" ht="15.75">
      <c r="A117" s="15">
        <v>116</v>
      </c>
      <c r="B117" s="2" t="s">
        <v>202</v>
      </c>
      <c r="C117" s="3">
        <v>1910</v>
      </c>
      <c r="D117" s="15" t="s">
        <v>297</v>
      </c>
    </row>
    <row r="118" spans="1:4" ht="15.75">
      <c r="A118" s="15">
        <v>117</v>
      </c>
      <c r="B118" s="2" t="s">
        <v>112</v>
      </c>
      <c r="C118" s="3">
        <v>1994</v>
      </c>
      <c r="D118" s="15" t="s">
        <v>295</v>
      </c>
    </row>
    <row r="119" spans="1:4" ht="15.75">
      <c r="A119" s="15">
        <v>118</v>
      </c>
      <c r="B119" s="2" t="s">
        <v>15</v>
      </c>
      <c r="C119" s="3">
        <v>1966</v>
      </c>
      <c r="D119" s="15" t="s">
        <v>293</v>
      </c>
    </row>
    <row r="120" spans="1:4" ht="15.75">
      <c r="A120" s="15">
        <v>119</v>
      </c>
      <c r="B120" s="17" t="s">
        <v>145</v>
      </c>
      <c r="C120" s="18">
        <v>2019</v>
      </c>
      <c r="D120" s="19" t="s">
        <v>296</v>
      </c>
    </row>
    <row r="121" spans="1:4" ht="15.75">
      <c r="A121" s="15">
        <v>120</v>
      </c>
      <c r="B121" s="2" t="s">
        <v>180</v>
      </c>
      <c r="C121" s="3">
        <v>1911</v>
      </c>
      <c r="D121" s="15" t="s">
        <v>297</v>
      </c>
    </row>
    <row r="122" spans="1:4" ht="15.75">
      <c r="A122" s="15">
        <v>121</v>
      </c>
      <c r="B122" s="17" t="s">
        <v>166</v>
      </c>
      <c r="C122" s="18">
        <v>2020</v>
      </c>
      <c r="D122" s="19" t="s">
        <v>296</v>
      </c>
    </row>
    <row r="123" spans="1:4" ht="15.75">
      <c r="A123" s="15">
        <v>122</v>
      </c>
      <c r="B123" s="2" t="s">
        <v>55</v>
      </c>
      <c r="C123" s="3">
        <v>1940</v>
      </c>
      <c r="D123" s="15" t="s">
        <v>294</v>
      </c>
    </row>
    <row r="124" spans="1:4" ht="15.75">
      <c r="A124" s="15">
        <v>123</v>
      </c>
      <c r="B124" s="17" t="s">
        <v>177</v>
      </c>
      <c r="C124" s="18">
        <v>2021</v>
      </c>
      <c r="D124" s="19" t="s">
        <v>296</v>
      </c>
    </row>
    <row r="125" spans="1:4" ht="15.75">
      <c r="A125" s="15">
        <v>124</v>
      </c>
      <c r="B125" s="2" t="s">
        <v>115</v>
      </c>
      <c r="C125" s="3">
        <v>1995</v>
      </c>
      <c r="D125" s="15" t="s">
        <v>295</v>
      </c>
    </row>
    <row r="126" spans="1:4" ht="15.75">
      <c r="A126" s="15">
        <v>125</v>
      </c>
      <c r="B126" s="2" t="s">
        <v>207</v>
      </c>
      <c r="C126" s="3">
        <v>1912</v>
      </c>
      <c r="D126" s="15" t="s">
        <v>297</v>
      </c>
    </row>
    <row r="127" spans="1:4" ht="15.75">
      <c r="A127" s="15">
        <v>126</v>
      </c>
      <c r="B127" s="17" t="s">
        <v>160</v>
      </c>
      <c r="C127" s="21">
        <v>2022</v>
      </c>
      <c r="D127" s="19" t="s">
        <v>296</v>
      </c>
    </row>
    <row r="128" spans="1:4" ht="15.75">
      <c r="A128" s="15">
        <v>127</v>
      </c>
      <c r="B128" s="2" t="s">
        <v>72</v>
      </c>
      <c r="C128" s="3">
        <v>1941</v>
      </c>
      <c r="D128" s="15" t="s">
        <v>294</v>
      </c>
    </row>
    <row r="129" spans="1:4" ht="15.75">
      <c r="A129" s="15">
        <v>128</v>
      </c>
      <c r="B129" s="2" t="s">
        <v>124</v>
      </c>
      <c r="C129" s="3">
        <v>1996</v>
      </c>
      <c r="D129" s="15" t="s">
        <v>295</v>
      </c>
    </row>
    <row r="130" spans="1:4" ht="15.75">
      <c r="A130" s="15">
        <v>129</v>
      </c>
      <c r="B130" s="2" t="s">
        <v>29</v>
      </c>
      <c r="C130" s="3">
        <v>1967</v>
      </c>
      <c r="D130" s="15" t="s">
        <v>293</v>
      </c>
    </row>
  </sheetData>
  <sortState ref="B2:D130">
    <sortCondition ref="B2"/>
  </sortState>
  <pageMargins left="0.7" right="0.7" top="0.33" bottom="1.22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O10"/>
  <sheetViews>
    <sheetView workbookViewId="0">
      <selection activeCell="E17" sqref="E17"/>
    </sheetView>
  </sheetViews>
  <sheetFormatPr defaultRowHeight="15"/>
  <cols>
    <col min="2" max="2" width="20.5703125" bestFit="1" customWidth="1"/>
    <col min="5" max="5" width="16.140625" bestFit="1" customWidth="1"/>
    <col min="6" max="6" width="10.140625" bestFit="1" customWidth="1"/>
    <col min="7" max="7" width="10.85546875" bestFit="1" customWidth="1"/>
    <col min="9" max="9" width="6.28515625" customWidth="1"/>
    <col min="10" max="10" width="12" bestFit="1" customWidth="1"/>
    <col min="13" max="13" width="29.42578125" bestFit="1" customWidth="1"/>
    <col min="14" max="14" width="13.140625" bestFit="1" customWidth="1"/>
    <col min="15" max="15" width="76.42578125" bestFit="1" customWidth="1"/>
  </cols>
  <sheetData>
    <row r="3" spans="1:15" s="25" customFormat="1" ht="15.75">
      <c r="A3" s="23" t="s">
        <v>295</v>
      </c>
      <c r="B3" s="23" t="s">
        <v>125</v>
      </c>
      <c r="C3" s="24">
        <v>1970</v>
      </c>
      <c r="D3" s="23"/>
      <c r="E3" s="23" t="s">
        <v>18</v>
      </c>
      <c r="F3" s="23" t="s">
        <v>126</v>
      </c>
      <c r="G3" s="23" t="s">
        <v>99</v>
      </c>
      <c r="H3" s="23"/>
      <c r="I3" s="24">
        <v>16</v>
      </c>
      <c r="J3" s="23" t="s">
        <v>129</v>
      </c>
      <c r="K3" s="23"/>
      <c r="L3" s="23"/>
      <c r="M3" s="23" t="s">
        <v>34</v>
      </c>
      <c r="N3" s="23" t="s">
        <v>128</v>
      </c>
      <c r="O3" s="23" t="s">
        <v>127</v>
      </c>
    </row>
    <row r="4" spans="1:15" s="63" customFormat="1" ht="15.75">
      <c r="A4" s="61" t="s">
        <v>746</v>
      </c>
      <c r="B4" s="62" t="s">
        <v>185</v>
      </c>
      <c r="C4" s="61">
        <v>1899</v>
      </c>
      <c r="D4" s="61"/>
      <c r="E4" s="62" t="s">
        <v>186</v>
      </c>
      <c r="F4" s="62" t="s">
        <v>64</v>
      </c>
      <c r="G4" s="61" t="s">
        <v>2</v>
      </c>
      <c r="H4" s="61"/>
      <c r="I4" s="61">
        <v>15</v>
      </c>
      <c r="J4" s="62"/>
      <c r="K4" s="62"/>
      <c r="L4" s="61"/>
      <c r="M4" s="62" t="s">
        <v>34</v>
      </c>
      <c r="N4" s="61" t="s">
        <v>187</v>
      </c>
      <c r="O4" s="62" t="s">
        <v>641</v>
      </c>
    </row>
    <row r="5" spans="1:15" s="69" customFormat="1" ht="15.75">
      <c r="A5" s="65" t="s">
        <v>746</v>
      </c>
      <c r="B5" s="66" t="s">
        <v>192</v>
      </c>
      <c r="C5" s="65">
        <v>1897</v>
      </c>
      <c r="D5" s="67" t="s">
        <v>623</v>
      </c>
      <c r="E5" s="66" t="s">
        <v>18</v>
      </c>
      <c r="F5" s="68" t="s">
        <v>624</v>
      </c>
      <c r="G5" s="65" t="s">
        <v>2</v>
      </c>
      <c r="H5" s="65" t="s">
        <v>240</v>
      </c>
      <c r="I5" s="65">
        <f>2021-2006</f>
        <v>15</v>
      </c>
      <c r="J5" s="66" t="s">
        <v>625</v>
      </c>
      <c r="K5" s="66" t="s">
        <v>626</v>
      </c>
      <c r="L5" s="65">
        <v>1</v>
      </c>
      <c r="M5" s="66" t="s">
        <v>5</v>
      </c>
      <c r="N5" s="65" t="s">
        <v>193</v>
      </c>
      <c r="O5" s="66" t="s">
        <v>287</v>
      </c>
    </row>
    <row r="6" spans="1:15" s="64" customFormat="1" ht="15.75">
      <c r="A6" s="65" t="s">
        <v>750</v>
      </c>
      <c r="B6" s="23" t="s">
        <v>38</v>
      </c>
      <c r="C6" s="24">
        <v>1965</v>
      </c>
      <c r="D6" s="70" t="s">
        <v>587</v>
      </c>
      <c r="E6" s="23" t="s">
        <v>39</v>
      </c>
      <c r="F6" s="70" t="s">
        <v>588</v>
      </c>
      <c r="G6" s="24" t="s">
        <v>2</v>
      </c>
      <c r="H6" s="24" t="s">
        <v>240</v>
      </c>
      <c r="I6" s="24">
        <f>2021-2007</f>
        <v>14</v>
      </c>
      <c r="J6" s="23" t="s">
        <v>41</v>
      </c>
      <c r="K6" s="23" t="s">
        <v>589</v>
      </c>
      <c r="L6" s="24">
        <v>1</v>
      </c>
      <c r="M6" s="23" t="s">
        <v>34</v>
      </c>
      <c r="N6" s="24" t="s">
        <v>40</v>
      </c>
      <c r="O6" s="23" t="s">
        <v>287</v>
      </c>
    </row>
    <row r="7" spans="1:15" s="71" customFormat="1" ht="15.75">
      <c r="A7" s="65" t="s">
        <v>296</v>
      </c>
      <c r="B7" s="66" t="s">
        <v>160</v>
      </c>
      <c r="C7" s="65">
        <v>2022</v>
      </c>
      <c r="D7" s="68" t="s">
        <v>283</v>
      </c>
      <c r="E7" s="66" t="s">
        <v>18</v>
      </c>
      <c r="F7" s="68" t="s">
        <v>284</v>
      </c>
      <c r="G7" s="65" t="s">
        <v>99</v>
      </c>
      <c r="H7" s="65" t="s">
        <v>240</v>
      </c>
      <c r="I7" s="65">
        <f>2021-2005</f>
        <v>16</v>
      </c>
      <c r="J7" s="66" t="s">
        <v>285</v>
      </c>
      <c r="K7" s="66" t="s">
        <v>286</v>
      </c>
      <c r="L7" s="65">
        <v>2</v>
      </c>
      <c r="M7" s="66" t="s">
        <v>34</v>
      </c>
      <c r="N7" s="65" t="s">
        <v>161</v>
      </c>
      <c r="O7" s="66" t="s">
        <v>287</v>
      </c>
    </row>
    <row r="8" spans="1:15" s="20" customFormat="1" ht="15.75">
      <c r="A8" s="18" t="s">
        <v>768</v>
      </c>
      <c r="B8" s="17" t="s">
        <v>196</v>
      </c>
      <c r="C8" s="18">
        <v>1902</v>
      </c>
      <c r="D8" s="30" t="s">
        <v>595</v>
      </c>
      <c r="E8" s="17" t="s">
        <v>596</v>
      </c>
      <c r="F8" s="28" t="s">
        <v>284</v>
      </c>
      <c r="G8" s="18" t="s">
        <v>99</v>
      </c>
      <c r="H8" s="18" t="s">
        <v>240</v>
      </c>
      <c r="I8" s="18">
        <f>2021-2005</f>
        <v>16</v>
      </c>
      <c r="J8" s="51" t="s">
        <v>597</v>
      </c>
      <c r="K8" s="17" t="s">
        <v>598</v>
      </c>
      <c r="L8" s="18">
        <v>2</v>
      </c>
      <c r="M8" s="17" t="s">
        <v>197</v>
      </c>
      <c r="N8" s="18" t="s">
        <v>198</v>
      </c>
      <c r="O8" s="17" t="s">
        <v>599</v>
      </c>
    </row>
    <row r="9" spans="1:15" s="44" customFormat="1" ht="15.75">
      <c r="A9" s="18" t="s">
        <v>768</v>
      </c>
      <c r="B9" s="42" t="s">
        <v>202</v>
      </c>
      <c r="C9" s="43">
        <v>1910</v>
      </c>
      <c r="D9" s="43"/>
      <c r="E9" s="42" t="s">
        <v>203</v>
      </c>
      <c r="F9" s="42" t="s">
        <v>204</v>
      </c>
      <c r="G9" s="43" t="s">
        <v>99</v>
      </c>
      <c r="H9" s="43"/>
      <c r="I9" s="43">
        <v>16</v>
      </c>
      <c r="J9" s="42"/>
      <c r="K9" s="42"/>
      <c r="L9" s="43"/>
      <c r="M9" s="42" t="s">
        <v>10</v>
      </c>
      <c r="N9" s="43" t="s">
        <v>205</v>
      </c>
      <c r="O9" s="42" t="s">
        <v>640</v>
      </c>
    </row>
    <row r="10" spans="1:15">
      <c r="C10" s="64"/>
    </row>
  </sheetData>
  <pageMargins left="0.7" right="0.7" top="0.75" bottom="0.75" header="0.3" footer="0.3"/>
  <pageSetup paperSize="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11" sqref="H11"/>
    </sheetView>
  </sheetViews>
  <sheetFormatPr defaultRowHeight="15"/>
  <cols>
    <col min="1" max="1" width="5.7109375" customWidth="1"/>
    <col min="2" max="2" width="41.7109375" customWidth="1"/>
  </cols>
  <sheetData>
    <row r="1" spans="1:5" ht="20.25">
      <c r="A1" s="101" t="s">
        <v>756</v>
      </c>
      <c r="B1" s="101"/>
      <c r="C1" s="101"/>
      <c r="D1" s="101"/>
      <c r="E1" s="101"/>
    </row>
    <row r="2" spans="1:5" ht="20.25">
      <c r="A2" s="101" t="s">
        <v>757</v>
      </c>
      <c r="B2" s="101"/>
      <c r="C2" s="101"/>
      <c r="D2" s="101"/>
      <c r="E2" s="101"/>
    </row>
    <row r="3" spans="1:5" ht="16.5">
      <c r="A3" s="77"/>
      <c r="B3" s="77"/>
      <c r="C3" s="77"/>
      <c r="D3" s="77"/>
      <c r="E3" s="77"/>
    </row>
    <row r="4" spans="1:5" ht="16.5">
      <c r="A4" s="102" t="s">
        <v>218</v>
      </c>
      <c r="B4" s="102" t="s">
        <v>758</v>
      </c>
      <c r="C4" s="99" t="s">
        <v>759</v>
      </c>
      <c r="D4" s="100"/>
      <c r="E4" s="102" t="s">
        <v>762</v>
      </c>
    </row>
    <row r="5" spans="1:5" ht="16.5">
      <c r="A5" s="103"/>
      <c r="B5" s="103"/>
      <c r="C5" s="78" t="s">
        <v>760</v>
      </c>
      <c r="D5" s="78" t="s">
        <v>761</v>
      </c>
      <c r="E5" s="103"/>
    </row>
    <row r="6" spans="1:5" ht="28.5" customHeight="1">
      <c r="A6" s="79">
        <v>1</v>
      </c>
      <c r="B6" s="80" t="s">
        <v>763</v>
      </c>
      <c r="C6" s="79">
        <v>26</v>
      </c>
      <c r="D6" s="79">
        <v>0</v>
      </c>
      <c r="E6" s="79">
        <v>26</v>
      </c>
    </row>
    <row r="7" spans="1:5" ht="28.5" customHeight="1">
      <c r="A7" s="79">
        <v>2</v>
      </c>
      <c r="B7" s="80" t="s">
        <v>764</v>
      </c>
      <c r="C7" s="79">
        <v>29</v>
      </c>
      <c r="D7" s="79">
        <v>0</v>
      </c>
      <c r="E7" s="79">
        <v>29</v>
      </c>
    </row>
    <row r="8" spans="1:5" ht="28.5" customHeight="1">
      <c r="A8" s="79">
        <v>3</v>
      </c>
      <c r="B8" s="80" t="s">
        <v>765</v>
      </c>
      <c r="C8" s="79">
        <v>10</v>
      </c>
      <c r="D8" s="79">
        <v>19</v>
      </c>
      <c r="E8" s="79">
        <v>29</v>
      </c>
    </row>
    <row r="9" spans="1:5" ht="28.5" customHeight="1">
      <c r="A9" s="79">
        <v>4</v>
      </c>
      <c r="B9" s="80" t="s">
        <v>766</v>
      </c>
      <c r="C9" s="79">
        <v>6</v>
      </c>
      <c r="D9" s="79">
        <v>19</v>
      </c>
      <c r="E9" s="79">
        <v>25</v>
      </c>
    </row>
    <row r="10" spans="1:5" ht="28.5" customHeight="1">
      <c r="A10" s="79">
        <v>5</v>
      </c>
      <c r="B10" s="80" t="s">
        <v>767</v>
      </c>
      <c r="C10" s="79">
        <v>4</v>
      </c>
      <c r="D10" s="79">
        <v>12</v>
      </c>
      <c r="E10" s="79">
        <v>16</v>
      </c>
    </row>
    <row r="11" spans="1:5" ht="28.5" customHeight="1">
      <c r="A11" s="99" t="s">
        <v>762</v>
      </c>
      <c r="B11" s="100"/>
      <c r="C11" s="78">
        <f>SUM(C6:C10)</f>
        <v>75</v>
      </c>
      <c r="D11" s="78">
        <f>SUM(D6:D10)</f>
        <v>50</v>
      </c>
      <c r="E11" s="78">
        <f>SUM(E6:E10)</f>
        <v>125</v>
      </c>
    </row>
    <row r="12" spans="1:5" ht="16.5">
      <c r="A12" s="81"/>
      <c r="B12" s="81"/>
      <c r="C12" s="81"/>
      <c r="D12" s="81"/>
      <c r="E12" s="81"/>
    </row>
    <row r="13" spans="1:5" ht="16.5">
      <c r="A13" s="81"/>
      <c r="B13" s="81"/>
      <c r="C13" s="81"/>
      <c r="D13" s="81"/>
      <c r="E13" s="81"/>
    </row>
  </sheetData>
  <mergeCells count="7">
    <mergeCell ref="A11:B11"/>
    <mergeCell ref="A1:E1"/>
    <mergeCell ref="A2:E2"/>
    <mergeCell ref="C4:D4"/>
    <mergeCell ref="A4:A5"/>
    <mergeCell ref="B4:B5"/>
    <mergeCell ref="E4:E5"/>
  </mergeCells>
  <pageMargins left="0.70866141732283472" right="0.70866141732283472" top="0.6" bottom="0.74803149606299213" header="0.31496062992125984" footer="0.31496062992125984"/>
  <pageSetup paperSize="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H13" sqref="H13"/>
    </sheetView>
  </sheetViews>
  <sheetFormatPr defaultRowHeight="15"/>
  <cols>
    <col min="1" max="1" width="6.140625" customWidth="1"/>
    <col min="2" max="2" width="33.28515625" bestFit="1" customWidth="1"/>
    <col min="3" max="3" width="15.5703125" bestFit="1" customWidth="1"/>
    <col min="4" max="4" width="15.5703125" customWidth="1"/>
    <col min="5" max="5" width="17.28515625" customWidth="1"/>
  </cols>
  <sheetData>
    <row r="1" spans="1:5" ht="16.5">
      <c r="A1" s="105" t="s">
        <v>781</v>
      </c>
      <c r="B1" s="105"/>
      <c r="C1" s="105"/>
      <c r="D1" s="105"/>
      <c r="E1" s="105"/>
    </row>
    <row r="2" spans="1:5" ht="16.5">
      <c r="A2" s="105" t="s">
        <v>757</v>
      </c>
      <c r="B2" s="105"/>
      <c r="C2" s="105"/>
      <c r="D2" s="105"/>
      <c r="E2" s="105"/>
    </row>
    <row r="3" spans="1:5" ht="16.5">
      <c r="A3" s="105" t="s">
        <v>816</v>
      </c>
      <c r="B3" s="105"/>
      <c r="C3" s="105"/>
      <c r="D3" s="105"/>
      <c r="E3" s="105"/>
    </row>
    <row r="4" spans="1:5" ht="16.5">
      <c r="A4" s="81"/>
      <c r="B4" s="81"/>
      <c r="C4" s="81"/>
      <c r="D4" s="81"/>
      <c r="E4" s="81"/>
    </row>
    <row r="5" spans="1:5" ht="16.5">
      <c r="A5" s="81" t="s">
        <v>782</v>
      </c>
      <c r="B5" s="81"/>
      <c r="C5" s="81" t="s">
        <v>786</v>
      </c>
      <c r="D5" s="81"/>
      <c r="E5" s="81"/>
    </row>
    <row r="6" spans="1:5" ht="16.5">
      <c r="A6" s="81" t="s">
        <v>785</v>
      </c>
      <c r="B6" s="81"/>
      <c r="C6" s="81" t="s">
        <v>817</v>
      </c>
      <c r="D6" s="81"/>
      <c r="E6" s="81"/>
    </row>
    <row r="7" spans="1:5" ht="16.5">
      <c r="A7" s="84" t="s">
        <v>218</v>
      </c>
      <c r="B7" s="84" t="s">
        <v>783</v>
      </c>
      <c r="C7" s="104" t="s">
        <v>784</v>
      </c>
      <c r="D7" s="104"/>
      <c r="E7" s="84" t="s">
        <v>231</v>
      </c>
    </row>
    <row r="8" spans="1:5" ht="16.5">
      <c r="A8" s="84">
        <v>1</v>
      </c>
      <c r="B8" s="17" t="s">
        <v>179</v>
      </c>
      <c r="C8" s="85" t="s">
        <v>787</v>
      </c>
      <c r="D8" s="85"/>
      <c r="E8" s="85"/>
    </row>
    <row r="9" spans="1:5" ht="16.5">
      <c r="A9" s="84">
        <v>2</v>
      </c>
      <c r="B9" s="17" t="s">
        <v>149</v>
      </c>
      <c r="C9" s="85"/>
      <c r="D9" s="85" t="s">
        <v>788</v>
      </c>
      <c r="E9" s="85"/>
    </row>
    <row r="10" spans="1:5" ht="16.5">
      <c r="A10" s="84">
        <v>3</v>
      </c>
      <c r="B10" s="17" t="s">
        <v>163</v>
      </c>
      <c r="C10" s="85" t="s">
        <v>789</v>
      </c>
      <c r="D10" s="85"/>
      <c r="E10" s="85"/>
    </row>
    <row r="11" spans="1:5" ht="16.5">
      <c r="A11" s="84">
        <v>4</v>
      </c>
      <c r="B11" s="17" t="s">
        <v>152</v>
      </c>
      <c r="C11" s="85"/>
      <c r="D11" s="85" t="s">
        <v>790</v>
      </c>
      <c r="E11" s="85"/>
    </row>
    <row r="12" spans="1:5" ht="16.5">
      <c r="A12" s="84">
        <v>5</v>
      </c>
      <c r="B12" s="17" t="s">
        <v>162</v>
      </c>
      <c r="C12" s="85" t="s">
        <v>791</v>
      </c>
      <c r="D12" s="85"/>
      <c r="E12" s="85"/>
    </row>
    <row r="13" spans="1:5" ht="16.5">
      <c r="A13" s="84">
        <v>6</v>
      </c>
      <c r="B13" s="17" t="s">
        <v>158</v>
      </c>
      <c r="C13" s="85"/>
      <c r="D13" s="85" t="s">
        <v>792</v>
      </c>
      <c r="E13" s="85"/>
    </row>
    <row r="14" spans="1:5" ht="16.5">
      <c r="A14" s="84">
        <v>7</v>
      </c>
      <c r="B14" s="17" t="s">
        <v>178</v>
      </c>
      <c r="C14" s="85" t="s">
        <v>793</v>
      </c>
      <c r="D14" s="85"/>
      <c r="E14" s="85"/>
    </row>
    <row r="15" spans="1:5" ht="16.5">
      <c r="A15" s="84">
        <v>8</v>
      </c>
      <c r="B15" s="17" t="s">
        <v>154</v>
      </c>
      <c r="C15" s="85"/>
      <c r="D15" s="85" t="s">
        <v>794</v>
      </c>
      <c r="E15" s="85"/>
    </row>
    <row r="16" spans="1:5" ht="16.5">
      <c r="A16" s="84">
        <v>9</v>
      </c>
      <c r="B16" s="17" t="s">
        <v>159</v>
      </c>
      <c r="C16" s="85" t="s">
        <v>795</v>
      </c>
      <c r="D16" s="85"/>
      <c r="E16" s="85"/>
    </row>
    <row r="17" spans="1:5" ht="16.5">
      <c r="A17" s="84">
        <v>10</v>
      </c>
      <c r="B17" s="17" t="s">
        <v>171</v>
      </c>
      <c r="C17" s="85"/>
      <c r="D17" s="85" t="s">
        <v>796</v>
      </c>
      <c r="E17" s="85"/>
    </row>
    <row r="18" spans="1:5" ht="16.5">
      <c r="A18" s="84">
        <v>11</v>
      </c>
      <c r="B18" s="17" t="s">
        <v>176</v>
      </c>
      <c r="C18" s="85" t="s">
        <v>797</v>
      </c>
      <c r="D18" s="85"/>
      <c r="E18" s="85"/>
    </row>
    <row r="19" spans="1:5" ht="16.5">
      <c r="A19" s="84">
        <v>12</v>
      </c>
      <c r="B19" s="17" t="s">
        <v>157</v>
      </c>
      <c r="C19" s="85"/>
      <c r="D19" s="85" t="s">
        <v>798</v>
      </c>
      <c r="E19" s="85"/>
    </row>
    <row r="20" spans="1:5" ht="16.5">
      <c r="A20" s="84">
        <v>13</v>
      </c>
      <c r="B20" s="17" t="s">
        <v>142</v>
      </c>
      <c r="C20" s="85" t="s">
        <v>801</v>
      </c>
      <c r="D20" s="85"/>
      <c r="E20" s="85"/>
    </row>
    <row r="21" spans="1:5" ht="16.5">
      <c r="A21" s="84">
        <v>14</v>
      </c>
      <c r="B21" s="2" t="s">
        <v>213</v>
      </c>
      <c r="C21" s="85"/>
      <c r="D21" s="85" t="s">
        <v>799</v>
      </c>
      <c r="E21" s="85"/>
    </row>
    <row r="22" spans="1:5" ht="16.5">
      <c r="A22" s="84">
        <v>15</v>
      </c>
      <c r="B22" s="17" t="s">
        <v>170</v>
      </c>
      <c r="C22" s="85" t="s">
        <v>800</v>
      </c>
      <c r="D22" s="85"/>
      <c r="E22" s="85"/>
    </row>
    <row r="23" spans="1:5" ht="16.5">
      <c r="A23" s="84">
        <v>16</v>
      </c>
      <c r="B23" s="17" t="s">
        <v>147</v>
      </c>
      <c r="C23" s="85"/>
      <c r="D23" s="85" t="s">
        <v>802</v>
      </c>
      <c r="E23" s="85"/>
    </row>
    <row r="24" spans="1:5" ht="16.5">
      <c r="A24" s="84">
        <v>17</v>
      </c>
      <c r="B24" s="17" t="s">
        <v>173</v>
      </c>
      <c r="C24" s="85" t="s">
        <v>803</v>
      </c>
      <c r="D24" s="85"/>
      <c r="E24" s="85"/>
    </row>
    <row r="25" spans="1:5" ht="16.5">
      <c r="A25" s="84">
        <v>18</v>
      </c>
      <c r="B25" s="17" t="s">
        <v>164</v>
      </c>
      <c r="C25" s="85"/>
      <c r="D25" s="85" t="s">
        <v>804</v>
      </c>
      <c r="E25" s="85"/>
    </row>
    <row r="26" spans="1:5" ht="16.5">
      <c r="A26" s="84">
        <v>19</v>
      </c>
      <c r="B26" s="17" t="s">
        <v>174</v>
      </c>
      <c r="C26" s="85" t="s">
        <v>805</v>
      </c>
      <c r="D26" s="85"/>
      <c r="E26" s="85"/>
    </row>
    <row r="27" spans="1:5" ht="16.5">
      <c r="A27" s="84">
        <v>20</v>
      </c>
      <c r="B27" s="17" t="s">
        <v>143</v>
      </c>
      <c r="C27" s="85"/>
      <c r="D27" s="85" t="s">
        <v>806</v>
      </c>
      <c r="E27" s="85"/>
    </row>
    <row r="28" spans="1:5" ht="16.5">
      <c r="A28" s="84">
        <v>21</v>
      </c>
      <c r="B28" s="17" t="s">
        <v>150</v>
      </c>
      <c r="C28" s="85" t="s">
        <v>807</v>
      </c>
      <c r="D28" s="85"/>
      <c r="E28" s="85"/>
    </row>
    <row r="29" spans="1:5" ht="16.5">
      <c r="A29" s="84">
        <v>22</v>
      </c>
      <c r="B29" s="17" t="s">
        <v>168</v>
      </c>
      <c r="C29" s="85"/>
      <c r="D29" s="85" t="s">
        <v>808</v>
      </c>
      <c r="E29" s="85"/>
    </row>
    <row r="30" spans="1:5" ht="16.5">
      <c r="A30" s="84">
        <v>23</v>
      </c>
      <c r="B30" s="17" t="s">
        <v>145</v>
      </c>
      <c r="C30" s="85" t="s">
        <v>809</v>
      </c>
      <c r="D30" s="85"/>
      <c r="E30" s="85"/>
    </row>
    <row r="31" spans="1:5" ht="16.5">
      <c r="A31" s="84">
        <v>24</v>
      </c>
      <c r="B31" s="17" t="s">
        <v>166</v>
      </c>
      <c r="C31" s="85"/>
      <c r="D31" s="85" t="s">
        <v>810</v>
      </c>
      <c r="E31" s="85"/>
    </row>
    <row r="32" spans="1:5" ht="16.5">
      <c r="A32" s="84">
        <v>25</v>
      </c>
      <c r="B32" s="17" t="s">
        <v>177</v>
      </c>
      <c r="C32" s="85" t="s">
        <v>811</v>
      </c>
      <c r="D32" s="85"/>
      <c r="E32" s="85"/>
    </row>
    <row r="33" spans="1:5" ht="16.5">
      <c r="A33" s="84">
        <v>26</v>
      </c>
      <c r="B33" s="17"/>
      <c r="C33" s="85"/>
      <c r="D33" s="85" t="s">
        <v>812</v>
      </c>
      <c r="E33" s="85"/>
    </row>
    <row r="34" spans="1:5" ht="16.5">
      <c r="A34" s="84">
        <v>27</v>
      </c>
      <c r="B34" s="17"/>
      <c r="C34" s="85" t="s">
        <v>813</v>
      </c>
      <c r="D34" s="85"/>
      <c r="E34" s="85"/>
    </row>
    <row r="35" spans="1:5" ht="16.5">
      <c r="A35" s="84">
        <v>28</v>
      </c>
      <c r="B35" s="17"/>
      <c r="C35" s="85"/>
      <c r="D35" s="83" t="s">
        <v>814</v>
      </c>
      <c r="E35" s="85"/>
    </row>
    <row r="36" spans="1:5" ht="16.5">
      <c r="A36" s="84">
        <v>29</v>
      </c>
      <c r="B36" s="17"/>
      <c r="C36" s="85" t="s">
        <v>815</v>
      </c>
      <c r="D36" s="83"/>
      <c r="E36" s="85"/>
    </row>
    <row r="37" spans="1:5" ht="16.5">
      <c r="A37" s="81"/>
      <c r="B37" s="81"/>
      <c r="C37" s="81"/>
      <c r="E37" s="81"/>
    </row>
    <row r="38" spans="1:5" ht="16.5">
      <c r="A38" s="81"/>
      <c r="B38" s="81"/>
      <c r="C38" s="81"/>
      <c r="D38" s="81"/>
      <c r="E38" s="81"/>
    </row>
    <row r="39" spans="1:5" ht="16.5">
      <c r="A39" s="81"/>
      <c r="B39" s="81"/>
      <c r="C39" s="81"/>
      <c r="D39" s="81"/>
    </row>
    <row r="40" spans="1:5" ht="16.5">
      <c r="A40" s="81"/>
      <c r="B40" s="81"/>
      <c r="C40" s="81"/>
      <c r="D40" s="81"/>
    </row>
    <row r="41" spans="1:5" ht="16.5">
      <c r="D41" s="81"/>
    </row>
    <row r="42" spans="1:5" ht="16.5">
      <c r="D42" s="81"/>
    </row>
    <row r="43" spans="1:5" ht="16.5">
      <c r="D43" s="81"/>
    </row>
  </sheetData>
  <mergeCells count="4">
    <mergeCell ref="C7:D7"/>
    <mergeCell ref="A1:E1"/>
    <mergeCell ref="A2:E2"/>
    <mergeCell ref="A3:E3"/>
  </mergeCells>
  <pageMargins left="0.54" right="0.70866141732283472" top="0.46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TBSM</vt:lpstr>
      <vt:lpstr>ATP</vt:lpstr>
      <vt:lpstr>AKUN</vt:lpstr>
      <vt:lpstr>BDP</vt:lpstr>
      <vt:lpstr>KEP</vt:lpstr>
      <vt:lpstr>NIS</vt:lpstr>
      <vt:lpstr>DAFTAR SISWA KELUAR  PINDAH</vt:lpstr>
      <vt:lpstr>DAFTAR JUMLAH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2021-11-04T02:56:56Z</cp:lastPrinted>
  <dcterms:created xsi:type="dcterms:W3CDTF">2021-07-29T02:54:28Z</dcterms:created>
  <dcterms:modified xsi:type="dcterms:W3CDTF">2021-11-04T02:57:22Z</dcterms:modified>
</cp:coreProperties>
</file>