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app2D\"/>
    </mc:Choice>
  </mc:AlternateContent>
  <bookViews>
    <workbookView xWindow="120" yWindow="45" windowWidth="28620" windowHeight="12660" activeTab="1"/>
  </bookViews>
  <sheets>
    <sheet name="outputdd" sheetId="1" r:id="rId1"/>
    <sheet name="tableA2D3" sheetId="3" r:id="rId2"/>
  </sheets>
  <calcPr calcId="162913"/>
</workbook>
</file>

<file path=xl/calcChain.xml><?xml version="1.0" encoding="utf-8"?>
<calcChain xmlns="http://schemas.openxmlformats.org/spreadsheetml/2006/main">
  <c r="F25" i="3" l="1"/>
  <c r="E20" i="3"/>
  <c r="F17" i="3"/>
  <c r="E12" i="3"/>
  <c r="E8" i="3"/>
  <c r="E5" i="3"/>
  <c r="F24" i="3"/>
  <c r="F22" i="3"/>
  <c r="E17" i="3"/>
  <c r="E10" i="3"/>
  <c r="E7" i="3"/>
  <c r="E4" i="3"/>
  <c r="E24" i="3"/>
  <c r="F21" i="3"/>
  <c r="E15" i="3"/>
  <c r="E11" i="3"/>
  <c r="E9" i="3"/>
  <c r="E6" i="3"/>
  <c r="E25" i="3"/>
  <c r="E21" i="3"/>
  <c r="E13" i="3"/>
  <c r="F12" i="3"/>
  <c r="F8" i="3"/>
  <c r="F23" i="3"/>
  <c r="E19" i="3"/>
  <c r="F13" i="3"/>
  <c r="F11" i="3"/>
  <c r="F5" i="3"/>
  <c r="E23" i="3"/>
  <c r="F19" i="3"/>
  <c r="F15" i="3"/>
  <c r="F10" i="3"/>
  <c r="F6" i="3"/>
  <c r="E22" i="3"/>
  <c r="F18" i="3"/>
  <c r="F14" i="3"/>
  <c r="F9" i="3"/>
  <c r="F4" i="3"/>
  <c r="F20" i="3"/>
  <c r="E18" i="3"/>
  <c r="E14" i="3"/>
  <c r="F7" i="3"/>
</calcChain>
</file>

<file path=xl/sharedStrings.xml><?xml version="1.0" encoding="utf-8"?>
<sst xmlns="http://schemas.openxmlformats.org/spreadsheetml/2006/main" count="48" uniqueCount="48">
  <si>
    <t>VARIABLES</t>
  </si>
  <si>
    <t>lndmr1_X1</t>
  </si>
  <si>
    <t>lndmr1_X3</t>
  </si>
  <si>
    <t>lnnmr_X1</t>
  </si>
  <si>
    <t>lnnmr_X3</t>
  </si>
  <si>
    <t>lnpnmr_X1</t>
  </si>
  <si>
    <t>lnpnmr_X3</t>
  </si>
  <si>
    <t>lnimr_X1</t>
  </si>
  <si>
    <t>lnimr_X3</t>
  </si>
  <si>
    <t>lnasmr14_X1</t>
  </si>
  <si>
    <t>lnasmr14_X3</t>
  </si>
  <si>
    <t>lnasmr59_X1</t>
  </si>
  <si>
    <t>lnasmr59_X3</t>
  </si>
  <si>
    <t>lnasmr1014_X1</t>
  </si>
  <si>
    <t>lnasmr1014_X3</t>
  </si>
  <si>
    <t>HCPOST</t>
  </si>
  <si>
    <t>Constant</t>
  </si>
  <si>
    <t>Observations</t>
  </si>
  <si>
    <t>R-squared</t>
  </si>
  <si>
    <t>bsp</t>
  </si>
  <si>
    <t>mdv</t>
  </si>
  <si>
    <t>Infant Mortality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</si>
  <si>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</si>
  <si>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</si>
  <si>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</si>
  <si>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</si>
  <si>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</si>
  <si>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</si>
  <si>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</si>
  <si>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</si>
  <si>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</si>
  <si>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</si>
  <si>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</si>
  <si>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</si>
  <si>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</si>
  <si>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</si>
  <si>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outputdd</t>
  </si>
  <si>
    <t>First Day</t>
  </si>
  <si>
    <t>Neonatal</t>
  </si>
  <si>
    <t>Post-Neonatal</t>
  </si>
  <si>
    <t>Infant</t>
  </si>
  <si>
    <t>Child Mortality</t>
  </si>
  <si>
    <t>Ages 1-4</t>
  </si>
  <si>
    <t>Ages 5-9</t>
  </si>
  <si>
    <t>Ages 10-14</t>
  </si>
  <si>
    <t>High-AFDC FE,  Time-to-Medicaid Dummies</t>
  </si>
  <si>
    <r>
      <t>(1) + State FE, Medicaid-timing-by-year FE, region-by-year FE, X</t>
    </r>
    <r>
      <rPr>
        <vertAlign val="subscript"/>
        <sz val="10"/>
        <color theme="1"/>
        <rFont val="Times New Roman"/>
        <family val="1"/>
      </rPr>
      <t>st</t>
    </r>
  </si>
  <si>
    <t>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</si>
</sst>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(&quot;#&quot;)&quot;"/>
    <numFmt numFmtId="165" formatCode="&quot;[&quot;0.#0&quot;]&quot;"/>
    <numFmt numFmtId="166" formatCode="&quot;(&quot;0.#0&quot;)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166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4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sqref="A1:O13"/>
    </sheetView>
  </sheetViews>
  <sheetFormatPr defaultRowHeight="15" x14ac:dyDescent="0.25"/>
  <cols>
    <col min="1" max="1" width="13.7109375" customWidth="1"/>
    <col min="2" max="15" width="11" customWidth="1"/>
  </cols>
  <sheetData>
    <row r="2" spans="1:15" x14ac:dyDescent="0.25">
      <c r="A2" s="1"/>
      <c r="B2" s="2">
        <v>-1</v>
      </c>
      <c r="C2" s="2">
        <v>-2</v>
      </c>
      <c r="D2" s="2">
        <v>-3</v>
      </c>
      <c r="E2" s="2">
        <v>-4</v>
      </c>
      <c r="F2" s="2">
        <v>-5</v>
      </c>
      <c r="G2" s="2">
        <v>-6</v>
      </c>
      <c r="H2" s="2">
        <v>-7</v>
      </c>
      <c r="I2" s="2">
        <v>-8</v>
      </c>
      <c r="J2" s="2">
        <v>-9</v>
      </c>
      <c r="K2" s="2">
        <v>-10</v>
      </c>
      <c r="L2" s="2">
        <v>-11</v>
      </c>
      <c r="M2" s="2">
        <v>-12</v>
      </c>
      <c r="N2" s="2">
        <v>-13</v>
      </c>
      <c r="O2" s="2">
        <v>-14</v>
      </c>
    </row>
    <row r="3" spans="1:1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 t="s">
        <v>15</v>
      </c>
      <c r="B5" s="4">
        <v>-6.3600000000000004E-2</v>
      </c>
      <c r="C5" s="4">
        <v>-5.79E-2</v>
      </c>
      <c r="D5" s="4">
        <v>-4.2200000000000001E-2</v>
      </c>
      <c r="E5" s="4">
        <v>-3.5700000000000003E-2</v>
      </c>
      <c r="F5" s="4">
        <v>2.3300000000000001E-2</v>
      </c>
      <c r="G5" s="4">
        <v>-1.6199999999999999E-2</v>
      </c>
      <c r="H5" s="4">
        <v>-2.52E-2</v>
      </c>
      <c r="I5" s="4">
        <v>-3.2000000000000001E-2</v>
      </c>
      <c r="J5" s="4">
        <v>2.2200000000000001E-2</v>
      </c>
      <c r="K5" s="4">
        <v>-3.96E-3</v>
      </c>
      <c r="L5" s="4">
        <v>-7.0299999999999998E-3</v>
      </c>
      <c r="M5" s="4">
        <v>7.6499999999999997E-3</v>
      </c>
      <c r="N5" s="4">
        <v>-8.7200000000000005E-4</v>
      </c>
      <c r="O5" s="4">
        <v>1.34E-2</v>
      </c>
    </row>
    <row r="6" spans="1:15" x14ac:dyDescent="0.25">
      <c r="A6" s="3"/>
      <c r="B6" s="4">
        <v>2.8799999999999999E-2</v>
      </c>
      <c r="C6" s="4">
        <v>2.5999999999999999E-2</v>
      </c>
      <c r="D6" s="4">
        <v>2.2700000000000001E-2</v>
      </c>
      <c r="E6" s="4">
        <v>1.9699999999999999E-2</v>
      </c>
      <c r="F6" s="4">
        <v>4.2000000000000003E-2</v>
      </c>
      <c r="G6" s="4">
        <v>2.9499999999999998E-2</v>
      </c>
      <c r="H6" s="4">
        <v>2.3400000000000001E-2</v>
      </c>
      <c r="I6" s="4">
        <v>1.95E-2</v>
      </c>
      <c r="J6" s="4">
        <v>2.4199999999999999E-2</v>
      </c>
      <c r="K6" s="4">
        <v>1.7999999999999999E-2</v>
      </c>
      <c r="L6" s="4">
        <v>1.1599999999999999E-2</v>
      </c>
      <c r="M6" s="4">
        <v>2.29E-2</v>
      </c>
      <c r="N6" s="4">
        <v>1.29E-2</v>
      </c>
      <c r="O6" s="4">
        <v>1.34E-2</v>
      </c>
    </row>
    <row r="7" spans="1:15" x14ac:dyDescent="0.25">
      <c r="A7" s="3" t="s">
        <v>16</v>
      </c>
      <c r="B7" s="4">
        <v>2.4369999999999998</v>
      </c>
      <c r="C7" s="4">
        <v>2.4849999999999999</v>
      </c>
      <c r="D7" s="4">
        <v>2.7490000000000001</v>
      </c>
      <c r="E7" s="4">
        <v>2.887</v>
      </c>
      <c r="F7" s="4">
        <v>1.629</v>
      </c>
      <c r="G7" s="4">
        <v>1.962</v>
      </c>
      <c r="H7" s="4">
        <v>3.0329999999999999</v>
      </c>
      <c r="I7" s="4">
        <v>3.226</v>
      </c>
      <c r="J7" s="4">
        <v>4.4669999999999996</v>
      </c>
      <c r="K7" s="4">
        <v>4.6230000000000002</v>
      </c>
      <c r="L7" s="4">
        <v>3.7290000000000001</v>
      </c>
      <c r="M7" s="4">
        <v>4.08</v>
      </c>
      <c r="N7" s="4">
        <v>3.7240000000000002</v>
      </c>
      <c r="O7" s="4">
        <v>3.8730000000000002</v>
      </c>
    </row>
    <row r="8" spans="1:15" x14ac:dyDescent="0.25">
      <c r="A8" s="3"/>
      <c r="B8" s="4">
        <v>1.5299999999999999E-2</v>
      </c>
      <c r="C8" s="4">
        <v>8.9200000000000002E-2</v>
      </c>
      <c r="D8" s="4">
        <v>2.1000000000000001E-2</v>
      </c>
      <c r="E8" s="4">
        <v>7.8200000000000006E-2</v>
      </c>
      <c r="F8" s="4">
        <v>8.9599999999999999E-2</v>
      </c>
      <c r="G8" s="4">
        <v>0.111</v>
      </c>
      <c r="H8" s="4">
        <v>3.8399999999999997E-2</v>
      </c>
      <c r="I8" s="4">
        <v>7.3099999999999998E-2</v>
      </c>
      <c r="J8" s="4">
        <v>6.3299999999999995E-2</v>
      </c>
      <c r="K8" s="4">
        <v>6.9800000000000001E-2</v>
      </c>
      <c r="L8" s="4">
        <v>3.1600000000000003E-2</v>
      </c>
      <c r="M8" s="4">
        <v>7.17E-2</v>
      </c>
      <c r="N8" s="4">
        <v>3.7400000000000003E-2</v>
      </c>
      <c r="O8" s="4">
        <v>6.5799999999999997E-2</v>
      </c>
    </row>
    <row r="9" spans="1:15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17</v>
      </c>
      <c r="B10" s="7">
        <v>1410</v>
      </c>
      <c r="C10" s="7">
        <v>1410</v>
      </c>
      <c r="D10" s="7">
        <v>1410</v>
      </c>
      <c r="E10" s="7">
        <v>1410</v>
      </c>
      <c r="F10" s="7">
        <v>1410</v>
      </c>
      <c r="G10" s="7">
        <v>1410</v>
      </c>
      <c r="H10" s="7">
        <v>1410</v>
      </c>
      <c r="I10" s="7">
        <v>1410</v>
      </c>
      <c r="J10" s="7">
        <v>1410</v>
      </c>
      <c r="K10" s="7">
        <v>1410</v>
      </c>
      <c r="L10" s="7">
        <v>1410</v>
      </c>
      <c r="M10" s="7">
        <v>1410</v>
      </c>
      <c r="N10" s="7">
        <v>1409</v>
      </c>
      <c r="O10" s="7">
        <v>1409</v>
      </c>
    </row>
    <row r="11" spans="1:15" x14ac:dyDescent="0.25">
      <c r="A11" s="3" t="s">
        <v>18</v>
      </c>
      <c r="B11" s="4">
        <v>0.89100000000000001</v>
      </c>
      <c r="C11" s="4">
        <v>0.96699999999999997</v>
      </c>
      <c r="D11" s="4">
        <v>0.90400000000000003</v>
      </c>
      <c r="E11" s="4">
        <v>0.97199999999999998</v>
      </c>
      <c r="F11" s="4">
        <v>0.60199999999999998</v>
      </c>
      <c r="G11" s="4">
        <v>0.92600000000000005</v>
      </c>
      <c r="H11" s="4">
        <v>0.874</v>
      </c>
      <c r="I11" s="4">
        <v>0.97399999999999998</v>
      </c>
      <c r="J11" s="4">
        <v>0.67500000000000004</v>
      </c>
      <c r="K11" s="4">
        <v>0.91900000000000004</v>
      </c>
      <c r="L11" s="4">
        <v>0.68799999999999994</v>
      </c>
      <c r="M11" s="4">
        <v>0.85099999999999998</v>
      </c>
      <c r="N11" s="4">
        <v>0.44700000000000001</v>
      </c>
      <c r="O11" s="4">
        <v>0.83199999999999996</v>
      </c>
    </row>
    <row r="12" spans="1:15" x14ac:dyDescent="0.25">
      <c r="A12" s="3" t="s">
        <v>19</v>
      </c>
      <c r="B12" s="4">
        <v>0.107</v>
      </c>
      <c r="C12" s="4">
        <v>6.7000000000000004E-2</v>
      </c>
      <c r="D12" s="4">
        <v>0.16200000000000001</v>
      </c>
      <c r="E12" s="4">
        <v>0.11700000000000001</v>
      </c>
      <c r="F12" s="4">
        <v>0.68100000000000005</v>
      </c>
      <c r="G12" s="4">
        <v>0.57699999999999996</v>
      </c>
      <c r="H12" s="4">
        <v>0.32100000000000001</v>
      </c>
      <c r="I12" s="4">
        <v>0.126</v>
      </c>
      <c r="J12" s="4">
        <v>0.57699999999999996</v>
      </c>
      <c r="K12" s="4">
        <v>0.82399999999999995</v>
      </c>
      <c r="L12" s="4">
        <v>0.52300000000000002</v>
      </c>
      <c r="M12" s="4">
        <v>0.83</v>
      </c>
      <c r="N12" s="4">
        <v>0.95599999999999996</v>
      </c>
      <c r="O12" s="4">
        <v>0.30299999999999999</v>
      </c>
    </row>
    <row r="13" spans="1:15" x14ac:dyDescent="0.25">
      <c r="A13" s="5" t="s">
        <v>20</v>
      </c>
      <c r="B13" s="6">
        <v>11.44</v>
      </c>
      <c r="C13" s="6">
        <v>11.44</v>
      </c>
      <c r="D13" s="6">
        <v>15.58</v>
      </c>
      <c r="E13" s="6">
        <v>15.58</v>
      </c>
      <c r="F13" s="6">
        <v>5.1609999999999996</v>
      </c>
      <c r="G13" s="6">
        <v>5.1609999999999996</v>
      </c>
      <c r="H13" s="6">
        <v>20.74</v>
      </c>
      <c r="I13" s="6">
        <v>20.74</v>
      </c>
      <c r="J13" s="6">
        <v>87.91</v>
      </c>
      <c r="K13" s="6">
        <v>87.91</v>
      </c>
      <c r="L13" s="6">
        <v>41.03</v>
      </c>
      <c r="M13" s="6">
        <v>41.03</v>
      </c>
      <c r="N13" s="6">
        <v>38.81</v>
      </c>
      <c r="O13" s="6">
        <v>38.81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L14" sqref="L14"/>
    </sheetView>
  </sheetViews>
  <sheetFormatPr defaultRowHeight="15" x14ac:dyDescent="0.25"/>
  <cols>
    <col min="1" max="3" width="9.140625" style="8"/>
    <col min="4" max="4" width="24.42578125" style="8" bestFit="1" customWidth="1"/>
    <col min="5" max="6" width="13" style="9" customWidth="1"/>
    <col min="7" max="16384" width="9.140625" style="8"/>
  </cols>
  <sheetData>
    <row r="1" spans="1:6" x14ac:dyDescent="0.25">
      <c r="A1" s="8" t="s">
        <v>36</v>
      </c>
    </row>
    <row r="2" spans="1:6" x14ac:dyDescent="0.25">
      <c r="D2" s="10"/>
      <c r="E2" s="12">
        <v>1</v>
      </c>
      <c r="F2" s="12">
        <v>2</v>
      </c>
    </row>
    <row r="3" spans="1:6" x14ac:dyDescent="0.25">
      <c r="D3" s="13" t="s">
        <v>21</v>
      </c>
      <c r="E3" s="14"/>
      <c r="F3" s="14"/>
    </row>
    <row r="4" spans="1:6" x14ac:dyDescent="0.25">
      <c r="A4" s="8" t="s">
        <v>22</v>
      </c>
      <c r="B4" s="8" t="s">
        <v>23</v>
      </c>
      <c r="D4" s="15" t="s">
        <v>37</v>
      </c>
      <c r="E4" s="16">
        <f ca="1">INDIRECT($A$1&amp;"!"&amp;A4&amp;5)*100</f>
        <v>-6.36</v>
      </c>
      <c r="F4" s="16">
        <f ca="1">INDIRECT($A$1&amp;"!"&amp;B4&amp;5)*100</f>
        <v>-5.79</v>
      </c>
    </row>
    <row r="5" spans="1:6" x14ac:dyDescent="0.25">
      <c r="D5" s="15"/>
      <c r="E5" s="17">
        <f ca="1">INDIRECT($A$1&amp;"!"&amp;A4&amp;6)*100</f>
        <v>2.88</v>
      </c>
      <c r="F5" s="17">
        <f ca="1">INDIRECT($A$1&amp;"!"&amp;B4&amp;6)*100</f>
        <v>2.6</v>
      </c>
    </row>
    <row r="6" spans="1:6" x14ac:dyDescent="0.25">
      <c r="D6" s="15"/>
      <c r="E6" s="18">
        <f ca="1">INDIRECT($A$1&amp;"!"&amp;A4&amp;12)</f>
        <v>0.107</v>
      </c>
      <c r="F6" s="18">
        <f ca="1">INDIRECT($A$1&amp;"!"&amp;B4&amp;12)</f>
        <v>6.7000000000000004E-2</v>
      </c>
    </row>
    <row r="7" spans="1:6" x14ac:dyDescent="0.25">
      <c r="A7" s="8" t="s">
        <v>24</v>
      </c>
      <c r="B7" s="8" t="s">
        <v>25</v>
      </c>
      <c r="D7" s="15" t="s">
        <v>38</v>
      </c>
      <c r="E7" s="16">
        <f ca="1">INDIRECT($A$1&amp;"!"&amp;A7&amp;5)*100</f>
        <v>-4.22</v>
      </c>
      <c r="F7" s="16">
        <f ca="1">INDIRECT($A$1&amp;"!"&amp;B7&amp;5)*100</f>
        <v>-3.5700000000000003</v>
      </c>
    </row>
    <row r="8" spans="1:6" x14ac:dyDescent="0.25">
      <c r="D8" s="15"/>
      <c r="E8" s="17">
        <f ca="1">INDIRECT($A$1&amp;"!"&amp;A7&amp;6)*100</f>
        <v>2.27</v>
      </c>
      <c r="F8" s="17">
        <f ca="1">INDIRECT($A$1&amp;"!"&amp;B7&amp;6)*100</f>
        <v>1.97</v>
      </c>
    </row>
    <row r="9" spans="1:6" x14ac:dyDescent="0.25">
      <c r="D9" s="15"/>
      <c r="E9" s="18">
        <f ca="1">INDIRECT($A$1&amp;"!"&amp;A7&amp;12)</f>
        <v>0.16200000000000001</v>
      </c>
      <c r="F9" s="18">
        <f ca="1">INDIRECT($A$1&amp;"!"&amp;B7&amp;12)</f>
        <v>0.11700000000000001</v>
      </c>
    </row>
    <row r="10" spans="1:6" x14ac:dyDescent="0.25">
      <c r="A10" s="8" t="s">
        <v>26</v>
      </c>
      <c r="B10" s="8" t="s">
        <v>27</v>
      </c>
      <c r="D10" s="15" t="s">
        <v>39</v>
      </c>
      <c r="E10" s="16">
        <f ca="1">INDIRECT($A$1&amp;"!"&amp;A10&amp;5)*100</f>
        <v>2.33</v>
      </c>
      <c r="F10" s="16">
        <f ca="1">INDIRECT($A$1&amp;"!"&amp;B10&amp;5)*100</f>
        <v>-1.6199999999999999</v>
      </c>
    </row>
    <row r="11" spans="1:6" x14ac:dyDescent="0.25">
      <c r="D11" s="15"/>
      <c r="E11" s="17">
        <f ca="1">INDIRECT($A$1&amp;"!"&amp;A10&amp;6)*100</f>
        <v>4.2</v>
      </c>
      <c r="F11" s="17">
        <f ca="1">INDIRECT($A$1&amp;"!"&amp;B10&amp;6)*100</f>
        <v>2.9499999999999997</v>
      </c>
    </row>
    <row r="12" spans="1:6" x14ac:dyDescent="0.25">
      <c r="D12" s="15"/>
      <c r="E12" s="18">
        <f ca="1">INDIRECT($A$1&amp;"!"&amp;A10&amp;12)</f>
        <v>0.68100000000000005</v>
      </c>
      <c r="F12" s="18">
        <f ca="1">INDIRECT($A$1&amp;"!"&amp;B10&amp;12)</f>
        <v>0.57699999999999996</v>
      </c>
    </row>
    <row r="13" spans="1:6" x14ac:dyDescent="0.25">
      <c r="A13" s="8" t="s">
        <v>28</v>
      </c>
      <c r="B13" s="8" t="s">
        <v>29</v>
      </c>
      <c r="D13" s="15" t="s">
        <v>40</v>
      </c>
      <c r="E13" s="16">
        <f ca="1">INDIRECT($A$1&amp;"!"&amp;A13&amp;5)*100</f>
        <v>-2.52</v>
      </c>
      <c r="F13" s="16">
        <f ca="1">INDIRECT($A$1&amp;"!"&amp;B13&amp;5)*100</f>
        <v>-3.2</v>
      </c>
    </row>
    <row r="14" spans="1:6" x14ac:dyDescent="0.25">
      <c r="D14" s="15"/>
      <c r="E14" s="17">
        <f ca="1">INDIRECT($A$1&amp;"!"&amp;A13&amp;6)*100</f>
        <v>2.34</v>
      </c>
      <c r="F14" s="17">
        <f ca="1">INDIRECT($A$1&amp;"!"&amp;B13&amp;6)*100</f>
        <v>1.95</v>
      </c>
    </row>
    <row r="15" spans="1:6" x14ac:dyDescent="0.25">
      <c r="D15" s="19"/>
      <c r="E15" s="18">
        <f ca="1">INDIRECT($A$1&amp;"!"&amp;A13&amp;12)</f>
        <v>0.32100000000000001</v>
      </c>
      <c r="F15" s="18">
        <f ca="1">INDIRECT($A$1&amp;"!"&amp;B13&amp;12)</f>
        <v>0.126</v>
      </c>
    </row>
    <row r="16" spans="1:6" x14ac:dyDescent="0.25">
      <c r="D16" s="13" t="s">
        <v>41</v>
      </c>
      <c r="E16" s="16"/>
      <c r="F16" s="16"/>
    </row>
    <row r="17" spans="1:6" x14ac:dyDescent="0.25">
      <c r="A17" s="8" t="s">
        <v>30</v>
      </c>
      <c r="B17" s="8" t="s">
        <v>31</v>
      </c>
      <c r="D17" s="15" t="s">
        <v>42</v>
      </c>
      <c r="E17" s="16">
        <f ca="1">INDIRECT($A$1&amp;"!"&amp;A17&amp;5)*100</f>
        <v>2.2200000000000002</v>
      </c>
      <c r="F17" s="16">
        <f ca="1">INDIRECT($A$1&amp;"!"&amp;B17&amp;5)*100</f>
        <v>-0.39600000000000002</v>
      </c>
    </row>
    <row r="18" spans="1:6" x14ac:dyDescent="0.25">
      <c r="D18" s="15"/>
      <c r="E18" s="17">
        <f ca="1">INDIRECT($A$1&amp;"!"&amp;A17&amp;6)*100</f>
        <v>2.42</v>
      </c>
      <c r="F18" s="17">
        <f ca="1">INDIRECT($A$1&amp;"!"&amp;B17&amp;6)*100</f>
        <v>1.7999999999999998</v>
      </c>
    </row>
    <row r="19" spans="1:6" x14ac:dyDescent="0.25">
      <c r="D19" s="15"/>
      <c r="E19" s="18">
        <f ca="1">INDIRECT($A$1&amp;"!"&amp;A17&amp;12)</f>
        <v>0.57699999999999996</v>
      </c>
      <c r="F19" s="18">
        <f ca="1">INDIRECT($A$1&amp;"!"&amp;B17&amp;12)</f>
        <v>0.82399999999999995</v>
      </c>
    </row>
    <row r="20" spans="1:6" x14ac:dyDescent="0.25">
      <c r="A20" s="8" t="s">
        <v>32</v>
      </c>
      <c r="B20" s="8" t="s">
        <v>33</v>
      </c>
      <c r="D20" s="15" t="s">
        <v>43</v>
      </c>
      <c r="E20" s="16">
        <f ca="1">INDIRECT($A$1&amp;"!"&amp;A20&amp;5)*100</f>
        <v>-0.70299999999999996</v>
      </c>
      <c r="F20" s="16">
        <f ca="1">INDIRECT($A$1&amp;"!"&amp;B20&amp;5)*100</f>
        <v>0.76500000000000001</v>
      </c>
    </row>
    <row r="21" spans="1:6" x14ac:dyDescent="0.25">
      <c r="D21" s="15"/>
      <c r="E21" s="17">
        <f ca="1">INDIRECT($A$1&amp;"!"&amp;A20&amp;6)*100</f>
        <v>1.1599999999999999</v>
      </c>
      <c r="F21" s="17">
        <f ca="1">INDIRECT($A$1&amp;"!"&amp;B20&amp;6)*100</f>
        <v>2.29</v>
      </c>
    </row>
    <row r="22" spans="1:6" x14ac:dyDescent="0.25">
      <c r="D22" s="15"/>
      <c r="E22" s="18">
        <f ca="1">INDIRECT($A$1&amp;"!"&amp;A20&amp;12)</f>
        <v>0.52300000000000002</v>
      </c>
      <c r="F22" s="18">
        <f ca="1">INDIRECT($A$1&amp;"!"&amp;B20&amp;12)</f>
        <v>0.83</v>
      </c>
    </row>
    <row r="23" spans="1:6" x14ac:dyDescent="0.25">
      <c r="A23" s="8" t="s">
        <v>34</v>
      </c>
      <c r="B23" s="8" t="s">
        <v>35</v>
      </c>
      <c r="D23" s="15" t="s">
        <v>44</v>
      </c>
      <c r="E23" s="16">
        <f ca="1">INDIRECT($A$1&amp;"!"&amp;A23&amp;5)*100</f>
        <v>-8.72E-2</v>
      </c>
      <c r="F23" s="16">
        <f ca="1">INDIRECT($A$1&amp;"!"&amp;B23&amp;5)*100</f>
        <v>1.34</v>
      </c>
    </row>
    <row r="24" spans="1:6" x14ac:dyDescent="0.25">
      <c r="D24" s="19"/>
      <c r="E24" s="17">
        <f ca="1">INDIRECT($A$1&amp;"!"&amp;A23&amp;6)*100</f>
        <v>1.29</v>
      </c>
      <c r="F24" s="17">
        <f ca="1">INDIRECT($A$1&amp;"!"&amp;B23&amp;6)*100</f>
        <v>1.34</v>
      </c>
    </row>
    <row r="25" spans="1:6" x14ac:dyDescent="0.25">
      <c r="D25" s="10"/>
      <c r="E25" s="11">
        <f ca="1">INDIRECT($A$1&amp;"!"&amp;A23&amp;12)</f>
        <v>0.95599999999999996</v>
      </c>
      <c r="F25" s="11">
        <f ca="1">INDIRECT($A$1&amp;"!"&amp;B23&amp;12)</f>
        <v>0.30299999999999999</v>
      </c>
    </row>
    <row r="26" spans="1:6" ht="65.25" x14ac:dyDescent="0.25">
      <c r="D26" s="20" t="s">
        <v>47</v>
      </c>
      <c r="E26" s="21" t="s">
        <v>45</v>
      </c>
      <c r="F26" s="2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outputdd</vt:lpstr>
      <vt:lpstr>tableA2D3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2015-10-28T15:45:25Z</dcterms:created>
  <dcterms:modified xsi:type="dcterms:W3CDTF">2016-10-04T21:13:56Z</dcterms:modified>
</cp:coreProperties>
</file>