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odmaj2\Documents\medicaid\jpe\app2D\"/>
    </mc:Choice>
  </mc:AlternateContent>
  <bookViews>
    <workbookView xWindow="120" yWindow="120" windowWidth="19020" windowHeight="8325" activeTab="1"/>
  </bookViews>
  <sheets>
    <sheet name="output" sheetId="1" r:id="rId1"/>
    <sheet name="tableA2D1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J19" i="2" l="1"/>
  <c r="H9" i="2"/>
  <c r="I15" i="2"/>
  <c r="J16" i="2"/>
  <c r="G8" i="2"/>
  <c r="G7" i="2"/>
  <c r="G14" i="2"/>
  <c r="J14" i="2"/>
  <c r="J17" i="2"/>
  <c r="H12" i="2"/>
  <c r="I13" i="2"/>
  <c r="J18" i="2"/>
  <c r="I7" i="2"/>
  <c r="I14" i="2"/>
  <c r="I11" i="2"/>
  <c r="I9" i="2"/>
  <c r="J8" i="2"/>
  <c r="J15" i="2"/>
  <c r="H19" i="2"/>
  <c r="G11" i="2"/>
  <c r="G6" i="2"/>
  <c r="I6" i="2"/>
  <c r="G19" i="2"/>
  <c r="G17" i="2"/>
  <c r="I8" i="2"/>
  <c r="J13" i="2"/>
  <c r="G10" i="2"/>
  <c r="H8" i="2"/>
  <c r="I19" i="2"/>
  <c r="J12" i="2"/>
  <c r="I17" i="2"/>
  <c r="H10" i="2"/>
  <c r="H14" i="2"/>
  <c r="H15" i="2"/>
  <c r="H11" i="2"/>
  <c r="I12" i="2"/>
  <c r="J6" i="2"/>
  <c r="G16" i="2"/>
  <c r="H7" i="2"/>
  <c r="H18" i="2"/>
  <c r="J7" i="2"/>
  <c r="I18" i="2"/>
  <c r="G18" i="2"/>
  <c r="H13" i="2"/>
  <c r="H6" i="2"/>
  <c r="I10" i="2"/>
  <c r="I16" i="2"/>
  <c r="H17" i="2"/>
  <c r="H16" i="2"/>
  <c r="G9" i="2"/>
  <c r="J10" i="2"/>
  <c r="G12" i="2"/>
  <c r="J9" i="2"/>
  <c r="J11" i="2"/>
  <c r="G15" i="2"/>
  <c r="G13" i="2"/>
</calcChain>
</file>

<file path=xl/sharedStrings.xml><?xml version="1.0" encoding="utf-8"?>
<sst xmlns="http://schemas.openxmlformats.org/spreadsheetml/2006/main" count="220" uniqueCount="118">
  <si>
    <t/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</si>
  <si>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</si>
  <si>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</si>
  <si>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</si>
  <si>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</si>
  <si>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</si>
  <si>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</si>
  <si>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</si>
  <si>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</si>
  <si>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</si>
  <si>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</si>
  <si>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</si>
  <si>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</si>
  <si>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</si>
  <si>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</si>
  <si>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</si>
  <si>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</si>
  <si>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</si>
  <si>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</si>
  <si>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</si>
  <si>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</si>
  <si>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</si>
  <si>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VARIABLES</t>
  </si>
  <si>
    <t>HCPOST</t>
  </si>
  <si>
    <t>Constant</t>
  </si>
  <si>
    <t>Observations</t>
  </si>
  <si>
    <t>R-squared</t>
  </si>
  <si>
    <t>Baseline</t>
  </si>
  <si>
    <t>Drop Deep South</t>
  </si>
  <si>
    <t>Drop South</t>
  </si>
  <si>
    <t>Drop Low-Black-Share States</t>
  </si>
  <si>
    <t>Drop Early Abortion States (CA, NY, WA)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</si>
  <si>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</si>
  <si>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</si>
  <si>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</si>
  <si>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</si>
  <si>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</si>
  <si>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</si>
  <si>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</si>
  <si>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</si>
  <si>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</si>
  <si>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</si>
  <si>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</si>
  <si>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</si>
  <si>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</si>
  <si>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</si>
  <si>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output</t>
  </si>
  <si>
    <t>Dependent Variable:</t>
  </si>
  <si>
    <t>log Nonwhite Neonatal Infant Mortality</t>
  </si>
  <si>
    <t>log Nonwhite Mortality, Ages 1-4</t>
  </si>
  <si>
    <t>Sample:</t>
  </si>
  <si>
    <t>Add Arizona as a Control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</si>
  <si>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</si>
  <si>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</si>
  <si>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</si>
  <si>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</si>
  <si>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</si>
  <si>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</si>
  <si>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</si>
  <si>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</si>
  <si>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</si>
  <si>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</si>
  <si>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</si>
  <si>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</si>
  <si>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</si>
  <si>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</si>
  <si>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lndmr1</t>
  </si>
  <si>
    <t>lndmr1_AZ</t>
  </si>
  <si>
    <t>lndmr1_NO_DS</t>
  </si>
  <si>
    <t>lndmr1_NO_S</t>
  </si>
  <si>
    <t>lndmr1_NO_S_B</t>
  </si>
  <si>
    <t>lndmr1_NO_LBS</t>
  </si>
  <si>
    <t>lndmr1_NO_EAS</t>
  </si>
  <si>
    <t>lnnmr</t>
  </si>
  <si>
    <t>lnnmr_AZ</t>
  </si>
  <si>
    <t>lnnmr_NO_DS</t>
  </si>
  <si>
    <t>lnnmr_NO_S</t>
  </si>
  <si>
    <t>lnnmr_NO_S_B</t>
  </si>
  <si>
    <t>lnnmr_NO_LBS</t>
  </si>
  <si>
    <t>lnnmr_NO_EAS</t>
  </si>
  <si>
    <t>lnpnmr</t>
  </si>
  <si>
    <t>lnpnmr_AZ</t>
  </si>
  <si>
    <t>lnpnmr_NO_DS</t>
  </si>
  <si>
    <t>lnpnmr_NO_S</t>
  </si>
  <si>
    <t>lnpnmr_NO_S_B</t>
  </si>
  <si>
    <t>lnpnmr_NO_LBS</t>
  </si>
  <si>
    <t>lnpnmr_NO_EAS</t>
  </si>
  <si>
    <t>lnamrch</t>
  </si>
  <si>
    <t>lnamrch_AZ</t>
  </si>
  <si>
    <t>lnamrch_NO_DS</t>
  </si>
  <si>
    <t>lnamrch_NO_S</t>
  </si>
  <si>
    <t>lnamrch_NO_S_B</t>
  </si>
  <si>
    <t>lnamrch_NO_LBS</t>
  </si>
  <si>
    <t>lnamrch_NO_EAS</t>
  </si>
  <si>
    <t>lnasmr14</t>
  </si>
  <si>
    <t>lnasmr14_AZ</t>
  </si>
  <si>
    <t>lnasmr14_NO_DS</t>
  </si>
  <si>
    <t>lnasmr14_NO_S</t>
  </si>
  <si>
    <t>lnasmr14_NO_S_B</t>
  </si>
  <si>
    <t>lnasmr14_NO_LBS</t>
  </si>
  <si>
    <t>lnasmr14_NO_EAS</t>
  </si>
  <si>
    <t>log Nonwhite First Day Infant Mortality</t>
  </si>
  <si>
    <t>log Nonwhite Child Mortality, 0-14</t>
  </si>
  <si>
    <t>Drop South and Border</t>
  </si>
  <si>
    <t>AD</t>
  </si>
  <si>
    <t>AE</t>
  </si>
  <si>
    <t>AF</t>
  </si>
  <si>
    <t>AG</t>
  </si>
  <si>
    <t>AH</t>
  </si>
  <si>
    <t>AI</t>
  </si>
  <si>
    <t>AJ</t>
  </si>
  <si>
    <t>W</t>
  </si>
  <si>
    <t>X</t>
  </si>
  <si>
    <t>Y</t>
  </si>
  <si>
    <t>Z</t>
  </si>
  <si>
    <t>AA</t>
  </si>
  <si>
    <t>AB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</si>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</sst>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(&quot;#&quot;)&quot;"/>
    <numFmt numFmtId="165" formatCode="&quot;[&quot;#0.##&quot;]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1" fillId="0" borderId="0" xfId="0" applyFont="1"/>
    <xf numFmtId="0" fontId="0" fillId="0" borderId="1" xfId="0" applyBorder="1"/>
    <xf numFmtId="3" fontId="0" fillId="0" borderId="0" xfId="0" applyNumberFormat="1" applyFont="1" applyAlignment="1">
      <alignment horizontal="center"/>
    </xf>
    <xf numFmtId="164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65" fontId="1" fillId="0" borderId="0" xfId="0" applyNumberFormat="1" applyFont="1" applyFill="1" applyAlignment="1">
      <alignment horizontal="center" vertical="center"/>
    </xf>
    <xf numFmtId="0" fontId="1" fillId="0" borderId="3" xfId="0" applyFont="1" applyFill="1" applyBorder="1"/>
    <xf numFmtId="165" fontId="1" fillId="0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/>
    </xf>
    <xf numFmtId="0" fontId="0" fillId="0" borderId="4" xfId="0" applyFont="1" applyBorder="1"/>
    <xf numFmtId="0" fontId="0" fillId="0" borderId="4" xfId="0" applyNumberFormat="1" applyFont="1" applyBorder="1" applyAlignment="1">
      <alignment horizontal="center"/>
    </xf>
    <xf numFmtId="0" fontId="0" fillId="0" borderId="5" xfId="0" applyFont="1" applyBorder="1"/>
    <xf numFmtId="0" fontId="0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1"/>
  <sheetViews>
    <sheetView topLeftCell="E1" zoomScale="70" zoomScaleNormal="70" workbookViewId="0">
      <selection activeCell="B5" sqref="B5:AJ11"/>
    </sheetView>
  </sheetViews>
  <sheetFormatPr defaultRowHeight="15" x14ac:dyDescent="0.25"/>
  <cols>
    <col min="2" max="22" width="13.42578125" customWidth="1"/>
  </cols>
  <sheetData>
    <row r="2" spans="1:36" x14ac:dyDescent="0.25">
      <c r="A2" s="22" t="s">
        <v>0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K2" s="23" t="s">
        <v>10</v>
      </c>
      <c r="L2" s="23" t="s">
        <v>11</v>
      </c>
      <c r="M2" s="23" t="s">
        <v>12</v>
      </c>
      <c r="N2" s="23" t="s">
        <v>13</v>
      </c>
      <c r="O2" s="23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3" t="s">
        <v>19</v>
      </c>
      <c r="U2" s="23" t="s">
        <v>20</v>
      </c>
      <c r="V2" s="23" t="s">
        <v>21</v>
      </c>
      <c r="W2" s="23" t="s">
        <v>52</v>
      </c>
      <c r="X2" s="23" t="s">
        <v>53</v>
      </c>
      <c r="Y2" s="23" t="s">
        <v>54</v>
      </c>
      <c r="Z2" s="23" t="s">
        <v>55</v>
      </c>
      <c r="AA2" s="23" t="s">
        <v>56</v>
      </c>
      <c r="AB2" s="23" t="s">
        <v>57</v>
      </c>
      <c r="AC2" s="23" t="s">
        <v>58</v>
      </c>
      <c r="AD2" s="23" t="s">
        <v>59</v>
      </c>
      <c r="AE2" s="23" t="s">
        <v>60</v>
      </c>
      <c r="AF2" s="23" t="s">
        <v>61</v>
      </c>
      <c r="AG2" s="23" t="s">
        <v>62</v>
      </c>
      <c r="AH2" s="23" t="s">
        <v>63</v>
      </c>
      <c r="AI2" s="23" t="s">
        <v>64</v>
      </c>
      <c r="AJ2" s="23" t="s">
        <v>65</v>
      </c>
    </row>
    <row r="3" spans="1:36" x14ac:dyDescent="0.25">
      <c r="A3" s="1" t="s">
        <v>22</v>
      </c>
      <c r="B3" s="2" t="s">
        <v>66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  <c r="L3" s="2" t="s">
        <v>76</v>
      </c>
      <c r="M3" s="2" t="s">
        <v>77</v>
      </c>
      <c r="N3" s="2" t="s">
        <v>78</v>
      </c>
      <c r="O3" s="2" t="s">
        <v>79</v>
      </c>
      <c r="P3" s="2" t="s">
        <v>80</v>
      </c>
      <c r="Q3" s="2" t="s">
        <v>81</v>
      </c>
      <c r="R3" s="2" t="s">
        <v>82</v>
      </c>
      <c r="S3" s="2" t="s">
        <v>83</v>
      </c>
      <c r="T3" s="2" t="s">
        <v>84</v>
      </c>
      <c r="U3" s="2" t="s">
        <v>85</v>
      </c>
      <c r="V3" s="2" t="s">
        <v>86</v>
      </c>
      <c r="W3" s="2" t="s">
        <v>87</v>
      </c>
      <c r="X3" s="2" t="s">
        <v>88</v>
      </c>
      <c r="Y3" s="2" t="s">
        <v>89</v>
      </c>
      <c r="Z3" s="2" t="s">
        <v>90</v>
      </c>
      <c r="AA3" s="2" t="s">
        <v>91</v>
      </c>
      <c r="AB3" s="2" t="s">
        <v>92</v>
      </c>
      <c r="AC3" s="2" t="s">
        <v>93</v>
      </c>
      <c r="AD3" s="2" t="s">
        <v>94</v>
      </c>
      <c r="AE3" s="2" t="s">
        <v>95</v>
      </c>
      <c r="AF3" s="2" t="s">
        <v>96</v>
      </c>
      <c r="AG3" s="2" t="s">
        <v>97</v>
      </c>
      <c r="AH3" s="2" t="s">
        <v>98</v>
      </c>
      <c r="AI3" s="2" t="s">
        <v>99</v>
      </c>
      <c r="AJ3" s="2" t="s">
        <v>100</v>
      </c>
    </row>
    <row r="4" spans="1:36" x14ac:dyDescent="0.25">
      <c r="A4" s="22" t="s">
        <v>0</v>
      </c>
      <c r="B4" s="23" t="s">
        <v>0</v>
      </c>
      <c r="C4" s="23" t="s">
        <v>0</v>
      </c>
      <c r="D4" s="23" t="s">
        <v>0</v>
      </c>
      <c r="E4" s="23" t="s">
        <v>0</v>
      </c>
      <c r="F4" s="23" t="s">
        <v>0</v>
      </c>
      <c r="G4" s="23" t="s">
        <v>0</v>
      </c>
      <c r="H4" s="23" t="s">
        <v>0</v>
      </c>
      <c r="I4" s="23" t="s">
        <v>0</v>
      </c>
      <c r="J4" s="23" t="s">
        <v>0</v>
      </c>
      <c r="K4" s="23" t="s">
        <v>0</v>
      </c>
      <c r="L4" s="23" t="s">
        <v>0</v>
      </c>
      <c r="M4" s="23" t="s">
        <v>0</v>
      </c>
      <c r="N4" s="23" t="s">
        <v>0</v>
      </c>
      <c r="O4" s="23" t="s">
        <v>0</v>
      </c>
      <c r="P4" s="23" t="s">
        <v>0</v>
      </c>
      <c r="Q4" s="23" t="s">
        <v>0</v>
      </c>
      <c r="R4" s="23" t="s">
        <v>0</v>
      </c>
      <c r="S4" s="23" t="s">
        <v>0</v>
      </c>
      <c r="T4" s="23" t="s">
        <v>0</v>
      </c>
      <c r="U4" s="23" t="s">
        <v>0</v>
      </c>
      <c r="V4" s="23" t="s">
        <v>0</v>
      </c>
      <c r="W4" s="23" t="s">
        <v>0</v>
      </c>
      <c r="X4" s="23" t="s">
        <v>0</v>
      </c>
      <c r="Y4" s="23" t="s">
        <v>0</v>
      </c>
      <c r="Z4" s="23" t="s">
        <v>0</v>
      </c>
      <c r="AA4" s="23" t="s">
        <v>0</v>
      </c>
      <c r="AB4" s="23" t="s">
        <v>0</v>
      </c>
      <c r="AC4" s="23" t="s">
        <v>0</v>
      </c>
      <c r="AD4" s="23" t="s">
        <v>0</v>
      </c>
      <c r="AE4" s="23" t="s">
        <v>0</v>
      </c>
      <c r="AF4" s="23" t="s">
        <v>0</v>
      </c>
      <c r="AG4" s="23" t="s">
        <v>0</v>
      </c>
      <c r="AH4" s="23" t="s">
        <v>0</v>
      </c>
      <c r="AI4" s="23" t="s">
        <v>0</v>
      </c>
      <c r="AJ4" s="23" t="s">
        <v>0</v>
      </c>
    </row>
    <row r="5" spans="1:36" x14ac:dyDescent="0.25">
      <c r="A5" s="1" t="s">
        <v>23</v>
      </c>
      <c r="B5" s="2">
        <v>-1.4999999999999999E-2</v>
      </c>
      <c r="C5" s="2">
        <v>-1.3299999999999999E-2</v>
      </c>
      <c r="D5" s="2">
        <v>-1.77E-2</v>
      </c>
      <c r="E5" s="2">
        <v>-1.6199999999999999E-2</v>
      </c>
      <c r="F5" s="2">
        <v>-1.66E-2</v>
      </c>
      <c r="G5" s="2">
        <v>-1.5299999999999999E-2</v>
      </c>
      <c r="H5" s="2">
        <v>-1.52E-2</v>
      </c>
      <c r="I5" s="2">
        <v>-1.47E-2</v>
      </c>
      <c r="J5" s="2">
        <v>-1.2699999999999999E-2</v>
      </c>
      <c r="K5" s="2">
        <v>-1.8700000000000001E-2</v>
      </c>
      <c r="L5" s="2">
        <v>-1.95E-2</v>
      </c>
      <c r="M5" s="2">
        <v>-1.6500000000000001E-2</v>
      </c>
      <c r="N5" s="2">
        <v>-1.4200000000000001E-2</v>
      </c>
      <c r="O5" s="2">
        <v>-1.4200000000000001E-2</v>
      </c>
      <c r="P5" s="2">
        <v>-1.44E-2</v>
      </c>
      <c r="Q5" s="2">
        <v>-9.7099999999999999E-3</v>
      </c>
      <c r="R5" s="2">
        <v>-1.89E-2</v>
      </c>
      <c r="S5" s="2">
        <v>-2.29E-2</v>
      </c>
      <c r="T5" s="2">
        <v>-1.5299999999999999E-2</v>
      </c>
      <c r="U5" s="2">
        <v>-1.44E-2</v>
      </c>
      <c r="V5" s="2">
        <v>-1.2699999999999999E-2</v>
      </c>
      <c r="W5" s="2">
        <v>-1.41E-2</v>
      </c>
      <c r="X5" s="2">
        <v>-1.26E-2</v>
      </c>
      <c r="Y5" s="2">
        <v>-1.72E-2</v>
      </c>
      <c r="Z5" s="2">
        <v>-1.84E-2</v>
      </c>
      <c r="AA5" s="2">
        <v>-2.06E-2</v>
      </c>
      <c r="AB5" s="2">
        <v>-1.4200000000000001E-2</v>
      </c>
      <c r="AC5" s="2">
        <v>-1.3299999999999999E-2</v>
      </c>
      <c r="AD5" s="2">
        <v>-2.2499999999999999E-2</v>
      </c>
      <c r="AE5" s="2">
        <v>-1.9E-2</v>
      </c>
      <c r="AF5" s="2">
        <v>-2.23E-2</v>
      </c>
      <c r="AG5" s="2">
        <v>-2.5700000000000001E-2</v>
      </c>
      <c r="AH5" s="2">
        <v>-2.87E-2</v>
      </c>
      <c r="AI5" s="2">
        <v>-2.5100000000000001E-2</v>
      </c>
      <c r="AJ5" s="2">
        <v>-2.1399999999999999E-2</v>
      </c>
    </row>
    <row r="6" spans="1:36" x14ac:dyDescent="0.25">
      <c r="A6" s="1" t="s">
        <v>0</v>
      </c>
      <c r="B6" s="2">
        <v>4.7299999999999998E-3</v>
      </c>
      <c r="C6" s="2">
        <v>4.6299999999999996E-3</v>
      </c>
      <c r="D6" s="2">
        <v>4.4099999999999999E-3</v>
      </c>
      <c r="E6" s="2">
        <v>3.7399999999999998E-3</v>
      </c>
      <c r="F6" s="2">
        <v>6.4599999999999996E-3</v>
      </c>
      <c r="G6" s="2">
        <v>5.0200000000000002E-3</v>
      </c>
      <c r="H6" s="2">
        <v>4.64E-3</v>
      </c>
      <c r="I6" s="2">
        <v>4.0099999999999997E-3</v>
      </c>
      <c r="J6" s="2">
        <v>4.0299999999999997E-3</v>
      </c>
      <c r="K6" s="2">
        <v>4.1200000000000004E-3</v>
      </c>
      <c r="L6" s="2">
        <v>3.3500000000000001E-3</v>
      </c>
      <c r="M6" s="2">
        <v>5.5300000000000002E-3</v>
      </c>
      <c r="N6" s="2">
        <v>4.45E-3</v>
      </c>
      <c r="O6" s="2">
        <v>3.9500000000000004E-3</v>
      </c>
      <c r="P6" s="2">
        <v>6.3099999999999996E-3</v>
      </c>
      <c r="Q6" s="2">
        <v>6.6100000000000004E-3</v>
      </c>
      <c r="R6" s="2">
        <v>6.11E-3</v>
      </c>
      <c r="S6" s="2">
        <v>6.28E-3</v>
      </c>
      <c r="T6" s="2">
        <v>8.5199999999999998E-3</v>
      </c>
      <c r="U6" s="2">
        <v>7.11E-3</v>
      </c>
      <c r="V6" s="2">
        <v>6.5900000000000004E-3</v>
      </c>
      <c r="W6" s="2">
        <v>3.4399999999999999E-3</v>
      </c>
      <c r="X6" s="2">
        <v>3.31E-3</v>
      </c>
      <c r="Y6" s="2">
        <v>4.2599999999999999E-3</v>
      </c>
      <c r="Z6" s="2">
        <v>4.0899999999999999E-3</v>
      </c>
      <c r="AA6" s="2">
        <v>6.4999999999999997E-3</v>
      </c>
      <c r="AB6" s="2">
        <v>3.5799999999999998E-3</v>
      </c>
      <c r="AC6" s="2">
        <v>3.5300000000000002E-3</v>
      </c>
      <c r="AD6" s="2">
        <v>5.3899999999999998E-3</v>
      </c>
      <c r="AE6" s="2">
        <v>5.7499999999999999E-3</v>
      </c>
      <c r="AF6" s="2">
        <v>6.4599999999999996E-3</v>
      </c>
      <c r="AG6" s="2">
        <v>8.3099999999999997E-3</v>
      </c>
      <c r="AH6" s="2">
        <v>9.8799999999999999E-3</v>
      </c>
      <c r="AI6" s="2">
        <v>5.4000000000000003E-3</v>
      </c>
      <c r="AJ6" s="2">
        <v>6.2199999999999998E-3</v>
      </c>
    </row>
    <row r="7" spans="1:36" x14ac:dyDescent="0.25">
      <c r="A7" s="1" t="s">
        <v>24</v>
      </c>
      <c r="B7" s="2">
        <v>2.7389999999999999</v>
      </c>
      <c r="C7" s="2">
        <v>2.722</v>
      </c>
      <c r="D7" s="2">
        <v>2.4950000000000001</v>
      </c>
      <c r="E7" s="2">
        <v>2.3159999999999998</v>
      </c>
      <c r="F7" s="2">
        <v>2.23</v>
      </c>
      <c r="G7" s="2">
        <v>2.7959999999999998</v>
      </c>
      <c r="H7" s="2">
        <v>2.8250000000000002</v>
      </c>
      <c r="I7" s="2">
        <v>3.1030000000000002</v>
      </c>
      <c r="J7" s="2">
        <v>3.0680000000000001</v>
      </c>
      <c r="K7" s="2">
        <v>2.9129999999999998</v>
      </c>
      <c r="L7" s="2">
        <v>2.8639999999999999</v>
      </c>
      <c r="M7" s="2">
        <v>2.766</v>
      </c>
      <c r="N7" s="2">
        <v>3.1509999999999998</v>
      </c>
      <c r="O7" s="2">
        <v>3.2080000000000002</v>
      </c>
      <c r="P7" s="2">
        <v>2.02</v>
      </c>
      <c r="Q7" s="2">
        <v>1.911</v>
      </c>
      <c r="R7" s="2">
        <v>1.9990000000000001</v>
      </c>
      <c r="S7" s="2">
        <v>1.786</v>
      </c>
      <c r="T7" s="2">
        <v>1.6379999999999999</v>
      </c>
      <c r="U7" s="2">
        <v>2.117</v>
      </c>
      <c r="V7" s="2">
        <v>2.3130000000000002</v>
      </c>
      <c r="W7" s="2">
        <v>5.8239999999999998</v>
      </c>
      <c r="X7" s="2">
        <v>5.7729999999999997</v>
      </c>
      <c r="Y7" s="2">
        <v>5.6790000000000003</v>
      </c>
      <c r="Z7" s="2">
        <v>5.625</v>
      </c>
      <c r="AA7" s="2">
        <v>5.468</v>
      </c>
      <c r="AB7" s="2">
        <v>5.8650000000000002</v>
      </c>
      <c r="AC7" s="2">
        <v>5.9809999999999999</v>
      </c>
      <c r="AD7" s="2">
        <v>4.9989999999999997</v>
      </c>
      <c r="AE7" s="2">
        <v>4.91</v>
      </c>
      <c r="AF7" s="2">
        <v>4.9130000000000003</v>
      </c>
      <c r="AG7" s="2">
        <v>4.907</v>
      </c>
      <c r="AH7" s="2">
        <v>4.7530000000000001</v>
      </c>
      <c r="AI7" s="2">
        <v>5.0110000000000001</v>
      </c>
      <c r="AJ7" s="2">
        <v>5.26</v>
      </c>
    </row>
    <row r="8" spans="1:36" x14ac:dyDescent="0.25">
      <c r="A8" s="1" t="s">
        <v>0</v>
      </c>
      <c r="B8" s="2">
        <v>0.17</v>
      </c>
      <c r="C8" s="2">
        <v>0.16</v>
      </c>
      <c r="D8" s="2">
        <v>0.17499999999999999</v>
      </c>
      <c r="E8" s="2">
        <v>0.253</v>
      </c>
      <c r="F8" s="2">
        <v>0.313</v>
      </c>
      <c r="G8" s="2">
        <v>0.17599999999999999</v>
      </c>
      <c r="H8" s="2">
        <v>0.19500000000000001</v>
      </c>
      <c r="I8" s="2">
        <v>0.125</v>
      </c>
      <c r="J8" s="2">
        <v>0.126</v>
      </c>
      <c r="K8" s="2">
        <v>0.13600000000000001</v>
      </c>
      <c r="L8" s="2">
        <v>0.19400000000000001</v>
      </c>
      <c r="M8" s="2">
        <v>0.214</v>
      </c>
      <c r="N8" s="2">
        <v>0.13</v>
      </c>
      <c r="O8" s="2">
        <v>0.155</v>
      </c>
      <c r="P8" s="2">
        <v>0.17899999999999999</v>
      </c>
      <c r="Q8" s="2">
        <v>0.20200000000000001</v>
      </c>
      <c r="R8" s="2">
        <v>0.22</v>
      </c>
      <c r="S8" s="2">
        <v>0.33800000000000002</v>
      </c>
      <c r="T8" s="2">
        <v>0.27100000000000002</v>
      </c>
      <c r="U8" s="2">
        <v>0.191</v>
      </c>
      <c r="V8" s="2">
        <v>0.21099999999999999</v>
      </c>
      <c r="W8" s="2">
        <v>9.9400000000000002E-2</v>
      </c>
      <c r="X8" s="2">
        <v>0.112</v>
      </c>
      <c r="Y8" s="2">
        <v>0.121</v>
      </c>
      <c r="Z8" s="2">
        <v>0.189</v>
      </c>
      <c r="AA8" s="2">
        <v>0.17899999999999999</v>
      </c>
      <c r="AB8" s="2">
        <v>0.107</v>
      </c>
      <c r="AC8" s="2">
        <v>0.129</v>
      </c>
      <c r="AD8" s="2">
        <v>0.16200000000000001</v>
      </c>
      <c r="AE8" s="2">
        <v>0.17699999999999999</v>
      </c>
      <c r="AF8" s="2">
        <v>0.16</v>
      </c>
      <c r="AG8" s="2">
        <v>0.27400000000000002</v>
      </c>
      <c r="AH8" s="2">
        <v>0.26600000000000001</v>
      </c>
      <c r="AI8" s="2">
        <v>0.17699999999999999</v>
      </c>
      <c r="AJ8" s="2">
        <v>0.23100000000000001</v>
      </c>
    </row>
    <row r="9" spans="1:36" x14ac:dyDescent="0.25">
      <c r="A9" s="1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0</v>
      </c>
      <c r="L9" s="2" t="s">
        <v>0</v>
      </c>
      <c r="M9" s="2" t="s">
        <v>0</v>
      </c>
      <c r="N9" s="2" t="s">
        <v>0</v>
      </c>
      <c r="O9" s="2" t="s">
        <v>0</v>
      </c>
      <c r="P9" s="2" t="s">
        <v>0</v>
      </c>
      <c r="Q9" s="2" t="s">
        <v>0</v>
      </c>
      <c r="R9" s="2" t="s">
        <v>0</v>
      </c>
      <c r="S9" s="2" t="s">
        <v>0</v>
      </c>
      <c r="T9" s="2" t="s">
        <v>0</v>
      </c>
      <c r="U9" s="2" t="s">
        <v>0</v>
      </c>
      <c r="V9" s="2" t="s">
        <v>0</v>
      </c>
      <c r="W9" s="2" t="s">
        <v>0</v>
      </c>
      <c r="X9" s="2" t="s">
        <v>0</v>
      </c>
      <c r="Y9" s="2" t="s">
        <v>0</v>
      </c>
      <c r="Z9" s="2" t="s">
        <v>0</v>
      </c>
      <c r="AA9" s="2" t="s">
        <v>0</v>
      </c>
      <c r="AB9" s="2" t="s">
        <v>0</v>
      </c>
      <c r="AC9" s="2" t="s">
        <v>0</v>
      </c>
      <c r="AD9" s="2" t="s">
        <v>0</v>
      </c>
      <c r="AE9" s="2" t="s">
        <v>0</v>
      </c>
      <c r="AF9" s="2" t="s">
        <v>0</v>
      </c>
      <c r="AG9" s="2" t="s">
        <v>0</v>
      </c>
      <c r="AH9" s="2" t="s">
        <v>0</v>
      </c>
      <c r="AI9" s="2" t="s">
        <v>0</v>
      </c>
      <c r="AJ9" s="2" t="s">
        <v>0</v>
      </c>
    </row>
    <row r="10" spans="1:36" x14ac:dyDescent="0.25">
      <c r="A10" s="1" t="s">
        <v>25</v>
      </c>
      <c r="B10" s="5">
        <v>1395</v>
      </c>
      <c r="C10" s="5">
        <v>1425</v>
      </c>
      <c r="D10" s="5">
        <v>1245</v>
      </c>
      <c r="E10" s="5">
        <v>1095</v>
      </c>
      <c r="F10" s="2">
        <v>885</v>
      </c>
      <c r="G10" s="5">
        <v>1185</v>
      </c>
      <c r="H10" s="5">
        <v>1305</v>
      </c>
      <c r="I10" s="5">
        <v>1405</v>
      </c>
      <c r="J10" s="5">
        <v>1435</v>
      </c>
      <c r="K10" s="5">
        <v>1255</v>
      </c>
      <c r="L10" s="5">
        <v>1105</v>
      </c>
      <c r="M10" s="2">
        <v>895</v>
      </c>
      <c r="N10" s="5">
        <v>1195</v>
      </c>
      <c r="O10" s="5">
        <v>1315</v>
      </c>
      <c r="P10" s="5">
        <v>1387</v>
      </c>
      <c r="Q10" s="5">
        <v>1417</v>
      </c>
      <c r="R10" s="5">
        <v>1237</v>
      </c>
      <c r="S10" s="5">
        <v>1087</v>
      </c>
      <c r="T10" s="2">
        <v>877</v>
      </c>
      <c r="U10" s="5">
        <v>1178</v>
      </c>
      <c r="V10" s="5">
        <v>1297</v>
      </c>
      <c r="W10" s="5">
        <v>1418</v>
      </c>
      <c r="X10" s="5">
        <v>1448</v>
      </c>
      <c r="Y10" s="5">
        <v>1268</v>
      </c>
      <c r="Z10" s="5">
        <v>1118</v>
      </c>
      <c r="AA10" s="2">
        <v>908</v>
      </c>
      <c r="AB10" s="5">
        <v>1208</v>
      </c>
      <c r="AC10" s="5">
        <v>1328</v>
      </c>
      <c r="AD10" s="5">
        <v>1362</v>
      </c>
      <c r="AE10" s="5">
        <v>1392</v>
      </c>
      <c r="AF10" s="5">
        <v>1212</v>
      </c>
      <c r="AG10" s="5">
        <v>1062</v>
      </c>
      <c r="AH10" s="2">
        <v>852</v>
      </c>
      <c r="AI10" s="5">
        <v>1158</v>
      </c>
      <c r="AJ10" s="5">
        <v>1272</v>
      </c>
    </row>
    <row r="11" spans="1:36" x14ac:dyDescent="0.25">
      <c r="A11" s="24" t="s">
        <v>26</v>
      </c>
      <c r="B11" s="25">
        <v>0.90200000000000002</v>
      </c>
      <c r="C11" s="25">
        <v>0.90300000000000002</v>
      </c>
      <c r="D11" s="25">
        <v>0.91</v>
      </c>
      <c r="E11" s="25">
        <v>0.91200000000000003</v>
      </c>
      <c r="F11" s="25">
        <v>0.91700000000000004</v>
      </c>
      <c r="G11" s="25">
        <v>0.91500000000000004</v>
      </c>
      <c r="H11" s="25">
        <v>0.86799999999999999</v>
      </c>
      <c r="I11" s="25">
        <v>0.92700000000000005</v>
      </c>
      <c r="J11" s="25">
        <v>0.92600000000000005</v>
      </c>
      <c r="K11" s="25">
        <v>0.92900000000000005</v>
      </c>
      <c r="L11" s="25">
        <v>0.93</v>
      </c>
      <c r="M11" s="25">
        <v>0.93600000000000005</v>
      </c>
      <c r="N11" s="25">
        <v>0.93700000000000006</v>
      </c>
      <c r="O11" s="25">
        <v>0.90400000000000003</v>
      </c>
      <c r="P11" s="25">
        <v>0.93600000000000005</v>
      </c>
      <c r="Q11" s="25">
        <v>0.93500000000000005</v>
      </c>
      <c r="R11" s="25">
        <v>0.91900000000000004</v>
      </c>
      <c r="S11" s="25">
        <v>0.89200000000000002</v>
      </c>
      <c r="T11" s="25">
        <v>0.88400000000000001</v>
      </c>
      <c r="U11" s="25">
        <v>0.94599999999999995</v>
      </c>
      <c r="V11" s="25">
        <v>0.93</v>
      </c>
      <c r="W11" s="25">
        <v>0.95599999999999996</v>
      </c>
      <c r="X11" s="25">
        <v>0.95499999999999996</v>
      </c>
      <c r="Y11" s="25">
        <v>0.94899999999999995</v>
      </c>
      <c r="Z11" s="25">
        <v>0.94299999999999995</v>
      </c>
      <c r="AA11" s="25">
        <v>0.94799999999999995</v>
      </c>
      <c r="AB11" s="25">
        <v>0.96299999999999997</v>
      </c>
      <c r="AC11" s="25">
        <v>0.94699999999999995</v>
      </c>
      <c r="AD11" s="25">
        <v>0.88700000000000001</v>
      </c>
      <c r="AE11" s="25">
        <v>0.88800000000000001</v>
      </c>
      <c r="AF11" s="25">
        <v>0.86899999999999999</v>
      </c>
      <c r="AG11" s="25">
        <v>0.83399999999999996</v>
      </c>
      <c r="AH11" s="25">
        <v>0.82199999999999995</v>
      </c>
      <c r="AI11" s="25">
        <v>0.90100000000000002</v>
      </c>
      <c r="AJ11" s="25">
        <v>0.877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110" zoomScaleNormal="110" workbookViewId="0">
      <selection activeCell="F26" sqref="F26"/>
    </sheetView>
  </sheetViews>
  <sheetFormatPr defaultRowHeight="15" x14ac:dyDescent="0.25"/>
  <cols>
    <col min="6" max="6" width="36.85546875" bestFit="1" customWidth="1"/>
    <col min="7" max="10" width="11" style="13" customWidth="1"/>
  </cols>
  <sheetData>
    <row r="1" spans="1:10" x14ac:dyDescent="0.25">
      <c r="A1" t="s">
        <v>46</v>
      </c>
      <c r="G1" s="13">
        <v>5</v>
      </c>
      <c r="H1" s="13">
        <v>5</v>
      </c>
      <c r="I1" s="13">
        <v>5</v>
      </c>
      <c r="J1" s="13">
        <v>5</v>
      </c>
    </row>
    <row r="2" spans="1:10" x14ac:dyDescent="0.25">
      <c r="G2" s="13">
        <v>6</v>
      </c>
      <c r="H2" s="13">
        <v>6</v>
      </c>
      <c r="I2" s="13">
        <v>6</v>
      </c>
      <c r="J2" s="13">
        <v>6</v>
      </c>
    </row>
    <row r="3" spans="1:10" x14ac:dyDescent="0.25">
      <c r="E3" s="4"/>
      <c r="F3" s="4"/>
      <c r="J3" s="19"/>
    </row>
    <row r="4" spans="1:10" ht="48" x14ac:dyDescent="0.25">
      <c r="A4" s="3"/>
      <c r="B4" s="3"/>
      <c r="C4" s="3"/>
      <c r="D4" s="3"/>
      <c r="E4" s="20" t="s">
        <v>47</v>
      </c>
      <c r="F4" s="20"/>
      <c r="G4" s="6" t="s">
        <v>101</v>
      </c>
      <c r="H4" s="7" t="s">
        <v>48</v>
      </c>
      <c r="I4" s="6" t="s">
        <v>49</v>
      </c>
      <c r="J4" s="18" t="s">
        <v>102</v>
      </c>
    </row>
    <row r="5" spans="1:10" x14ac:dyDescent="0.25">
      <c r="A5" s="3"/>
      <c r="B5" s="3"/>
      <c r="C5" s="3"/>
      <c r="D5" s="3"/>
      <c r="E5" s="21" t="s">
        <v>50</v>
      </c>
      <c r="F5" s="21"/>
      <c r="G5" s="8"/>
      <c r="H5" s="9"/>
      <c r="I5" s="8"/>
    </row>
    <row r="6" spans="1:10" x14ac:dyDescent="0.25">
      <c r="A6" s="3" t="s">
        <v>32</v>
      </c>
      <c r="B6" s="3" t="s">
        <v>39</v>
      </c>
      <c r="C6" s="3" t="s">
        <v>104</v>
      </c>
      <c r="D6" s="3" t="s">
        <v>111</v>
      </c>
      <c r="E6" s="10"/>
      <c r="F6" s="10" t="s">
        <v>27</v>
      </c>
      <c r="G6" s="14">
        <f ca="1">INDIRECT($A$1&amp;"!"&amp;$A6&amp;G$1)*100</f>
        <v>-1.5</v>
      </c>
      <c r="H6" s="14">
        <f ca="1">INDIRECT($A$1&amp;"!"&amp;$B6&amp;H$1)*100</f>
        <v>-1.47</v>
      </c>
      <c r="I6" s="14">
        <f ca="1">INDIRECT($A$1&amp;"!"&amp;$C6&amp;I$1)*100</f>
        <v>-2.25</v>
      </c>
      <c r="J6" s="14">
        <f ca="1">INDIRECT($A$1&amp;"!"&amp;$D6&amp;J$1)*100</f>
        <v>-1.41</v>
      </c>
    </row>
    <row r="7" spans="1:10" x14ac:dyDescent="0.25">
      <c r="A7" s="3" t="s">
        <v>32</v>
      </c>
      <c r="B7" s="3" t="s">
        <v>39</v>
      </c>
      <c r="C7" s="3" t="s">
        <v>104</v>
      </c>
      <c r="D7" s="3" t="s">
        <v>111</v>
      </c>
      <c r="E7" s="10"/>
      <c r="F7" s="10"/>
      <c r="G7" s="15">
        <f ca="1">INDIRECT($A$1&amp;"!"&amp;$A6&amp;G$2)*100</f>
        <v>0.47299999999999998</v>
      </c>
      <c r="H7" s="15">
        <f ca="1">INDIRECT($A$1&amp;"!"&amp;$B6&amp;H$2)*100</f>
        <v>0.40099999999999997</v>
      </c>
      <c r="I7" s="15">
        <f ca="1">INDIRECT($A$1&amp;"!"&amp;$C6&amp;I$2)*100</f>
        <v>0.53900000000000003</v>
      </c>
      <c r="J7" s="15">
        <f ca="1">INDIRECT($A$1&amp;"!"&amp;$D6&amp;J$2)*100</f>
        <v>0.34399999999999997</v>
      </c>
    </row>
    <row r="8" spans="1:10" x14ac:dyDescent="0.25">
      <c r="A8" s="3" t="s">
        <v>33</v>
      </c>
      <c r="B8" s="3" t="s">
        <v>40</v>
      </c>
      <c r="C8" s="3" t="s">
        <v>105</v>
      </c>
      <c r="D8" s="3" t="s">
        <v>112</v>
      </c>
      <c r="E8" s="10"/>
      <c r="F8" s="10" t="s">
        <v>51</v>
      </c>
      <c r="G8" s="14">
        <f ca="1">INDIRECT($A$1&amp;"!"&amp;$A8&amp;G$1)*100</f>
        <v>-1.3299999999999998</v>
      </c>
      <c r="H8" s="14">
        <f ca="1">INDIRECT($A$1&amp;"!"&amp;$B8&amp;H$1)*100</f>
        <v>-1.27</v>
      </c>
      <c r="I8" s="14">
        <f ca="1">INDIRECT($A$1&amp;"!"&amp;$C8&amp;I$1)*100</f>
        <v>-1.9</v>
      </c>
      <c r="J8" s="14">
        <f ca="1">INDIRECT($A$1&amp;"!"&amp;$D8&amp;J$1)*100</f>
        <v>-1.26</v>
      </c>
    </row>
    <row r="9" spans="1:10" x14ac:dyDescent="0.25">
      <c r="A9" s="3" t="s">
        <v>33</v>
      </c>
      <c r="B9" s="3" t="s">
        <v>40</v>
      </c>
      <c r="C9" s="3" t="s">
        <v>105</v>
      </c>
      <c r="D9" s="3" t="s">
        <v>112</v>
      </c>
      <c r="E9" s="10"/>
      <c r="F9" s="11"/>
      <c r="G9" s="15">
        <f ca="1">INDIRECT($A$1&amp;"!"&amp;$A8&amp;G$2)*100</f>
        <v>0.46299999999999997</v>
      </c>
      <c r="H9" s="15">
        <f ca="1">INDIRECT($A$1&amp;"!"&amp;$B8&amp;H$2)*100</f>
        <v>0.40299999999999997</v>
      </c>
      <c r="I9" s="15">
        <f ca="1">INDIRECT($A$1&amp;"!"&amp;$C8&amp;I$2)*100</f>
        <v>0.57499999999999996</v>
      </c>
      <c r="J9" s="15">
        <f ca="1">INDIRECT($A$1&amp;"!"&amp;$D8&amp;J$2)*100</f>
        <v>0.33100000000000002</v>
      </c>
    </row>
    <row r="10" spans="1:10" x14ac:dyDescent="0.25">
      <c r="A10" s="3" t="s">
        <v>34</v>
      </c>
      <c r="B10" s="3" t="s">
        <v>41</v>
      </c>
      <c r="C10" s="3" t="s">
        <v>106</v>
      </c>
      <c r="D10" s="3" t="s">
        <v>113</v>
      </c>
      <c r="E10" s="10"/>
      <c r="F10" s="10" t="s">
        <v>28</v>
      </c>
      <c r="G10" s="14">
        <f ca="1">INDIRECT($A$1&amp;"!"&amp;$A10&amp;G$1)*100</f>
        <v>-1.77</v>
      </c>
      <c r="H10" s="14">
        <f ca="1">INDIRECT($A$1&amp;"!"&amp;$B10&amp;H$1)*100</f>
        <v>-1.87</v>
      </c>
      <c r="I10" s="14">
        <f ca="1">INDIRECT($A$1&amp;"!"&amp;$C10&amp;I$1)*100</f>
        <v>-2.23</v>
      </c>
      <c r="J10" s="14">
        <f ca="1">INDIRECT($A$1&amp;"!"&amp;$D10&amp;J$1)*100</f>
        <v>-1.72</v>
      </c>
    </row>
    <row r="11" spans="1:10" x14ac:dyDescent="0.25">
      <c r="A11" s="3" t="s">
        <v>34</v>
      </c>
      <c r="B11" s="3" t="s">
        <v>41</v>
      </c>
      <c r="C11" s="3" t="s">
        <v>106</v>
      </c>
      <c r="D11" s="3" t="s">
        <v>113</v>
      </c>
      <c r="E11" s="10"/>
      <c r="F11" s="10"/>
      <c r="G11" s="15">
        <f ca="1">INDIRECT($A$1&amp;"!"&amp;$A10&amp;G$2)*100</f>
        <v>0.441</v>
      </c>
      <c r="H11" s="15">
        <f ca="1">INDIRECT($A$1&amp;"!"&amp;$B10&amp;H$2)*100</f>
        <v>0.41200000000000003</v>
      </c>
      <c r="I11" s="15">
        <f ca="1">INDIRECT($A$1&amp;"!"&amp;$C10&amp;I$2)*100</f>
        <v>0.64599999999999991</v>
      </c>
      <c r="J11" s="15">
        <f ca="1">INDIRECT($A$1&amp;"!"&amp;$D10&amp;J$2)*100</f>
        <v>0.42599999999999999</v>
      </c>
    </row>
    <row r="12" spans="1:10" x14ac:dyDescent="0.25">
      <c r="A12" s="3" t="s">
        <v>35</v>
      </c>
      <c r="B12" s="3" t="s">
        <v>42</v>
      </c>
      <c r="C12" s="3" t="s">
        <v>107</v>
      </c>
      <c r="D12" s="3" t="s">
        <v>114</v>
      </c>
      <c r="E12" s="10"/>
      <c r="F12" s="10" t="s">
        <v>29</v>
      </c>
      <c r="G12" s="14">
        <f ca="1">INDIRECT($A$1&amp;"!"&amp;$A12&amp;G$1)*100</f>
        <v>-1.6199999999999999</v>
      </c>
      <c r="H12" s="14">
        <f ca="1">INDIRECT($A$1&amp;"!"&amp;$B12&amp;H$1)*100</f>
        <v>-1.95</v>
      </c>
      <c r="I12" s="14">
        <f ca="1">INDIRECT($A$1&amp;"!"&amp;$C12&amp;I$1)*100</f>
        <v>-2.5700000000000003</v>
      </c>
      <c r="J12" s="14">
        <f ca="1">INDIRECT($A$1&amp;"!"&amp;$D12&amp;J$1)*100</f>
        <v>-1.8399999999999999</v>
      </c>
    </row>
    <row r="13" spans="1:10" x14ac:dyDescent="0.25">
      <c r="A13" s="3" t="s">
        <v>35</v>
      </c>
      <c r="B13" s="3" t="s">
        <v>42</v>
      </c>
      <c r="C13" s="3" t="s">
        <v>107</v>
      </c>
      <c r="D13" s="3" t="s">
        <v>114</v>
      </c>
      <c r="E13" s="10"/>
      <c r="F13" s="10"/>
      <c r="G13" s="15">
        <f ca="1">INDIRECT($A$1&amp;"!"&amp;$A12&amp;G$2)*100</f>
        <v>0.374</v>
      </c>
      <c r="H13" s="15">
        <f ca="1">INDIRECT($A$1&amp;"!"&amp;$B12&amp;H$2)*100</f>
        <v>0.33500000000000002</v>
      </c>
      <c r="I13" s="15">
        <f ca="1">INDIRECT($A$1&amp;"!"&amp;$C12&amp;I$2)*100</f>
        <v>0.83099999999999996</v>
      </c>
      <c r="J13" s="15">
        <f ca="1">INDIRECT($A$1&amp;"!"&amp;$D12&amp;J$2)*100</f>
        <v>0.40899999999999997</v>
      </c>
    </row>
    <row r="14" spans="1:10" x14ac:dyDescent="0.25">
      <c r="A14" s="3" t="s">
        <v>36</v>
      </c>
      <c r="B14" s="3" t="s">
        <v>43</v>
      </c>
      <c r="C14" s="3" t="s">
        <v>108</v>
      </c>
      <c r="D14" s="3" t="s">
        <v>115</v>
      </c>
      <c r="E14" s="10"/>
      <c r="F14" s="10" t="s">
        <v>103</v>
      </c>
      <c r="G14" s="14">
        <f ca="1">INDIRECT($A$1&amp;"!"&amp;$A14&amp;G$1)*100</f>
        <v>-1.66</v>
      </c>
      <c r="H14" s="14">
        <f ca="1">INDIRECT($A$1&amp;"!"&amp;$B14&amp;H$1)*100</f>
        <v>-1.6500000000000001</v>
      </c>
      <c r="I14" s="14">
        <f ca="1">INDIRECT($A$1&amp;"!"&amp;$C14&amp;I$1)*100</f>
        <v>-2.87</v>
      </c>
      <c r="J14" s="14">
        <f ca="1">INDIRECT($A$1&amp;"!"&amp;$D14&amp;J$1)*100</f>
        <v>-2.06</v>
      </c>
    </row>
    <row r="15" spans="1:10" x14ac:dyDescent="0.25">
      <c r="A15" s="3" t="s">
        <v>36</v>
      </c>
      <c r="B15" s="3" t="s">
        <v>43</v>
      </c>
      <c r="C15" s="3" t="s">
        <v>108</v>
      </c>
      <c r="D15" s="3" t="s">
        <v>115</v>
      </c>
      <c r="E15" s="10"/>
      <c r="F15" s="10"/>
      <c r="G15" s="15">
        <f ca="1">INDIRECT($A$1&amp;"!"&amp;$A14&amp;G$2)*100</f>
        <v>0.64599999999999991</v>
      </c>
      <c r="H15" s="15">
        <f ca="1">INDIRECT($A$1&amp;"!"&amp;$B14&amp;H$2)*100</f>
        <v>0.55300000000000005</v>
      </c>
      <c r="I15" s="15">
        <f ca="1">INDIRECT($A$1&amp;"!"&amp;$C14&amp;I$2)*100</f>
        <v>0.98799999999999999</v>
      </c>
      <c r="J15" s="15">
        <f ca="1">INDIRECT($A$1&amp;"!"&amp;$D14&amp;J$2)*100</f>
        <v>0.65</v>
      </c>
    </row>
    <row r="16" spans="1:10" x14ac:dyDescent="0.25">
      <c r="A16" s="3" t="s">
        <v>37</v>
      </c>
      <c r="B16" s="3" t="s">
        <v>44</v>
      </c>
      <c r="C16" s="3" t="s">
        <v>109</v>
      </c>
      <c r="D16" s="3" t="s">
        <v>116</v>
      </c>
      <c r="E16" s="10"/>
      <c r="F16" s="10" t="s">
        <v>30</v>
      </c>
      <c r="G16" s="14">
        <f ca="1">INDIRECT($A$1&amp;"!"&amp;$A16&amp;G$1)*100</f>
        <v>-1.53</v>
      </c>
      <c r="H16" s="14">
        <f ca="1">INDIRECT($A$1&amp;"!"&amp;$B16&amp;H$1)*100</f>
        <v>-1.4200000000000002</v>
      </c>
      <c r="I16" s="14">
        <f ca="1">INDIRECT($A$1&amp;"!"&amp;$C16&amp;I$1)*100</f>
        <v>-2.5100000000000002</v>
      </c>
      <c r="J16" s="14">
        <f ca="1">INDIRECT($A$1&amp;"!"&amp;$D16&amp;J$1)*100</f>
        <v>-1.4200000000000002</v>
      </c>
    </row>
    <row r="17" spans="1:10" x14ac:dyDescent="0.25">
      <c r="A17" s="3" t="s">
        <v>37</v>
      </c>
      <c r="B17" s="3" t="s">
        <v>44</v>
      </c>
      <c r="C17" s="3" t="s">
        <v>109</v>
      </c>
      <c r="D17" s="3" t="s">
        <v>116</v>
      </c>
      <c r="E17" s="10"/>
      <c r="F17" s="10"/>
      <c r="G17" s="15">
        <f ca="1">INDIRECT($A$1&amp;"!"&amp;$A16&amp;G$2)*100</f>
        <v>0.502</v>
      </c>
      <c r="H17" s="15">
        <f ca="1">INDIRECT($A$1&amp;"!"&amp;$B16&amp;H$2)*100</f>
        <v>0.44500000000000001</v>
      </c>
      <c r="I17" s="15">
        <f ca="1">INDIRECT($A$1&amp;"!"&amp;$C16&amp;I$2)*100</f>
        <v>0.54</v>
      </c>
      <c r="J17" s="15">
        <f ca="1">INDIRECT($A$1&amp;"!"&amp;$D16&amp;J$2)*100</f>
        <v>0.35799999999999998</v>
      </c>
    </row>
    <row r="18" spans="1:10" x14ac:dyDescent="0.25">
      <c r="A18" s="3" t="s">
        <v>38</v>
      </c>
      <c r="B18" s="3" t="s">
        <v>45</v>
      </c>
      <c r="C18" s="3" t="s">
        <v>110</v>
      </c>
      <c r="D18" s="3" t="s">
        <v>117</v>
      </c>
      <c r="E18" s="10"/>
      <c r="F18" s="10" t="s">
        <v>31</v>
      </c>
      <c r="G18" s="14">
        <f ca="1">INDIRECT($A$1&amp;"!"&amp;$A18&amp;G$1)*100</f>
        <v>-1.52</v>
      </c>
      <c r="H18" s="14">
        <f ca="1">INDIRECT($A$1&amp;"!"&amp;$B18&amp;H$1)*100</f>
        <v>-1.4200000000000002</v>
      </c>
      <c r="I18" s="14">
        <f ca="1">INDIRECT($A$1&amp;"!"&amp;$C18&amp;I$1)*100</f>
        <v>-2.1399999999999997</v>
      </c>
      <c r="J18" s="14">
        <f ca="1">INDIRECT($A$1&amp;"!"&amp;$D18&amp;J$1)*100</f>
        <v>-1.3299999999999998</v>
      </c>
    </row>
    <row r="19" spans="1:10" x14ac:dyDescent="0.25">
      <c r="A19" s="3" t="s">
        <v>38</v>
      </c>
      <c r="B19" s="3" t="s">
        <v>45</v>
      </c>
      <c r="C19" s="3" t="s">
        <v>110</v>
      </c>
      <c r="D19" s="3" t="s">
        <v>117</v>
      </c>
      <c r="E19" s="12"/>
      <c r="F19" s="16"/>
      <c r="G19" s="17">
        <f ca="1">INDIRECT($A$1&amp;"!"&amp;$A18&amp;G$2)*100</f>
        <v>0.46400000000000002</v>
      </c>
      <c r="H19" s="17">
        <f ca="1">INDIRECT($A$1&amp;"!"&amp;$B18&amp;H$2)*100</f>
        <v>0.39500000000000002</v>
      </c>
      <c r="I19" s="17">
        <f ca="1">INDIRECT($A$1&amp;"!"&amp;$C18&amp;I$2)*100</f>
        <v>0.622</v>
      </c>
      <c r="J19" s="17">
        <f ca="1">INDIRECT($A$1&amp;"!"&amp;$D18&amp;J$2)*100</f>
        <v>0.35300000000000004</v>
      </c>
    </row>
  </sheetData>
  <mergeCells count="2">
    <mergeCell ref="E4:F4"/>
    <mergeCell ref="E5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</vt:lpstr>
      <vt:lpstr>tableA2D1</vt:lpstr>
      <vt:lpstr>Sheet3</vt:lpstr>
    </vt:vector>
  </TitlesOfParts>
  <Company>UC Berkeley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 Goodman-bacon</dc:creator>
  <cp:lastModifiedBy>Goodman-bacon, Andrew Jacob</cp:lastModifiedBy>
  <cp:lastPrinted>2014-09-29T05:16:16Z</cp:lastPrinted>
  <dcterms:created xsi:type="dcterms:W3CDTF">2014-09-29T04:59:21Z</dcterms:created>
  <dcterms:modified xsi:type="dcterms:W3CDTF">2016-10-04T21:08:36Z</dcterms:modified>
</cp:coreProperties>
</file>