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odmaj2\Documents\medicaid\jpe\main_results\"/>
    </mc:Choice>
  </mc:AlternateContent>
  <bookViews>
    <workbookView xWindow="360" yWindow="390" windowWidth="18795" windowHeight="8190" activeTab="1"/>
  </bookViews>
  <sheets>
    <sheet name="output" sheetId="1" r:id="rId1"/>
    <sheet name="table6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7" i="2" l="1"/>
  <c r="F14" i="2"/>
  <c r="E14" i="2"/>
  <c r="D16" i="2"/>
  <c r="D17" i="2"/>
  <c r="E9" i="2"/>
  <c r="F10" i="2"/>
  <c r="F9" i="2"/>
  <c r="F16" i="2"/>
  <c r="E12" i="2"/>
  <c r="D15" i="2"/>
  <c r="D14" i="2"/>
  <c r="E11" i="2"/>
  <c r="F19" i="2"/>
  <c r="D9" i="2"/>
  <c r="D19" i="2"/>
  <c r="E18" i="2"/>
  <c r="E16" i="2"/>
  <c r="F15" i="2"/>
  <c r="D18" i="2"/>
  <c r="D10" i="2"/>
  <c r="E19" i="2"/>
  <c r="E17" i="2"/>
  <c r="F11" i="2"/>
  <c r="F12" i="2"/>
  <c r="F18" i="2"/>
  <c r="E15" i="2"/>
  <c r="E10" i="2"/>
  <c r="D12" i="2"/>
  <c r="D11" i="2"/>
</calcChain>
</file>

<file path=xl/sharedStrings.xml><?xml version="1.0" encoding="utf-8"?>
<sst xmlns="http://schemas.openxmlformats.org/spreadsheetml/2006/main" count="43" uniqueCount="35">
  <si>
    <t>nw_sepX3_lbw</t>
  </si>
  <si>
    <t>nw_sepX3_prem</t>
  </si>
  <si>
    <t>nw_sepX3_datt</t>
  </si>
  <si>
    <t>VARIABLES</t>
  </si>
  <si>
    <t>lbw</t>
  </si>
  <si>
    <t>prem</t>
  </si>
  <si>
    <t>datt</t>
  </si>
  <si>
    <t>poor_notcov_HCPOST</t>
  </si>
  <si>
    <t>poor_cov_HCPOST</t>
  </si>
  <si>
    <t>nonpoor_notcov_HCPOST</t>
  </si>
  <si>
    <t>nonpoor_cov_HCPOST</t>
  </si>
  <si>
    <t>Constant</t>
  </si>
  <si>
    <t>Observations</t>
  </si>
  <si>
    <t>R-squared</t>
  </si>
  <si>
    <t>output</t>
  </si>
  <si>
    <t>congen</t>
  </si>
  <si>
    <t>Poor</t>
  </si>
  <si>
    <t>Non-Poor</t>
  </si>
  <si>
    <t>Dependent Variable:</t>
  </si>
  <si>
    <t>Low Birth Weight 
(Birth Weight 
&lt; 2500 grams)</t>
  </si>
  <si>
    <t>Premature
(Gestation &lt; 36 Weeks)</t>
  </si>
  <si>
    <t>Born in an Institution</t>
  </si>
  <si>
    <t>Potentially Medicaid-Eligible Mothers</t>
  </si>
  <si>
    <t>Medicaid Ineligible Mothers</t>
  </si>
  <si>
    <t>Cov=NotCov|POOR</t>
  </si>
  <si>
    <t>Cov=NotCov|~POOR</t>
  </si>
  <si>
    <t>Poor=NotPoor|~Cov</t>
  </si>
  <si>
    <t>Poor=NotPoor|Cov</t>
  </si>
  <si>
    <t>Poor+Cov = NotPoor+NotCov</t>
  </si>
  <si>
    <t>mdv</t>
  </si>
  <si>
    <t>B</t>
  </si>
  <si>
    <t>C</t>
  </si>
  <si>
    <t>D</t>
  </si>
  <si>
    <t>Mean Dependent Variable for Poor Mothers before Medicaid</t>
  </si>
  <si>
    <t>Post-Medicaid×AFDC*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</si>
</sst>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(&quot;#&quot;)&quot;"/>
    <numFmt numFmtId="165" formatCode="0.000"/>
    <numFmt numFmtId="166" formatCode="&quot;[&quot;#0.0##&quot;]&quot;"/>
    <numFmt numFmtId="167" formatCode="#,##0.0"/>
    <numFmt numFmtId="168" formatCode="&quot;[&quot;0.##&quot;]&quot;"/>
    <numFmt numFmtId="169" formatCode="&quot;[&quot;0.#0&quot;]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0" borderId="0" xfId="0" applyNumberFormat="1" applyFont="1" applyBorder="1" applyAlignment="1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Border="1"/>
    <xf numFmtId="165" fontId="1" fillId="0" borderId="0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3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3" xfId="0" applyFont="1" applyBorder="1"/>
    <xf numFmtId="0" fontId="0" fillId="0" borderId="3" xfId="0" applyNumberFormat="1" applyFont="1" applyBorder="1" applyAlignment="1">
      <alignment horizontal="center"/>
    </xf>
    <xf numFmtId="0" fontId="0" fillId="0" borderId="4" xfId="0" applyFont="1" applyBorder="1"/>
    <xf numFmtId="0" fontId="0" fillId="0" borderId="4" xfId="0" applyNumberFormat="1" applyFont="1" applyBorder="1" applyAlignment="1">
      <alignment horizontal="center"/>
    </xf>
    <xf numFmtId="0" fontId="1" fillId="0" borderId="2" xfId="0" applyFont="1" applyBorder="1"/>
    <xf numFmtId="0" fontId="5" fillId="0" borderId="2" xfId="0" applyFont="1" applyBorder="1" applyAlignment="1">
      <alignment wrapText="1"/>
    </xf>
    <xf numFmtId="167" fontId="1" fillId="0" borderId="2" xfId="0" applyNumberFormat="1" applyFon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69" fontId="1" fillId="0" borderId="4" xfId="0" applyNumberFormat="1" applyFont="1" applyBorder="1" applyAlignment="1">
      <alignment horizontal="center"/>
    </xf>
    <xf numFmtId="168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zoomScale="70" zoomScaleNormal="70" workbookViewId="0">
      <selection sqref="A1:D24"/>
    </sheetView>
  </sheetViews>
  <sheetFormatPr defaultRowHeight="15" x14ac:dyDescent="0.25"/>
  <cols>
    <col min="1" max="1" width="24.5703125" customWidth="1"/>
  </cols>
  <sheetData>
    <row r="2" spans="1:4" x14ac:dyDescent="0.25">
      <c r="A2" s="20"/>
      <c r="B2" s="21">
        <v>-1</v>
      </c>
      <c r="C2" s="21">
        <v>-2</v>
      </c>
      <c r="D2" s="21">
        <v>-3</v>
      </c>
    </row>
    <row r="3" spans="1:4" x14ac:dyDescent="0.25">
      <c r="A3" s="17"/>
      <c r="B3" s="18" t="s">
        <v>0</v>
      </c>
      <c r="C3" s="18" t="s">
        <v>1</v>
      </c>
      <c r="D3" s="18" t="s">
        <v>2</v>
      </c>
    </row>
    <row r="4" spans="1:4" x14ac:dyDescent="0.25">
      <c r="A4" s="17" t="s">
        <v>3</v>
      </c>
      <c r="B4" s="18" t="s">
        <v>4</v>
      </c>
      <c r="C4" s="18" t="s">
        <v>5</v>
      </c>
      <c r="D4" s="18" t="s">
        <v>6</v>
      </c>
    </row>
    <row r="5" spans="1:4" x14ac:dyDescent="0.25">
      <c r="A5" s="20"/>
      <c r="B5" s="21"/>
      <c r="C5" s="21"/>
      <c r="D5" s="21"/>
    </row>
    <row r="6" spans="1:4" x14ac:dyDescent="0.25">
      <c r="A6" s="17" t="s">
        <v>7</v>
      </c>
      <c r="B6" s="18">
        <v>-2.6200000000000003E-4</v>
      </c>
      <c r="C6" s="18">
        <v>3.6600000000000001E-3</v>
      </c>
      <c r="D6" s="18">
        <v>1.9599999999999999E-3</v>
      </c>
    </row>
    <row r="7" spans="1:4" x14ac:dyDescent="0.25">
      <c r="A7" s="17"/>
      <c r="B7" s="18">
        <v>1.03E-2</v>
      </c>
      <c r="C7" s="18">
        <v>8.9800000000000001E-3</v>
      </c>
      <c r="D7" s="18">
        <v>3.0899999999999999E-3</v>
      </c>
    </row>
    <row r="8" spans="1:4" x14ac:dyDescent="0.25">
      <c r="A8" s="17" t="s">
        <v>8</v>
      </c>
      <c r="B8" s="18">
        <v>-2.4099999999999998E-3</v>
      </c>
      <c r="C8" s="18">
        <v>-3.1199999999999999E-4</v>
      </c>
      <c r="D8" s="18">
        <v>6.43E-3</v>
      </c>
    </row>
    <row r="9" spans="1:4" x14ac:dyDescent="0.25">
      <c r="A9" s="17"/>
      <c r="B9" s="18">
        <v>5.4099999999999999E-3</v>
      </c>
      <c r="C9" s="18">
        <v>4.6499999999999996E-3</v>
      </c>
      <c r="D9" s="18">
        <v>3.2699999999999999E-3</v>
      </c>
    </row>
    <row r="10" spans="1:4" x14ac:dyDescent="0.25">
      <c r="A10" s="17" t="s">
        <v>9</v>
      </c>
      <c r="B10" s="18">
        <v>-1.1800000000000001E-3</v>
      </c>
      <c r="C10" s="18">
        <v>1.34E-3</v>
      </c>
      <c r="D10" s="18">
        <v>1.2199999999999999E-3</v>
      </c>
    </row>
    <row r="11" spans="1:4" x14ac:dyDescent="0.25">
      <c r="A11" s="17"/>
      <c r="B11" s="18">
        <v>6.9800000000000001E-3</v>
      </c>
      <c r="C11" s="18">
        <v>5.1200000000000004E-3</v>
      </c>
      <c r="D11" s="18">
        <v>2.0799999999999998E-3</v>
      </c>
    </row>
    <row r="12" spans="1:4" x14ac:dyDescent="0.25">
      <c r="A12" s="17" t="s">
        <v>10</v>
      </c>
      <c r="B12" s="18">
        <v>1.9599999999999999E-3</v>
      </c>
      <c r="C12" s="18">
        <v>5.4200000000000003E-3</v>
      </c>
      <c r="D12" s="18">
        <v>1.9499999999999999E-3</v>
      </c>
    </row>
    <row r="13" spans="1:4" x14ac:dyDescent="0.25">
      <c r="A13" s="17"/>
      <c r="B13" s="18">
        <v>8.5800000000000008E-3</v>
      </c>
      <c r="C13" s="18">
        <v>6.0899999999999999E-3</v>
      </c>
      <c r="D13" s="18">
        <v>2.7399999999999998E-3</v>
      </c>
    </row>
    <row r="14" spans="1:4" x14ac:dyDescent="0.25">
      <c r="A14" s="17" t="s">
        <v>11</v>
      </c>
      <c r="B14" s="18">
        <v>-0.19800000000000001</v>
      </c>
      <c r="C14" s="18">
        <v>-0.379</v>
      </c>
      <c r="D14" s="18">
        <v>1.0149999999999999</v>
      </c>
    </row>
    <row r="15" spans="1:4" x14ac:dyDescent="0.25">
      <c r="A15" s="17"/>
      <c r="B15" s="18">
        <v>0.10100000000000001</v>
      </c>
      <c r="C15" s="18">
        <v>0.104</v>
      </c>
      <c r="D15" s="18">
        <v>7.4399999999999994E-2</v>
      </c>
    </row>
    <row r="16" spans="1:4" x14ac:dyDescent="0.25">
      <c r="A16" s="17"/>
      <c r="B16" s="18"/>
      <c r="C16" s="18"/>
      <c r="D16" s="18"/>
    </row>
    <row r="17" spans="1:4" x14ac:dyDescent="0.25">
      <c r="A17" s="17" t="s">
        <v>12</v>
      </c>
      <c r="B17" s="19">
        <v>3946</v>
      </c>
      <c r="C17" s="19">
        <v>3748</v>
      </c>
      <c r="D17" s="19">
        <v>3946</v>
      </c>
    </row>
    <row r="18" spans="1:4" x14ac:dyDescent="0.25">
      <c r="A18" s="17" t="s">
        <v>13</v>
      </c>
      <c r="B18" s="18">
        <v>0.10299999999999999</v>
      </c>
      <c r="C18" s="18">
        <v>7.8E-2</v>
      </c>
      <c r="D18" s="18">
        <v>0.2</v>
      </c>
    </row>
    <row r="19" spans="1:4" x14ac:dyDescent="0.25">
      <c r="A19" s="17" t="s">
        <v>24</v>
      </c>
      <c r="B19" s="18">
        <v>0.83199999999999996</v>
      </c>
      <c r="C19" s="18">
        <v>0.67100000000000004</v>
      </c>
      <c r="D19" s="18">
        <v>0.20399999999999999</v>
      </c>
    </row>
    <row r="20" spans="1:4" x14ac:dyDescent="0.25">
      <c r="A20" s="17" t="s">
        <v>25</v>
      </c>
      <c r="B20" s="18">
        <v>0.56499999999999995</v>
      </c>
      <c r="C20" s="18">
        <v>0.46500000000000002</v>
      </c>
      <c r="D20" s="18">
        <v>0.80700000000000005</v>
      </c>
    </row>
    <row r="21" spans="1:4" x14ac:dyDescent="0.25">
      <c r="A21" s="17" t="s">
        <v>26</v>
      </c>
      <c r="B21" s="18">
        <v>0.89900000000000002</v>
      </c>
      <c r="C21" s="18">
        <v>0.81399999999999995</v>
      </c>
      <c r="D21" s="18">
        <v>0.76100000000000001</v>
      </c>
    </row>
    <row r="22" spans="1:4" x14ac:dyDescent="0.25">
      <c r="A22" s="17" t="s">
        <v>27</v>
      </c>
      <c r="B22" s="18">
        <v>0.505</v>
      </c>
      <c r="C22" s="18">
        <v>0.249</v>
      </c>
      <c r="D22" s="18">
        <v>0.35099999999999998</v>
      </c>
    </row>
    <row r="23" spans="1:4" x14ac:dyDescent="0.25">
      <c r="A23" s="17" t="s">
        <v>28</v>
      </c>
      <c r="B23" s="18">
        <v>0.83599999999999997</v>
      </c>
      <c r="C23" s="18">
        <v>0.73</v>
      </c>
      <c r="D23" s="18">
        <v>0.14399999999999999</v>
      </c>
    </row>
    <row r="24" spans="1:4" x14ac:dyDescent="0.25">
      <c r="A24" s="22" t="s">
        <v>29</v>
      </c>
      <c r="B24" s="23">
        <v>0.122</v>
      </c>
      <c r="C24" s="23">
        <v>7.7700000000000005E-2</v>
      </c>
      <c r="D24" s="23">
        <v>0.88200000000000001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15" zoomScaleNormal="115" workbookViewId="0">
      <selection activeCell="C5" sqref="C5:F19"/>
    </sheetView>
  </sheetViews>
  <sheetFormatPr defaultRowHeight="15" x14ac:dyDescent="0.25"/>
  <cols>
    <col min="1" max="2" width="9.140625" style="4"/>
    <col min="3" max="3" width="25.7109375" style="5" bestFit="1" customWidth="1"/>
    <col min="4" max="6" width="15.28515625" style="4" customWidth="1"/>
    <col min="7" max="7" width="3" style="4" customWidth="1"/>
    <col min="8" max="16384" width="9.140625" style="4"/>
  </cols>
  <sheetData>
    <row r="1" spans="1:9" x14ac:dyDescent="0.25">
      <c r="D1" s="4" t="s">
        <v>14</v>
      </c>
      <c r="E1" s="4" t="s">
        <v>14</v>
      </c>
      <c r="F1" s="4" t="s">
        <v>14</v>
      </c>
    </row>
    <row r="2" spans="1:9" x14ac:dyDescent="0.25">
      <c r="C2" s="5" t="s">
        <v>15</v>
      </c>
      <c r="D2" s="4" t="s">
        <v>32</v>
      </c>
      <c r="E2" s="4" t="s">
        <v>30</v>
      </c>
      <c r="F2" s="4" t="s">
        <v>31</v>
      </c>
      <c r="G2" s="6"/>
      <c r="H2" s="6"/>
      <c r="I2" s="6"/>
    </row>
    <row r="3" spans="1:9" x14ac:dyDescent="0.25">
      <c r="C3" s="4"/>
      <c r="D3" s="4" t="s">
        <v>32</v>
      </c>
      <c r="E3" s="4" t="s">
        <v>30</v>
      </c>
      <c r="F3" s="4" t="s">
        <v>31</v>
      </c>
    </row>
    <row r="4" spans="1:9" x14ac:dyDescent="0.25">
      <c r="C4" s="4"/>
    </row>
    <row r="5" spans="1:9" s="12" customFormat="1" x14ac:dyDescent="0.25">
      <c r="D5" s="16">
        <v>1</v>
      </c>
      <c r="E5" s="16">
        <v>2</v>
      </c>
      <c r="F5" s="16">
        <v>3</v>
      </c>
    </row>
    <row r="6" spans="1:9" ht="36" x14ac:dyDescent="0.25">
      <c r="C6" s="14" t="s">
        <v>18</v>
      </c>
      <c r="D6" s="15" t="s">
        <v>21</v>
      </c>
      <c r="E6" s="15" t="s">
        <v>19</v>
      </c>
      <c r="F6" s="15" t="s">
        <v>20</v>
      </c>
      <c r="G6" s="1"/>
    </row>
    <row r="7" spans="1:9" x14ac:dyDescent="0.25">
      <c r="C7" s="34" t="s">
        <v>34</v>
      </c>
      <c r="D7" s="34"/>
      <c r="E7" s="15"/>
      <c r="F7" s="15"/>
      <c r="G7" s="1"/>
    </row>
    <row r="8" spans="1:9" s="7" customFormat="1" x14ac:dyDescent="0.25">
      <c r="D8" s="32" t="s">
        <v>22</v>
      </c>
      <c r="E8" s="32"/>
      <c r="F8" s="32"/>
      <c r="G8" s="2"/>
      <c r="H8" s="8"/>
      <c r="I8" s="8"/>
    </row>
    <row r="9" spans="1:9" x14ac:dyDescent="0.25">
      <c r="A9" s="4">
        <v>8</v>
      </c>
      <c r="C9" s="11" t="s">
        <v>16</v>
      </c>
      <c r="D9" s="28">
        <f t="shared" ref="D9:F12" ca="1" si="0">INDIRECT(D$1&amp;"!"&amp;D$2&amp;$A9)*100</f>
        <v>0.64300000000000002</v>
      </c>
      <c r="E9" s="28">
        <f t="shared" ca="1" si="0"/>
        <v>-0.24099999999999999</v>
      </c>
      <c r="F9" s="28">
        <f t="shared" ca="1" si="0"/>
        <v>-3.1199999999999999E-2</v>
      </c>
      <c r="G9" s="2"/>
      <c r="H9" s="9"/>
      <c r="I9" s="9"/>
    </row>
    <row r="10" spans="1:9" x14ac:dyDescent="0.25">
      <c r="A10" s="4">
        <v>9</v>
      </c>
      <c r="C10" s="11"/>
      <c r="D10" s="27">
        <f t="shared" ca="1" si="0"/>
        <v>0.32700000000000001</v>
      </c>
      <c r="E10" s="27">
        <f t="shared" ca="1" si="0"/>
        <v>0.54100000000000004</v>
      </c>
      <c r="F10" s="27">
        <f t="shared" ca="1" si="0"/>
        <v>0.46499999999999997</v>
      </c>
    </row>
    <row r="11" spans="1:9" x14ac:dyDescent="0.25">
      <c r="A11" s="4">
        <v>12</v>
      </c>
      <c r="C11" s="11" t="s">
        <v>17</v>
      </c>
      <c r="D11" s="28">
        <f t="shared" ca="1" si="0"/>
        <v>0.19499999999999998</v>
      </c>
      <c r="E11" s="28">
        <f t="shared" ca="1" si="0"/>
        <v>0.19600000000000001</v>
      </c>
      <c r="F11" s="28">
        <f t="shared" ca="1" si="0"/>
        <v>0.54200000000000004</v>
      </c>
    </row>
    <row r="12" spans="1:9" x14ac:dyDescent="0.25">
      <c r="A12" s="4">
        <v>13</v>
      </c>
      <c r="C12" s="7"/>
      <c r="D12" s="27">
        <f t="shared" ca="1" si="0"/>
        <v>0.27399999999999997</v>
      </c>
      <c r="E12" s="27">
        <f t="shared" ca="1" si="0"/>
        <v>0.8580000000000001</v>
      </c>
      <c r="F12" s="27">
        <f t="shared" ca="1" si="0"/>
        <v>0.60899999999999999</v>
      </c>
    </row>
    <row r="13" spans="1:9" x14ac:dyDescent="0.25">
      <c r="C13" s="7"/>
      <c r="D13" s="33" t="s">
        <v>23</v>
      </c>
      <c r="E13" s="33"/>
      <c r="F13" s="33"/>
    </row>
    <row r="14" spans="1:9" x14ac:dyDescent="0.25">
      <c r="A14" s="4">
        <v>6</v>
      </c>
      <c r="C14" s="11" t="s">
        <v>16</v>
      </c>
      <c r="D14" s="28">
        <f t="shared" ref="D14:F17" ca="1" si="1">INDIRECT(D$1&amp;"!"&amp;D$2&amp;$A14)*100</f>
        <v>0.19600000000000001</v>
      </c>
      <c r="E14" s="28">
        <f t="shared" ca="1" si="1"/>
        <v>-2.6200000000000001E-2</v>
      </c>
      <c r="F14" s="28">
        <f t="shared" ca="1" si="1"/>
        <v>0.36599999999999999</v>
      </c>
    </row>
    <row r="15" spans="1:9" x14ac:dyDescent="0.25">
      <c r="A15" s="4">
        <v>7</v>
      </c>
      <c r="C15" s="11"/>
      <c r="D15" s="29">
        <f t="shared" ca="1" si="1"/>
        <v>0.309</v>
      </c>
      <c r="E15" s="27">
        <f t="shared" ca="1" si="1"/>
        <v>1.03</v>
      </c>
      <c r="F15" s="27">
        <f t="shared" ca="1" si="1"/>
        <v>0.89800000000000002</v>
      </c>
      <c r="G15" s="3"/>
    </row>
    <row r="16" spans="1:9" s="10" customFormat="1" x14ac:dyDescent="0.25">
      <c r="A16" s="7">
        <v>10</v>
      </c>
      <c r="B16" s="4"/>
      <c r="C16" s="11" t="s">
        <v>17</v>
      </c>
      <c r="D16" s="28">
        <f t="shared" ca="1" si="1"/>
        <v>0.122</v>
      </c>
      <c r="E16" s="28">
        <f t="shared" ca="1" si="1"/>
        <v>-0.11800000000000001</v>
      </c>
      <c r="F16" s="28">
        <f t="shared" ca="1" si="1"/>
        <v>0.13400000000000001</v>
      </c>
    </row>
    <row r="17" spans="1:6" s="12" customFormat="1" x14ac:dyDescent="0.25">
      <c r="A17" s="12">
        <v>11</v>
      </c>
      <c r="D17" s="30">
        <f t="shared" ca="1" si="1"/>
        <v>0.20799999999999999</v>
      </c>
      <c r="E17" s="31">
        <f t="shared" ca="1" si="1"/>
        <v>0.69799999999999995</v>
      </c>
      <c r="F17" s="30">
        <f t="shared" ca="1" si="1"/>
        <v>0.51200000000000001</v>
      </c>
    </row>
    <row r="18" spans="1:6" x14ac:dyDescent="0.25">
      <c r="A18" s="4">
        <v>17</v>
      </c>
      <c r="C18" s="7" t="s">
        <v>12</v>
      </c>
      <c r="D18" s="13">
        <f t="shared" ref="D18:F18" ca="1" si="2">INDIRECT(D$1&amp;"!"&amp;D$2&amp;$A18)</f>
        <v>3946</v>
      </c>
      <c r="E18" s="13">
        <f t="shared" ca="1" si="2"/>
        <v>3946</v>
      </c>
      <c r="F18" s="13">
        <f t="shared" ca="1" si="2"/>
        <v>3748</v>
      </c>
    </row>
    <row r="19" spans="1:6" s="24" customFormat="1" ht="26.25" x14ac:dyDescent="0.25">
      <c r="A19" s="24">
        <v>24</v>
      </c>
      <c r="C19" s="25" t="s">
        <v>33</v>
      </c>
      <c r="D19" s="26">
        <f ca="1">INDIRECT(D$1&amp;"!"&amp;D$2&amp;$A19)*100</f>
        <v>88.2</v>
      </c>
      <c r="E19" s="26">
        <f ca="1">INDIRECT(E$1&amp;"!"&amp;E$2&amp;$A19)*100</f>
        <v>12.2</v>
      </c>
      <c r="F19" s="26">
        <f ca="1">INDIRECT(F$1&amp;"!"&amp;F$2&amp;$A19)*100</f>
        <v>7.7700000000000005</v>
      </c>
    </row>
    <row r="21" spans="1:6" x14ac:dyDescent="0.25">
      <c r="C21" s="4"/>
    </row>
    <row r="22" spans="1:6" x14ac:dyDescent="0.25">
      <c r="C22" s="4"/>
    </row>
    <row r="23" spans="1:6" x14ac:dyDescent="0.25">
      <c r="C23" s="4"/>
    </row>
    <row r="24" spans="1:6" x14ac:dyDescent="0.25">
      <c r="C24" s="4"/>
    </row>
    <row r="25" spans="1:6" x14ac:dyDescent="0.25">
      <c r="C25" s="4"/>
    </row>
    <row r="26" spans="1:6" x14ac:dyDescent="0.25">
      <c r="C26" s="4"/>
    </row>
    <row r="27" spans="1:6" x14ac:dyDescent="0.25">
      <c r="C27" s="4"/>
    </row>
    <row r="28" spans="1:6" x14ac:dyDescent="0.25">
      <c r="C28" s="4"/>
    </row>
    <row r="29" spans="1:6" x14ac:dyDescent="0.25">
      <c r="C29" s="4"/>
    </row>
    <row r="30" spans="1:6" x14ac:dyDescent="0.25">
      <c r="C30" s="4"/>
    </row>
    <row r="31" spans="1:6" x14ac:dyDescent="0.25">
      <c r="C31" s="4"/>
    </row>
  </sheetData>
  <mergeCells count="3">
    <mergeCell ref="D8:F8"/>
    <mergeCell ref="D13:F13"/>
    <mergeCell ref="C7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table6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ajgb</dc:creator>
  <cp:lastModifiedBy>Goodman-bacon, Andrew Jacob</cp:lastModifiedBy>
  <dcterms:created xsi:type="dcterms:W3CDTF">2013-09-29T00:58:34Z</dcterms:created>
  <dcterms:modified xsi:type="dcterms:W3CDTF">2016-10-04T21:35:55Z</dcterms:modified>
</cp:coreProperties>
</file>