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<sst xmlns="http://schemas.openxmlformats.org/spreadsheetml/2006/main" count="18" uniqueCount="14">
  <si>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1n</t>
  </si>
  <si>
    <t xml:space="preserve">2n</t>
  </si>
  <si>
    <t xml:space="preserve">3n</t>
  </si>
  <si>
    <t xml:space="preserve">4n</t>
  </si>
  <si>
    <t xml:space="preserve">DAC clock</t>
  </si>
  <si>
    <t xml:space="preserve">IN</t>
  </si>
  <si>
    <t xml:space="preserve">OUT</t>
  </si>
  <si>
    <t xml:space="preserve">FALLS</t>
  </si>
  <si>
    <t xml:space="preserve">MAX FALL</t>
  </si>
  <si>
    <t xml:space="preserve">1 nyquist</t>
  </si>
  <si>
    <t xml:space="preserve">2 nyquist</t>
  </si>
  <si>
    <t xml:space="preserve">3 nyquist</t>
  </si>
  <si>
    <t xml:space="preserve">4 nyquist</t>
  </si>
  <si>
    <t xml:space="preserve">Attenuation, db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</si>
</sst>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  <fill>
      <patternFill patternType="solid">
        <fgColor rgb="FFC5E0B4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15.15"/>
    <col collapsed="false" customWidth="true" hidden="false" outlineLevel="0" max="9" min="9" style="0" width="11.71"/>
    <col collapsed="false" customWidth="true" hidden="false" outlineLevel="0" max="12" min="12" style="0" width="9.14"/>
    <col collapsed="false" customWidth="true" hidden="false" outlineLevel="0" max="16" min="16" style="0" width="12.57"/>
    <col collapsed="false" customWidth="true" hidden="false" outlineLevel="0" max="22" min="22" style="0" width="10.58"/>
    <col collapsed="false" customWidth="true" hidden="false" outlineLevel="0" max="24" min="24" style="0" width="11.99"/>
  </cols>
  <sheetData>
    <row r="1" customFormat="false" ht="13.8" hidden="false" customHeight="false" outlineLevel="0" collapsed="false">
      <c r="K1" s="1" t="s">
        <v>0</v>
      </c>
      <c r="L1" s="1" t="s">
        <v>1</v>
      </c>
      <c r="M1" s="1" t="s">
        <v>2</v>
      </c>
      <c r="N1" s="1" t="s">
        <v>3</v>
      </c>
    </row>
    <row r="2" customFormat="false" ht="13.8" hidden="false" customHeight="false" outlineLevel="0" collapsed="false">
      <c r="B2" s="2" t="s">
        <v>4</v>
      </c>
      <c r="C2" s="3" t="n">
        <f aca="false">48000*2300/1000000</f>
        <v>110.4</v>
      </c>
      <c r="D2" s="3"/>
      <c r="E2" s="3"/>
      <c r="F2" s="3"/>
      <c r="G2" s="3"/>
      <c r="H2" s="3"/>
      <c r="I2" s="3"/>
      <c r="J2" s="4"/>
      <c r="K2" s="4" t="n">
        <f aca="false">C2/2</f>
        <v>55.2</v>
      </c>
      <c r="L2" s="4" t="n">
        <f aca="false">K2*2</f>
        <v>110.4</v>
      </c>
      <c r="M2" s="4" t="n">
        <f aca="false">K2*3</f>
        <v>165.6</v>
      </c>
      <c r="N2" s="4" t="n">
        <f aca="false">K2*4</f>
        <v>220.8</v>
      </c>
      <c r="O2" s="4"/>
      <c r="P2" s="4"/>
    </row>
    <row r="3" s="5" customFormat="true" ht="15" hidden="false" customHeight="false" outlineLevel="0" collapsed="false">
      <c r="B3" s="6"/>
      <c r="C3" s="7" t="s">
        <v>5</v>
      </c>
      <c r="D3" s="7"/>
      <c r="E3" s="8" t="s">
        <v>6</v>
      </c>
      <c r="F3" s="8"/>
      <c r="G3" s="8" t="s">
        <v>7</v>
      </c>
      <c r="H3" s="8"/>
      <c r="I3" s="9" t="s">
        <v>8</v>
      </c>
      <c r="J3" s="10"/>
      <c r="K3" s="11"/>
      <c r="L3" s="11"/>
      <c r="M3" s="11"/>
      <c r="N3" s="11"/>
      <c r="O3" s="12"/>
      <c r="P3" s="12"/>
    </row>
    <row r="4" customFormat="false" ht="15" hidden="false" customHeight="false" outlineLevel="0" collapsed="false">
      <c r="B4" s="13" t="s">
        <v>9</v>
      </c>
      <c r="C4" s="14" t="n">
        <v>0</v>
      </c>
      <c r="D4" s="15" t="n">
        <f aca="false">C2*0.4</f>
        <v>44.16</v>
      </c>
      <c r="E4" s="16" t="n">
        <f aca="false">C4</f>
        <v>0</v>
      </c>
      <c r="F4" s="17" t="n">
        <f aca="false">D4</f>
        <v>44.16</v>
      </c>
      <c r="G4" s="14" t="n">
        <f aca="false">F4</f>
        <v>44.16</v>
      </c>
      <c r="H4" s="18" t="n">
        <f aca="false">E5</f>
        <v>66.24</v>
      </c>
      <c r="I4" s="19" t="n">
        <f aca="false">(G4+H4)/2</f>
        <v>55.2</v>
      </c>
      <c r="J4" s="20"/>
      <c r="K4" s="20"/>
      <c r="L4" s="20"/>
      <c r="M4" s="20"/>
      <c r="N4" s="20"/>
      <c r="O4" s="20"/>
      <c r="P4" s="20"/>
    </row>
    <row r="5" customFormat="false" ht="15" hidden="false" customHeight="false" outlineLevel="0" collapsed="false">
      <c r="B5" s="13" t="s">
        <v>10</v>
      </c>
      <c r="C5" s="14" t="n">
        <f aca="false">C2*0.2</f>
        <v>22.08</v>
      </c>
      <c r="D5" s="15" t="n">
        <f aca="false">C2*0.4</f>
        <v>44.16</v>
      </c>
      <c r="E5" s="16" t="n">
        <f aca="false">C2-D5</f>
        <v>66.24</v>
      </c>
      <c r="F5" s="17" t="n">
        <f aca="false">C2-C5</f>
        <v>88.32</v>
      </c>
      <c r="G5" s="14" t="n">
        <f aca="false">F5</f>
        <v>88.32</v>
      </c>
      <c r="H5" s="18" t="n">
        <f aca="false">E6</f>
        <v>132.48</v>
      </c>
      <c r="I5" s="19" t="n">
        <f aca="false">(G5+H5)/2</f>
        <v>110.4</v>
      </c>
      <c r="J5" s="20"/>
      <c r="K5" s="20"/>
      <c r="L5" s="20"/>
      <c r="M5" s="20"/>
      <c r="N5" s="20"/>
      <c r="O5" s="20"/>
      <c r="P5" s="20"/>
    </row>
    <row r="6" customFormat="false" ht="15" hidden="false" customHeight="false" outlineLevel="0" collapsed="false">
      <c r="B6" s="13" t="s">
        <v>11</v>
      </c>
      <c r="C6" s="14" t="n">
        <f aca="false">C2*0.2</f>
        <v>22.08</v>
      </c>
      <c r="D6" s="15" t="n">
        <f aca="false">C2*0.4</f>
        <v>44.16</v>
      </c>
      <c r="E6" s="14" t="n">
        <f aca="false">C2+C6</f>
        <v>132.48</v>
      </c>
      <c r="F6" s="18" t="n">
        <f aca="false">C2+D6</f>
        <v>154.56</v>
      </c>
      <c r="G6" s="14" t="n">
        <f aca="false">F6</f>
        <v>154.56</v>
      </c>
      <c r="H6" s="18" t="n">
        <f aca="false">E7</f>
        <v>176.64</v>
      </c>
      <c r="I6" s="19" t="n">
        <f aca="false">(G6+H6)/2</f>
        <v>165.6</v>
      </c>
      <c r="J6" s="20"/>
      <c r="K6" s="20"/>
      <c r="L6" s="20"/>
      <c r="M6" s="20"/>
      <c r="N6" s="20"/>
      <c r="O6" s="20"/>
      <c r="P6" s="20"/>
    </row>
    <row r="7" customFormat="false" ht="15.75" hidden="false" customHeight="false" outlineLevel="0" collapsed="false">
      <c r="B7" s="21" t="s">
        <v>12</v>
      </c>
      <c r="C7" s="22" t="n">
        <v>0</v>
      </c>
      <c r="D7" s="23" t="n">
        <f aca="false">C2*0.4</f>
        <v>44.16</v>
      </c>
      <c r="E7" s="22" t="n">
        <f aca="false">C2*2-D7</f>
        <v>176.64</v>
      </c>
      <c r="F7" s="24" t="n">
        <f aca="false">C2*2-C7</f>
        <v>220.8</v>
      </c>
      <c r="G7" s="22"/>
      <c r="H7" s="24"/>
      <c r="I7" s="25"/>
      <c r="J7" s="20"/>
      <c r="K7" s="20"/>
      <c r="L7" s="20"/>
      <c r="M7" s="20"/>
      <c r="N7" s="20"/>
      <c r="O7" s="20"/>
      <c r="P7" s="20"/>
    </row>
    <row r="11" customFormat="false" ht="15" hidden="false" customHeight="false" outlineLevel="0" collapsed="false">
      <c r="B11" s="26" t="s">
        <v>13</v>
      </c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customFormat="false" ht="15" hidden="false" customHeight="false" outlineLevel="0" collapsed="false">
      <c r="B12" s="29" t="s">
        <v>9</v>
      </c>
      <c r="C12" s="30" t="n">
        <v>0</v>
      </c>
      <c r="D12" s="30" t="n">
        <v>0.14</v>
      </c>
      <c r="G12" s="31"/>
      <c r="H12" s="31"/>
      <c r="I12" s="31"/>
      <c r="J12" s="31"/>
      <c r="K12" s="31"/>
      <c r="L12" s="31"/>
      <c r="M12" s="31"/>
      <c r="N12" s="31"/>
      <c r="O12" s="28"/>
      <c r="P12" s="28"/>
      <c r="Q12" s="28"/>
      <c r="R12" s="28"/>
      <c r="S12" s="28"/>
      <c r="T12" s="28"/>
      <c r="U12" s="28"/>
      <c r="V12" s="28"/>
    </row>
    <row r="13" customFormat="false" ht="15" hidden="false" customHeight="false" outlineLevel="0" collapsed="false">
      <c r="B13" s="29" t="s">
        <v>10</v>
      </c>
      <c r="C13" s="30" t="n">
        <v>0.32</v>
      </c>
      <c r="D13" s="30" t="n">
        <v>0.58</v>
      </c>
      <c r="G13" s="31"/>
      <c r="H13" s="31"/>
      <c r="I13" s="31"/>
      <c r="J13" s="31"/>
      <c r="K13" s="31"/>
      <c r="L13" s="31"/>
      <c r="M13" s="31"/>
      <c r="N13" s="31"/>
      <c r="O13" s="28"/>
      <c r="P13" s="28"/>
      <c r="Q13" s="28"/>
      <c r="R13" s="28"/>
      <c r="S13" s="28"/>
      <c r="T13" s="28"/>
      <c r="U13" s="28"/>
      <c r="V13" s="28"/>
    </row>
    <row r="14" customFormat="false" ht="15" hidden="false" customHeight="false" outlineLevel="0" collapsed="false">
      <c r="B14" s="29" t="s">
        <v>11</v>
      </c>
      <c r="C14" s="30" t="n">
        <v>1.33</v>
      </c>
      <c r="D14" s="30" t="n">
        <v>1.83</v>
      </c>
      <c r="G14" s="31"/>
      <c r="H14" s="31"/>
      <c r="I14" s="31"/>
      <c r="J14" s="31"/>
      <c r="K14" s="31"/>
      <c r="L14" s="31"/>
      <c r="M14" s="31"/>
      <c r="N14" s="31"/>
      <c r="O14" s="28"/>
      <c r="P14" s="28"/>
      <c r="Q14" s="28"/>
      <c r="R14" s="28"/>
      <c r="S14" s="28"/>
      <c r="T14" s="28"/>
      <c r="U14" s="28"/>
      <c r="V14" s="28"/>
    </row>
    <row r="15" customFormat="false" ht="15" hidden="false" customHeight="false" outlineLevel="0" collapsed="false">
      <c r="B15" s="29" t="s">
        <v>12</v>
      </c>
      <c r="C15" s="30" t="n">
        <v>2.42</v>
      </c>
      <c r="D15" s="30" t="n">
        <v>3.92</v>
      </c>
      <c r="G15" s="31"/>
      <c r="H15" s="31"/>
      <c r="I15" s="31"/>
      <c r="J15" s="31"/>
      <c r="K15" s="31"/>
      <c r="L15" s="31"/>
      <c r="M15" s="31"/>
      <c r="N15" s="31"/>
      <c r="O15" s="28"/>
      <c r="P15" s="28"/>
      <c r="Q15" s="28"/>
      <c r="R15" s="28"/>
      <c r="S15" s="28"/>
      <c r="T15" s="28"/>
      <c r="U15" s="28"/>
      <c r="V15" s="28"/>
    </row>
    <row r="16" customFormat="false" ht="15" hidden="false" customHeight="false" outlineLevel="0" collapsed="false">
      <c r="G16" s="31"/>
      <c r="H16" s="31"/>
      <c r="I16" s="31"/>
      <c r="J16" s="31"/>
      <c r="K16" s="31"/>
      <c r="L16" s="31"/>
      <c r="M16" s="31"/>
      <c r="N16" s="31"/>
      <c r="O16" s="28"/>
      <c r="P16" s="28"/>
      <c r="Q16" s="28"/>
      <c r="R16" s="28"/>
      <c r="S16" s="28"/>
      <c r="T16" s="28"/>
      <c r="U16" s="28"/>
      <c r="V16" s="28"/>
    </row>
    <row r="18" customFormat="false" ht="13.8" hidden="false" customHeight="false" outlineLevel="0" collapsed="false">
      <c r="B18" s="27"/>
      <c r="C18" s="27"/>
      <c r="D18" s="27"/>
    </row>
    <row r="19" customFormat="false" ht="13.8" hidden="false" customHeight="false" outlineLevel="0" collapsed="false">
      <c r="B19" s="32"/>
    </row>
    <row r="20" customFormat="false" ht="13.8" hidden="false" customHeight="false" outlineLevel="0" collapsed="false">
      <c r="B20" s="32"/>
    </row>
    <row r="21" customFormat="false" ht="13.8" hidden="false" customHeight="false" outlineLevel="0" collapsed="false">
      <c r="B21" s="32"/>
    </row>
  </sheetData>
  <mergeCells count="4">
    <mergeCell ref="C2:I2"/>
    <mergeCell ref="C3:D3"/>
    <mergeCell ref="E3:F3"/>
    <mergeCell ref="G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2020-08-31T09:20:24Z</dcterms:created>
  <dc:creator>xgudron</dc:creator>
  <dc:description/>
  <dc:language>ru-RU</dc:language>
  <cp:lastModifiedBy/>
  <dcterms:modified xsi:type="dcterms:W3CDTF">2022-09-27T23:01:56Z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