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rithik.s.lv\Downloads\"/>
    </mc:Choice>
  </mc:AlternateContent>
  <xr:revisionPtr revIDLastSave="0" documentId="13_ncr:1_{22D656F2-F5E0-401D-B1C7-54E421D099FF}" xr6:coauthVersionLast="47" xr6:coauthVersionMax="47" xr10:uidLastSave="{00000000-0000-0000-0000-000000000000}"/>
  <bookViews>
    <workbookView xWindow="-110" yWindow="-110" windowWidth="19420" windowHeight="10300" activeTab="2" xr2:uid="{65C14963-D7D9-489F-85DF-B390E3AF6B64}"/>
  </bookViews>
  <sheets>
    <sheet name="Answers" sheetId="3" r:id="rId1"/>
    <sheet name="Data" sheetId="1" r:id="rId2"/>
    <sheet name="Pivot Table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<sst xmlns="http://schemas.openxmlformats.org/spreadsheetml/2006/main" count="10040" uniqueCount="2013">
  <si>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</si>
  <si>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</si>
  <si>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</si>
  <si>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</si>
  <si>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</si>
  <si>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</si>
  <si>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</si>
  <si>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</si>
  <si>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</si>
  <si>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</si>
  <si>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</si>
  <si>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</si>
  <si>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</si>
  <si>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</si>
  <si>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</si>
  <si>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</si>
  <si>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</si>
  <si>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</si>
  <si>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</si>
  <si>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</si>
  <si>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</si>
  <si>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</si>
  <si>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</si>
  <si>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</si>
  <si>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</si>
  <si>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</si>
  <si>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</si>
  <si>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</si>
  <si>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</si>
  <si>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</si>
  <si>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</si>
  <si>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</si>
  <si>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</si>
  <si>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</si>
  <si>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</si>
  <si>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</si>
  <si>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</si>
  <si>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</si>
  <si>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</si>
  <si>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</si>
  <si>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</si>
  <si>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</si>
  <si>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</si>
  <si>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</si>
  <si>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</si>
  <si>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</si>
  <si>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</si>
  <si>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</si>
  <si>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</si>
  <si>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</si>
  <si>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</si>
  <si>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</si>
  <si>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</si>
  <si>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</si>
  <si>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</si>
  <si>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</si>
  <si>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</si>
  <si>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</si>
  <si>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</si>
  <si>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</si>
  <si>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</si>
  <si>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</si>
  <si>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</si>
  <si>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</si>
  <si>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</si>
  <si>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</si>
  <si>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</si>
  <si>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</si>
  <si>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</si>
  <si>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</si>
  <si>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</si>
  <si>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</si>
  <si>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</si>
  <si>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</si>
  <si>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</si>
  <si>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</si>
  <si>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</si>
  <si>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</si>
  <si>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</si>
  <si>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</si>
  <si>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</si>
  <si>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</si>
  <si>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</si>
  <si>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</si>
  <si>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</si>
  <si>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</si>
  <si>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</si>
  <si>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</si>
  <si>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</si>
  <si>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</si>
  <si>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</si>
  <si>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</si>
  <si>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</si>
  <si>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</si>
  <si>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</si>
  <si>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</si>
  <si>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</si>
  <si>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</si>
  <si>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</si>
  <si>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</si>
  <si>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</si>
  <si>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</si>
  <si>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</si>
  <si>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</si>
  <si>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</si>
  <si>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</si>
  <si>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</si>
  <si>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</si>
  <si>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</si>
  <si>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</si>
  <si>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</si>
  <si>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</si>
  <si>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</si>
  <si>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</si>
  <si>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</si>
  <si>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</si>
  <si>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</si>
  <si>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</si>
  <si>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</si>
  <si>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</si>
  <si>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</si>
  <si>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</si>
  <si>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</si>
  <si>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</si>
  <si>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</si>
  <si>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</si>
  <si>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</si>
  <si>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</si>
  <si>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</si>
  <si>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</si>
  <si>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</si>
  <si>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</si>
  <si>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</si>
  <si>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</si>
  <si>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</si>
  <si>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</si>
  <si>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</si>
  <si>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</si>
  <si>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</si>
  <si>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</si>
  <si>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</si>
  <si>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</si>
  <si>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</si>
  <si>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</si>
  <si>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</si>
  <si>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</si>
  <si>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</si>
  <si>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</si>
  <si>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</si>
  <si>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</si>
  <si>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</si>
  <si>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</si>
  <si>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</si>
  <si>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</si>
  <si>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</si>
  <si>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</si>
  <si>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</si>
  <si>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</si>
  <si>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</si>
  <si>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</si>
  <si>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</si>
  <si>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</si>
  <si>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</si>
  <si>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</si>
  <si>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</si>
  <si>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</si>
  <si>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</si>
  <si>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</si>
  <si>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</si>
  <si>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</si>
  <si>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</si>
  <si>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</si>
  <si>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</si>
  <si>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</si>
  <si>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</si>
  <si>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</si>
  <si>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</si>
  <si>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</si>
  <si>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</si>
  <si>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</si>
  <si>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</si>
  <si>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</si>
  <si>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</si>
  <si>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</si>
  <si>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</si>
  <si>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</si>
  <si>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</si>
  <si>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</si>
  <si>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</si>
  <si>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</si>
  <si>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</si>
  <si>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</si>
  <si>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</si>
  <si>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</si>
  <si>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</si>
  <si>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</si>
  <si>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</si>
  <si>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</si>
  <si>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</si>
  <si>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</si>
  <si>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</si>
  <si>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</si>
  <si>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</si>
  <si>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</si>
  <si>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</si>
  <si>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</si>
  <si>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</si>
  <si>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</si>
  <si>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</si>
  <si>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</si>
  <si>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</si>
  <si>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</si>
  <si>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</si>
  <si>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</si>
  <si>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</si>
  <si>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</si>
  <si>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</si>
  <si>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</si>
  <si>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</si>
  <si>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</si>
  <si>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</si>
  <si>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</si>
  <si>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</si>
  <si>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</si>
  <si>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</si>
  <si>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</si>
  <si>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</si>
  <si>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</si>
  <si>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</si>
  <si>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</si>
  <si>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</si>
  <si>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</si>
  <si>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</si>
  <si>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</si>
  <si>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</si>
  <si>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</si>
  <si>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</si>
  <si>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</si>
  <si>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</si>
  <si>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</si>
  <si>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</si>
  <si>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</si>
  <si>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</si>
  <si>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</si>
  <si>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</si>
  <si>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</si>
  <si>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</si>
  <si>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</si>
  <si>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</si>
  <si>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</si>
  <si>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</si>
  <si>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</si>
  <si>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</si>
  <si>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</si>
  <si>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</si>
  <si>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</si>
  <si>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</si>
  <si>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</si>
  <si>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</si>
  <si>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</si>
  <si>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</si>
  <si>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</si>
  <si>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</si>
  <si>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</si>
  <si>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</si>
  <si>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</si>
  <si>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</si>
  <si>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</si>
  <si>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</si>
  <si>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</si>
  <si>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</si>
  <si>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</si>
  <si>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</si>
  <si>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</si>
  <si>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</si>
  <si>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</si>
  <si>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</si>
  <si>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</si>
  <si>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</si>
  <si>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</si>
  <si>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</si>
  <si>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</si>
  <si>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</si>
  <si>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</si>
  <si>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</si>
  <si>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</si>
  <si>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</si>
  <si>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</si>
  <si>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</si>
  <si>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</si>
  <si>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</si>
  <si>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</si>
  <si>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</si>
  <si>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</si>
  <si>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</si>
  <si>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</si>
  <si>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</si>
  <si>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</si>
  <si>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</si>
  <si>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</si>
  <si>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</si>
  <si>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</si>
  <si>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</si>
  <si>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</si>
  <si>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</si>
  <si>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</si>
  <si>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</si>
  <si>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</si>
  <si>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</si>
  <si>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</si>
  <si>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</si>
  <si>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</si>
  <si>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</si>
  <si>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</si>
  <si>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</si>
  <si>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</si>
  <si>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</si>
  <si>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</si>
  <si>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</si>
  <si>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</si>
  <si>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</si>
  <si>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</si>
  <si>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</si>
  <si>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</si>
  <si>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</si>
  <si>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</si>
  <si>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</si>
  <si>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</si>
  <si>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</si>
  <si>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</si>
  <si>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</si>
  <si>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</si>
  <si>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</si>
  <si>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</si>
  <si>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</si>
  <si>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</si>
  <si>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</si>
  <si>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</si>
  <si>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</si>
  <si>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</si>
  <si>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</si>
  <si>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</si>
  <si>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</si>
  <si>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</si>
  <si>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</si>
  <si>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</si>
  <si>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</si>
  <si>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</si>
  <si>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</si>
  <si>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</si>
  <si>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</si>
  <si>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</si>
  <si>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</si>
  <si>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</si>
  <si>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</si>
  <si>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</si>
  <si>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</si>
  <si>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</si>
  <si>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</si>
  <si>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</si>
  <si>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</si>
  <si>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</si>
  <si>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</si>
  <si>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</si>
  <si>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</si>
  <si>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</si>
  <si>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</si>
  <si>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</si>
  <si>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</si>
  <si>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</si>
  <si>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</si>
  <si>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</si>
  <si>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</si>
  <si>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</si>
  <si>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</si>
  <si>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</si>
  <si>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</si>
  <si>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</si>
  <si>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</si>
  <si>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</si>
  <si>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</si>
  <si>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</si>
  <si>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</si>
  <si>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</si>
  <si>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</si>
  <si>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</si>
  <si>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</si>
  <si>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</si>
  <si>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</si>
  <si>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</si>
  <si>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</si>
  <si>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</si>
  <si>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</si>
  <si>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</si>
  <si>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</si>
  <si>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</si>
  <si>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</si>
  <si>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</si>
  <si>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</si>
  <si>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</si>
  <si>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</si>
  <si>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</si>
  <si>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</si>
  <si>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</si>
  <si>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</si>
  <si>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</si>
  <si>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</si>
  <si>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</si>
  <si>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</si>
  <si>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</si>
  <si>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</si>
  <si>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</si>
  <si>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</si>
  <si>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</si>
  <si>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</si>
  <si>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</si>
  <si>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</si>
  <si>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</si>
  <si>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</si>
  <si>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</si>
  <si>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</si>
  <si>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</si>
  <si>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</si>
  <si>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</si>
  <si>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</si>
  <si>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</si>
  <si>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</si>
  <si>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</si>
  <si>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</si>
  <si>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</si>
  <si>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</si>
  <si>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</si>
  <si>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</si>
  <si>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</si>
  <si>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</si>
  <si>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</si>
  <si>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</si>
  <si>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</si>
  <si>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</si>
  <si>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</si>
  <si>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</si>
  <si>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</si>
  <si>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</si>
  <si>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</si>
  <si>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</si>
  <si>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</si>
  <si>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</si>
  <si>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</si>
  <si>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</si>
  <si>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</si>
  <si>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</si>
  <si>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</si>
  <si>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</si>
  <si>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</si>
  <si>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</si>
  <si>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</si>
  <si>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</si>
  <si>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</si>
  <si>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</si>
  <si>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</si>
  <si>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</si>
  <si>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</si>
  <si>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</si>
  <si>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</si>
  <si>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</si>
  <si>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</si>
  <si>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</si>
  <si>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</si>
  <si>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</si>
  <si>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</si>
  <si>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</si>
  <si>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</si>
  <si>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</si>
  <si>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</si>
  <si>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</si>
  <si>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</si>
  <si>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</si>
  <si>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</si>
  <si>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</si>
  <si>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</si>
  <si>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</si>
  <si>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</si>
  <si>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</si>
  <si>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</si>
  <si>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</si>
  <si>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</si>
  <si>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</si>
  <si>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</si>
  <si>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</si>
  <si>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</si>
  <si>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</si>
  <si>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</si>
  <si>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</si>
  <si>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</si>
  <si>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</si>
  <si>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</si>
  <si>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</si>
  <si>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</si>
  <si>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</si>
  <si>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</si>
  <si>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</si>
  <si>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</si>
  <si>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</si>
  <si>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</si>
  <si>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</si>
  <si>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</si>
  <si>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</si>
  <si>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</si>
  <si>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</si>
  <si>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</si>
  <si>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</si>
  <si>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</si>
  <si>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</si>
  <si>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</si>
  <si>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</si>
  <si>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</si>
  <si>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</si>
  <si>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</si>
  <si>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</si>
  <si>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</si>
  <si>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</si>
  <si>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</si>
  <si>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</si>
  <si>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</si>
  <si>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</si>
  <si>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</si>
  <si>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</si>
  <si>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</si>
  <si>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</si>
  <si>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</si>
  <si>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</si>
  <si>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</si>
  <si>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</si>
  <si>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</si>
  <si>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</si>
  <si>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</si>
  <si>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</si>
  <si>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</si>
  <si>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</si>
  <si>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</si>
  <si>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</si>
  <si>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</si>
  <si>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</si>
  <si>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</si>
  <si>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</si>
  <si>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</si>
  <si>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</si>
  <si>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</si>
  <si>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</si>
  <si>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</si>
  <si>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</si>
  <si>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</si>
  <si>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</si>
  <si>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</si>
  <si>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</si>
  <si>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</si>
  <si>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</si>
  <si>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</si>
  <si>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</si>
  <si>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</si>
  <si>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</si>
  <si>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</si>
  <si>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</si>
  <si>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</si>
  <si>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</si>
  <si>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</si>
  <si>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</si>
  <si>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</si>
  <si>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</si>
  <si>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</si>
  <si>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</si>
  <si>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</si>
  <si>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</si>
  <si>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</si>
  <si>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</si>
  <si>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</si>
  <si>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</si>
  <si>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</si>
  <si>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</si>
  <si>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</si>
  <si>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</si>
  <si>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</si>
  <si>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</si>
  <si>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</si>
  <si>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</si>
  <si>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</si>
  <si>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</si>
  <si>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</si>
  <si>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</si>
  <si>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</si>
  <si>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</si>
  <si>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</si>
  <si>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</si>
  <si>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</si>
  <si>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</si>
  <si>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</si>
  <si>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</si>
  <si>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</si>
  <si>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</si>
  <si>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</si>
  <si>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</si>
  <si>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</si>
  <si>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</si>
  <si>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</si>
  <si>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</si>
  <si>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</si>
  <si>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</si>
  <si>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</si>
  <si>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</si>
  <si>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</si>
  <si>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</si>
  <si>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</si>
  <si>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</si>
  <si>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</si>
  <si>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</si>
  <si>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</si>
  <si>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</si>
  <si>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</si>
  <si>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</si>
  <si>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</si>
  <si>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</si>
  <si>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</si>
  <si>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</si>
  <si>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</si>
  <si>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</si>
  <si>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</si>
  <si>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</si>
  <si>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</si>
  <si>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</si>
  <si>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</si>
  <si>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</si>
  <si>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</si>
  <si>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</si>
  <si>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</si>
  <si>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</si>
  <si>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</si>
  <si>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</si>
  <si>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</si>
  <si>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</si>
  <si>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</si>
  <si>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</si>
  <si>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</si>
  <si>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</si>
  <si>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</si>
  <si>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</si>
  <si>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</si>
  <si>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</si>
  <si>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</si>
  <si>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</si>
  <si>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</si>
  <si>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</si>
  <si>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</si>
  <si>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</si>
  <si>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</si>
  <si>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</si>
  <si>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</si>
  <si>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</si>
  <si>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</si>
  <si>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</si>
  <si>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</si>
  <si>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</si>
  <si>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</si>
  <si>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</si>
  <si>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</si>
  <si>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</si>
  <si>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</si>
  <si>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</si>
  <si>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</si>
  <si>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</si>
  <si>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</si>
  <si>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</si>
  <si>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</si>
  <si>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</si>
  <si>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</si>
  <si>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</si>
  <si>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</si>
  <si>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</si>
  <si>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</si>
  <si>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</si>
  <si>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</si>
  <si>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</si>
  <si>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</si>
  <si>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</si>
  <si>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</si>
  <si>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</si>
  <si>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</si>
  <si>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</si>
  <si>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</si>
  <si>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</si>
  <si>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</si>
  <si>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</si>
  <si>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</si>
  <si>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</si>
  <si>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</si>
  <si>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</si>
  <si>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</si>
  <si>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</si>
  <si>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</si>
  <si>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</si>
  <si>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</si>
  <si>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</si>
  <si>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</si>
  <si>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</si>
  <si>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</si>
  <si>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</si>
  <si>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</si>
  <si>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</si>
  <si>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</si>
  <si>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</si>
  <si>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</si>
  <si>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</si>
  <si>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</si>
  <si>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</si>
  <si>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</si>
  <si>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</si>
  <si>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</si>
  <si>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</si>
  <si>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</si>
  <si>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</si>
  <si>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</si>
  <si>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</si>
  <si>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</si>
  <si>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</si>
  <si>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</si>
  <si>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</si>
  <si>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</si>
  <si>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</si>
  <si>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</si>
  <si>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</si>
  <si>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</si>
  <si>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</si>
  <si>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</si>
  <si>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</si>
  <si>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</si>
  <si>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</si>
  <si>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</si>
  <si>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</si>
  <si>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</si>
  <si>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</si>
  <si>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</si>
  <si>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</si>
  <si>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</si>
  <si>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</si>
  <si>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</si>
  <si>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</si>
  <si>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</si>
  <si>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</si>
  <si>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</si>
  <si>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</si>
  <si>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</si>
  <si>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</si>
  <si>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</si>
  <si>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</si>
  <si>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</si>
  <si>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</si>
  <si>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</si>
  <si>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</si>
  <si>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</si>
  <si>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</si>
  <si>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</si>
  <si>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</si>
  <si>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</si>
  <si>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</si>
  <si>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</si>
  <si>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</si>
  <si>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</si>
  <si>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</si>
  <si>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</si>
  <si>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</si>
  <si>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</si>
  <si>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</si>
  <si>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</si>
  <si>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</si>
  <si>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</si>
  <si>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</si>
  <si>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</si>
  <si>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</si>
  <si>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</si>
  <si>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</si>
  <si>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</si>
  <si>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</si>
  <si>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</si>
  <si>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</si>
  <si>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</si>
  <si>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</si>
  <si>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</si>
  <si>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</si>
  <si>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</si>
  <si>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</si>
  <si>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</si>
  <si>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</si>
  <si>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</si>
  <si>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</si>
  <si>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</si>
  <si>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</si>
  <si>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</si>
  <si>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</si>
  <si>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</si>
  <si>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</si>
  <si>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</si>
  <si>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</si>
  <si>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</si>
  <si>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</si>
  <si>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</si>
  <si>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</si>
  <si>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</si>
  <si>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</si>
  <si>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</si>
  <si>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</si>
  <si>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</si>
  <si>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</si>
  <si>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</si>
  <si>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</si>
  <si>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</si>
  <si>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</si>
  <si>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</si>
  <si>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</si>
  <si>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</si>
  <si>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</si>
  <si>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</si>
  <si>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</si>
  <si>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</si>
  <si>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</si>
  <si>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</si>
  <si>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</si>
  <si>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</si>
  <si>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</si>
  <si>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</si>
  <si>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</si>
  <si>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</si>
  <si>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</si>
  <si>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</si>
  <si>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</si>
  <si>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</si>
  <si>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</si>
  <si>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</si>
  <si>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</si>
  <si>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</si>
  <si>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</si>
  <si>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</si>
  <si>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</si>
  <si>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</si>
  <si>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</si>
  <si>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</si>
  <si>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</si>
  <si>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</si>
  <si>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</si>
  <si>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</si>
  <si>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</si>
  <si>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</si>
  <si>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</si>
  <si>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</si>
  <si>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</si>
  <si>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</si>
  <si>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</si>
  <si>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</si>
  <si>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</si>
  <si>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</si>
  <si>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</si>
  <si>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</si>
  <si>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</si>
  <si>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</si>
  <si>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</si>
  <si>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</si>
  <si>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</si>
  <si>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</si>
  <si>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</si>
  <si>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</si>
  <si>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</si>
  <si>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</si>
  <si>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</si>
  <si>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</si>
  <si>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</si>
  <si>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</si>
  <si>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</si>
  <si>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</si>
  <si>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</si>
  <si>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</si>
  <si>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</si>
  <si>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</si>
  <si>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</si>
  <si>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</si>
  <si>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</si>
  <si>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</si>
  <si>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</si>
  <si>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</si>
  <si>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</si>
  <si>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</si>
  <si>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</si>
  <si>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</si>
  <si>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</si>
  <si>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</si>
  <si>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</si>
  <si>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</si>
  <si>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</si>
  <si>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</si>
  <si>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</si>
  <si>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</si>
  <si>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</si>
  <si>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</si>
  <si>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</si>
  <si>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</si>
  <si>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</si>
  <si>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</si>
  <si>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</si>
  <si>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</si>
  <si>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</si>
  <si>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</si>
  <si>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</si>
  <si>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</si>
  <si>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</si>
  <si>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</si>
  <si>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</si>
  <si>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</si>
  <si>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</si>
  <si>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</si>
  <si>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</si>
  <si>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</si>
  <si>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</si>
  <si>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</si>
  <si>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</si>
  <si>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</si>
  <si>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</si>
  <si>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</si>
  <si>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</si>
  <si>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</si>
  <si>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</si>
  <si>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</si>
  <si>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</si>
  <si>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</si>
  <si>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</si>
  <si>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</si>
  <si>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</si>
  <si>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</si>
  <si>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</si>
  <si>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</si>
  <si>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</si>
  <si>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</si>
  <si>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</si>
  <si>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</si>
  <si>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</si>
  <si>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</si>
  <si>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</si>
  <si>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</si>
  <si>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</si>
  <si>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</si>
  <si>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</si>
  <si>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</si>
  <si>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</si>
  <si>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</si>
  <si>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</si>
  <si>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</si>
  <si>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</si>
  <si>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</si>
  <si>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</si>
  <si>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</si>
  <si>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</si>
  <si>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</si>
  <si>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</si>
  <si>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</si>
  <si>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</si>
  <si>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</si>
  <si>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</si>
  <si>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</si>
  <si>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</si>
  <si>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</si>
  <si>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</si>
  <si>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</si>
  <si>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</si>
  <si>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</si>
  <si>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</si>
  <si>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</si>
  <si>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</si>
  <si>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</si>
  <si>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</si>
  <si>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</si>
  <si>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</si>
  <si>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</si>
  <si>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</si>
  <si>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</si>
  <si>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</si>
  <si>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</si>
  <si>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</si>
  <si>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</si>
  <si>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</si>
  <si>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</si>
  <si>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</si>
  <si>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</si>
  <si>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</si>
  <si>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</si>
  <si>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</si>
  <si>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</si>
  <si>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</si>
  <si>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</si>
  <si>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</si>
  <si>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</si>
  <si>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</si>
  <si>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</si>
  <si>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</si>
  <si>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</si>
  <si>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</si>
  <si>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</si>
  <si>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</si>
  <si>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</si>
  <si>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</si>
  <si>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</si>
  <si>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</si>
  <si>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</si>
  <si>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</si>
  <si>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</si>
  <si>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</si>
  <si>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</si>
  <si>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</si>
  <si>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</si>
  <si>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</si>
  <si>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</si>
  <si>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</si>
  <si>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</si>
  <si>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</si>
  <si>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</si>
  <si>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</si>
  <si>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</si>
  <si>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</si>
  <si>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</si>
  <si>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</si>
  <si>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</si>
  <si>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</si>
  <si>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</si>
  <si>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</si>
  <si>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</si>
  <si>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</si>
  <si>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</si>
  <si>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</si>
  <si>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</si>
  <si>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</si>
  <si>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</si>
  <si>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</si>
  <si>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</si>
  <si>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</si>
  <si>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</si>
  <si>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</si>
  <si>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</si>
  <si>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</si>
  <si>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</si>
  <si>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</si>
  <si>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</si>
  <si>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</si>
  <si>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</si>
  <si>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</si>
  <si>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</si>
  <si>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</si>
  <si>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</si>
  <si>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</si>
  <si>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</si>
  <si>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</si>
  <si>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</si>
  <si>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</si>
  <si>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</si>
  <si>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</si>
  <si>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</si>
  <si>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</si>
  <si>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</si>
  <si>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</si>
  <si>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</si>
  <si>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</si>
  <si>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</si>
  <si>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</si>
  <si>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</si>
  <si>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</si>
  <si>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</si>
  <si>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</si>
  <si>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</si>
  <si>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</si>
  <si>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</si>
  <si>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</si>
  <si>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</si>
  <si>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</si>
  <si>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</si>
  <si>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</si>
  <si>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</si>
  <si>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</si>
  <si>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</si>
  <si>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</si>
  <si>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</si>
  <si>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</si>
  <si>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</si>
  <si>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</si>
  <si>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</si>
  <si>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</si>
  <si>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</si>
  <si>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</si>
  <si>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</si>
  <si>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</si>
  <si>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</si>
  <si>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</si>
  <si>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</si>
  <si>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</si>
  <si>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</si>
  <si>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</si>
  <si>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</si>
  <si>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</si>
  <si>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</si>
  <si>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</si>
  <si>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</si>
  <si>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</si>
  <si>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</si>
  <si>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</si>
  <si>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</si>
  <si>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</si>
  <si>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</si>
  <si>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</si>
  <si>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</si>
  <si>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</si>
  <si>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</si>
  <si>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</si>
  <si>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</si>
  <si>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</si>
  <si>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</si>
  <si>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</si>
  <si>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</si>
  <si>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</si>
  <si>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</si>
  <si>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</si>
  <si>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</si>
  <si>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</si>
  <si>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</si>
  <si>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</si>
  <si>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</si>
  <si>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</si>
  <si>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</si>
  <si>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</si>
  <si>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</si>
  <si>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</si>
  <si>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</si>
  <si>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</si>
  <si>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</si>
  <si>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</si>
  <si>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</si>
  <si>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</si>
  <si>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</si>
  <si>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</si>
  <si>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</si>
  <si>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</si>
  <si>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</si>
  <si>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</si>
  <si>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</si>
  <si>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</si>
  <si>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</si>
  <si>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</si>
  <si>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</si>
  <si>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</si>
  <si>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</si>
  <si>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</si>
  <si>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</si>
  <si>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</si>
  <si>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</si>
  <si>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</si>
  <si>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</si>
  <si>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</si>
  <si>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</si>
  <si>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</si>
  <si>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</si>
  <si>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</si>
  <si>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</si>
  <si>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</si>
  <si>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</si>
  <si>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</si>
  <si>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</si>
  <si>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</si>
  <si>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</si>
  <si>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</si>
  <si>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</si>
  <si>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</si>
  <si>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</si>
  <si>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</si>
  <si>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</si>
  <si>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</si>
  <si>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</si>
  <si>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</si>
  <si>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</si>
  <si>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</si>
  <si>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</si>
  <si>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</si>
  <si>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</si>
  <si>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</si>
  <si>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</si>
  <si>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</si>
  <si>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</si>
  <si>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</si>
  <si>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</si>
  <si>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</si>
  <si>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</si>
  <si>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</si>
  <si>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</si>
  <si>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</si>
  <si>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</si>
  <si>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</si>
  <si>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</si>
  <si>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</si>
  <si>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</si>
  <si>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</si>
  <si>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</si>
  <si>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</si>
  <si>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</si>
  <si>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</si>
  <si>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</si>
  <si>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</si>
  <si>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</si>
  <si>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</si>
  <si>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</si>
  <si>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</si>
  <si>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</si>
  <si>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</si>
  <si>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</si>
  <si>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</si>
  <si>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</si>
  <si>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</si>
  <si>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</si>
  <si>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</si>
  <si>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</si>
  <si>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</si>
  <si>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</si>
  <si>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</si>
  <si>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</si>
  <si>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</si>
  <si>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</si>
  <si>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</si>
  <si>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</si>
  <si>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</si>
  <si>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</si>
  <si>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</si>
  <si>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</si>
  <si>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</si>
  <si>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</si>
  <si>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</si>
  <si>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</si>
  <si>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</si>
  <si>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</si>
  <si>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</si>
  <si>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</si>
  <si>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</si>
  <si>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</si>
  <si>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</si>
  <si>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</si>
  <si>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</si>
  <si>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</si>
  <si>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</si>
  <si>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</si>
  <si>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</si>
  <si>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</si>
  <si>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</si>
  <si>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</si>
  <si>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</si>
  <si>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</si>
  <si>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</si>
  <si>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</si>
  <si>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</si>
  <si>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</si>
  <si>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</si>
  <si>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</si>
  <si>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</si>
  <si>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</si>
  <si>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</si>
  <si>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</si>
  <si>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</si>
  <si>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</si>
  <si>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</si>
  <si>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</si>
  <si>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</si>
  <si>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</si>
  <si>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</si>
  <si>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</si>
  <si>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</si>
  <si>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</si>
  <si>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</si>
  <si>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</si>
  <si>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</si>
  <si>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</si>
  <si>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</si>
  <si>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</si>
  <si>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</si>
  <si>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</si>
  <si>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</si>
  <si>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</si>
  <si>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</si>
  <si>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</si>
  <si>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</si>
  <si>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</si>
  <si>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</si>
  <si>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</si>
  <si>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</si>
  <si>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</si>
  <si>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</si>
  <si>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</si>
  <si>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</si>
  <si>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</si>
  <si>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</si>
  <si>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</si>
  <si>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</si>
  <si>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</si>
  <si>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</si>
  <si>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</si>
  <si>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</si>
  <si>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</si>
  <si>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</si>
  <si>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</si>
  <si>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</si>
  <si>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</si>
  <si>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</si>
  <si>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</si>
  <si>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</si>
  <si>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</si>
  <si>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</si>
  <si>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</si>
  <si>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</si>
  <si>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</si>
  <si>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</si>
  <si>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</si>
  <si>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</si>
  <si>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</si>
  <si>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</si>
  <si>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</si>
  <si>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</si>
  <si>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</si>
  <si>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</si>
  <si>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</si>
  <si>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</si>
  <si>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</si>
  <si>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</si>
  <si>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</si>
  <si>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</si>
  <si>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</si>
  <si>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</si>
  <si>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</si>
  <si>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</si>
  <si>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</si>
  <si>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</si>
  <si>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</si>
  <si>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</si>
  <si>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</si>
  <si>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</si>
  <si>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</si>
  <si>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</si>
  <si>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</si>
  <si>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</si>
  <si>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</si>
  <si>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</si>
  <si>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</si>
  <si>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</si>
  <si>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</si>
  <si>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</si>
  <si>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</si>
  <si>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</si>
  <si>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</si>
  <si>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</si>
  <si>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</si>
  <si>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</si>
  <si>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</si>
  <si>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</si>
  <si>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</si>
  <si>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</si>
  <si>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</si>
  <si>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</si>
  <si>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</si>
  <si>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</si>
  <si>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</si>
  <si>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</si>
  <si>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</si>
  <si>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</si>
  <si>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</si>
  <si>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</si>
  <si>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</si>
  <si>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</si>
  <si>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</si>
  <si>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</si>
  <si>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</si>
  <si>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</si>
  <si>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</si>
  <si>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</si>
  <si>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</si>
  <si>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</si>
  <si>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</si>
  <si>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</si>
  <si>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</si>
  <si>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</si>
  <si>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</si>
  <si>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</si>
  <si>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</si>
  <si>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</si>
  <si>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</si>
  <si>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</si>
  <si>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</si>
  <si>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</si>
  <si>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</si>
  <si>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</si>
  <si>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</si>
  <si>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</si>
  <si>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</si>
  <si>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</si>
  <si>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</si>
  <si>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</si>
  <si>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</si>
  <si>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</si>
  <si>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</si>
  <si>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</si>
  <si>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</si>
  <si>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</si>
  <si>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</si>
  <si>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</si>
  <si>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</si>
  <si>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</si>
  <si>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</si>
  <si>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</si>
  <si>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</si>
  <si>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</si>
  <si>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</si>
  <si>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</si>
  <si>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</si>
  <si>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</si>
  <si>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</si>
  <si>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</si>
  <si>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</si>
  <si>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</si>
  <si>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</si>
  <si>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</si>
  <si>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</si>
  <si>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</si>
  <si>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</si>
  <si>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</si>
  <si>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</si>
  <si>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</si>
  <si>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</si>
  <si>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</si>
  <si>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</si>
  <si>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</si>
  <si>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</si>
  <si>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</si>
  <si>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</si>
  <si>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</si>
  <si>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</si>
  <si>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</si>
  <si>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</si>
  <si>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</si>
  <si>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</si>
  <si>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</si>
  <si>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</si>
  <si>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</si>
  <si>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</si>
  <si>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</si>
  <si>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</si>
  <si>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</si>
  <si>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</si>
  <si>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</si>
  <si>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</si>
  <si>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</si>
  <si>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</si>
  <si>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</si>
  <si>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</si>
  <si>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</si>
  <si>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</si>
  <si>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</si>
  <si>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</si>
  <si>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</si>
  <si>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</si>
  <si>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</si>
  <si>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</si>
  <si>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</si>
  <si>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</si>
  <si>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</si>
  <si>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</si>
  <si>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</si>
  <si>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</si>
  <si>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</si>
  <si>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</si>
  <si>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</si>
  <si>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</si>
  <si>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</si>
  <si>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</si>
  <si>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</si>
  <si>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</si>
  <si>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</si>
  <si>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</si>
  <si>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</si>
  <si>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</si>
  <si>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</si>
  <si>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</si>
  <si>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</si>
  <si>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</si>
  <si>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</si>
  <si>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</si>
  <si>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</si>
  <si>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</si>
  <si>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</si>
  <si>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</si>
  <si>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</si>
  <si>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</si>
  <si>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</si>
  <si>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</si>
  <si>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</si>
  <si>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</si>
  <si>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</si>
  <si>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</si>
  <si>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</si>
  <si>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</si>
  <si>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</si>
  <si>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</si>
  <si>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</si>
  <si>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</si>
  <si>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</si>
  <si>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</si>
  <si>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</si>
  <si>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</si>
  <si>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</si>
  <si>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</si>
  <si>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</si>
  <si>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</si>
  <si>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</si>
  <si>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</si>
  <si>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</si>
  <si>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</si>
  <si>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</si>
  <si>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</si>
  <si>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</si>
  <si>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</si>
  <si>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</si>
  <si>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</si>
  <si>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</si>
  <si>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</si>
  <si>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</si>
  <si>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</si>
  <si>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</si>
  <si>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</si>
  <si>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</si>
  <si>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</si>
  <si>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</si>
  <si>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</si>
  <si>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</si>
  <si>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</si>
  <si>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</si>
  <si>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</si>
  <si>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</si>
  <si>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</si>
  <si>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</si>
  <si>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</si>
  <si>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</si>
  <si>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</si>
  <si>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</si>
  <si>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</si>
  <si>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</si>
  <si>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</si>
  <si>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</si>
  <si>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</si>
  <si>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</si>
  <si>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</si>
  <si>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</si>
  <si>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</si>
  <si>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</si>
  <si>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</si>
  <si>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</si>
  <si>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</si>
  <si>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</si>
  <si>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</si>
  <si>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</si>
  <si>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</si>
  <si>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</si>
  <si>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</si>
  <si>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</si>
  <si>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</si>
  <si>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</si>
  <si>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</si>
  <si>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</si>
  <si>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</si>
  <si>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</si>
  <si>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</si>
  <si>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</si>
  <si>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</si>
  <si>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</si>
  <si>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</si>
  <si>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</si>
  <si>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</si>
  <si>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</si>
  <si>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</si>
  <si>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</si>
  <si>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</si>
  <si>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</si>
  <si>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</si>
  <si>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</si>
  <si>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</si>
  <si>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</si>
  <si>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</si>
  <si>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</si>
  <si>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</si>
  <si>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</si>
  <si>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</si>
  <si>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</si>
  <si>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</si>
  <si>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</si>
  <si>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</si>
  <si>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</si>
  <si>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</si>
  <si>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</si>
  <si>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</si>
  <si>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</si>
  <si>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</si>
  <si>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</si>
  <si>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</si>
  <si>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</si>
  <si>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</si>
  <si>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</si>
  <si>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</si>
  <si>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</si>
  <si>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</si>
  <si>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</si>
  <si>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</si>
  <si>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</si>
  <si>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</si>
  <si>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</si>
  <si>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</si>
  <si>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</si>
  <si>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</si>
  <si>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</si>
  <si>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</si>
  <si>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</si>
  <si>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</si>
  <si>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</si>
  <si>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</si>
  <si>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</si>
  <si>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</si>
  <si>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</si>
  <si>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</si>
  <si>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</si>
  <si>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</si>
  <si>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</si>
  <si>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</si>
  <si>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</si>
  <si>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</si>
  <si>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</si>
  <si>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</si>
  <si>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</si>
  <si>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</si>
  <si>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</si>
  <si>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</si>
  <si>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</si>
  <si>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</si>
  <si>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</si>
  <si>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</si>
  <si>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</si>
  <si>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</si>
  <si>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</si>
  <si>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</si>
  <si>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</si>
  <si>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</si>
  <si>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</si>
  <si>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</si>
  <si>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</si>
  <si>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</si>
  <si>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</si>
  <si>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</si>
  <si>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</si>
  <si>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</si>
  <si>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</si>
  <si>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</si>
  <si>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</si>
  <si>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</si>
  <si>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</si>
  <si>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</si>
  <si>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</si>
  <si>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</si>
  <si>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</si>
  <si>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</si>
  <si>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</si>
  <si>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</si>
  <si>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</si>
  <si>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</si>
  <si>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</si>
  <si>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</si>
  <si>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</si>
  <si>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</si>
  <si>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</si>
  <si>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</si>
  <si>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</si>
  <si>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</si>
  <si>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</si>
  <si>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</si>
  <si>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</si>
  <si>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</si>
  <si>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</si>
  <si>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</si>
  <si>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</si>
  <si>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</si>
  <si>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</si>
  <si>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</si>
  <si>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</si>
  <si>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</si>
  <si>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</si>
  <si>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</si>
  <si>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</si>
  <si>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</si>
  <si>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</si>
  <si>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</si>
  <si>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</si>
  <si>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</si>
  <si>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</si>
  <si>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</si>
  <si>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</si>
  <si>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</si>
  <si>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</si>
  <si>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</si>
  <si>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</si>
  <si>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</si>
  <si>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</si>
  <si>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</si>
  <si>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</si>
  <si>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</si>
  <si>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</si>
  <si>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</si>
  <si>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</si>
  <si>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</si>
  <si>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</si>
  <si>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</si>
  <si>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</si>
  <si>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</si>
  <si>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</si>
  <si>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</si>
  <si>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</si>
  <si>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</si>
  <si>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</si>
  <si>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</si>
  <si>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</si>
  <si>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</si>
  <si>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</si>
  <si>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</si>
  <si>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</si>
  <si>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</si>
  <si>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</si>
  <si>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</si>
  <si>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</si>
  <si>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</si>
  <si>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</si>
  <si>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</si>
  <si>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</si>
  <si>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</si>
  <si>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</si>
  <si>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</si>
  <si>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</si>
  <si>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</si>
  <si>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</si>
  <si>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</si>
  <si>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</si>
  <si>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</si>
  <si>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</si>
  <si>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</si>
  <si>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</si>
  <si>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</si>
  <si>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</si>
  <si>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</si>
  <si>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</si>
  <si>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</si>
  <si>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</si>
  <si>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</si>
  <si>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</si>
  <si>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</si>
  <si>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</si>
  <si>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</si>
  <si>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</si>
  <si>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</si>
  <si>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</si>
  <si>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</si>
  <si>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</si>
  <si>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</si>
  <si>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</si>
  <si>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</si>
  <si>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</si>
  <si>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</si>
  <si>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</si>
  <si>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</si>
  <si>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</si>
  <si>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</si>
  <si>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</si>
  <si>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</si>
  <si>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</si>
  <si>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</si>
  <si>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</si>
  <si>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</si>
  <si>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</si>
  <si>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</si>
  <si>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</si>
  <si>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</si>
  <si>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</si>
  <si>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</si>
  <si>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</si>
  <si>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</si>
  <si>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</si>
  <si>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</si>
  <si>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</si>
  <si>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</si>
  <si>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</si>
  <si>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</si>
  <si>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</si>
  <si>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</si>
  <si>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</si>
  <si>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</si>
  <si>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</si>
  <si>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</si>
  <si>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</si>
  <si>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</si>
  <si>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</si>
  <si>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</si>
  <si>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</si>
  <si>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</si>
  <si>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</si>
  <si>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</si>
  <si>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</si>
  <si>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</si>
  <si>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</si>
  <si>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</si>
  <si>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</si>
  <si>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</si>
  <si>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</si>
  <si>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</si>
  <si>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</si>
  <si>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</si>
  <si>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</si>
  <si>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</si>
  <si>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</si>
  <si>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</si>
  <si>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</si>
  <si>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</si>
  <si>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</si>
  <si>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</si>
  <si>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</si>
  <si>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</si>
  <si>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</si>
  <si>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</si>
  <si>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</si>
  <si>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</si>
  <si>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</si>
  <si>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</si>
  <si>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</si>
  <si>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</si>
  <si>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</si>
  <si>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</si>
  <si>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</si>
  <si>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</si>
  <si>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</si>
  <si>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</si>
  <si>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</si>
  <si>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</si>
  <si>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</si>
  <si>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</si>
  <si>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</si>
  <si>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</si>
  <si>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</si>
  <si>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</si>
  <si>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</si>
  <si>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</si>
  <si>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</si>
  <si>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</si>
  <si>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</si>
  <si>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</si>
  <si>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</si>
  <si>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</si>
  <si>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</si>
  <si>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</si>
  <si>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</si>
  <si>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</si>
  <si>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</si>
  <si>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</si>
  <si>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</si>
  <si>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</si>
  <si>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</si>
  <si>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</si>
  <si>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</si>
  <si>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</si>
  <si>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</si>
  <si>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</si>
  <si>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</si>
  <si>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</si>
  <si>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</si>
  <si>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</si>
  <si>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</si>
  <si>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</si>
  <si>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</si>
  <si>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</si>
  <si>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</si>
  <si>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</si>
  <si>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</si>
  <si>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</si>
  <si>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</si>
  <si>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</si>
  <si>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</si>
  <si>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</si>
  <si>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</si>
  <si>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</si>
  <si>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</si>
  <si>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</si>
  <si>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</si>
  <si>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</si>
  <si>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</si>
  <si>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</si>
  <si>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</si>
  <si>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</si>
  <si>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</si>
  <si>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</si>
  <si>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</si>
  <si>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</si>
  <si>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</si>
  <si>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</si>
  <si>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</si>
  <si>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</si>
  <si>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</si>
  <si>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</si>
  <si>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</si>
  <si>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</si>
  <si>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</si>
  <si>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</si>
  <si>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</si>
  <si>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</si>
  <si>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</si>
  <si>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</si>
  <si>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</si>
  <si>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</si>
  <si>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</si>
  <si>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</si>
  <si>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</si>
  <si>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</si>
  <si>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</si>
  <si>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</si>
  <si>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</si>
  <si>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</si>
  <si>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</si>
  <si>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</si>
  <si>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</si>
  <si>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</si>
  <si>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</si>
  <si>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</si>
  <si>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</si>
  <si>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</si>
  <si>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</si>
  <si>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</si>
  <si>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</si>
  <si>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</si>
  <si>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</si>
  <si>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</si>
  <si>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</si>
  <si>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</si>
  <si>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</si>
  <si>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</si>
  <si>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</si>
  <si>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</si>
  <si>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</si>
  <si>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</si>
  <si>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</si>
  <si>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</si>
  <si>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</si>
  <si>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</si>
  <si>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</si>
  <si>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</si>
  <si>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</si>
  <si>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</si>
  <si>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</si>
  <si>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</si>
  <si>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</si>
  <si>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</si>
  <si>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</si>
  <si>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</si>
  <si>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</si>
  <si>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</si>
  <si>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</si>
  <si>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</si>
  <si>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</si>
  <si>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</si>
  <si>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</si>
  <si>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</si>
  <si>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</si>
  <si>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</si>
  <si>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</si>
  <si>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</si>
  <si>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</si>
  <si>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</si>
  <si>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</si>
  <si>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</si>
  <si>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</si>
  <si>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Grand Total</t>
  </si>
  <si>
    <t>Female Total</t>
  </si>
  <si>
    <t>Male Total</t>
  </si>
  <si>
    <t>Bonus</t>
  </si>
  <si>
    <t>Count of Exit Date</t>
  </si>
  <si>
    <t>Answer 1</t>
  </si>
  <si>
    <t xml:space="preserve">Number of Employees </t>
  </si>
  <si>
    <t>Employees Percentage</t>
  </si>
  <si>
    <t>Average of Annual Salary</t>
  </si>
  <si>
    <t>Answer 3</t>
  </si>
  <si>
    <t>Count of Employees</t>
  </si>
  <si>
    <t>Answer 4</t>
  </si>
  <si>
    <t>25-34</t>
  </si>
  <si>
    <t>35-44</t>
  </si>
  <si>
    <t>45-54</t>
  </si>
  <si>
    <t>55-65</t>
  </si>
  <si>
    <t>Answer 5</t>
  </si>
  <si>
    <t>Answer 6</t>
  </si>
  <si>
    <t>Average Bonus Percentage</t>
  </si>
  <si>
    <t>Answer 7</t>
  </si>
  <si>
    <t>Answer 8</t>
  </si>
  <si>
    <t>Answer 9</t>
  </si>
  <si>
    <t>Count of EEID</t>
  </si>
  <si>
    <t>Accounting Total</t>
  </si>
  <si>
    <t>Engineering Total</t>
  </si>
  <si>
    <t>Finance Total</t>
  </si>
  <si>
    <t>Human Resources Total</t>
  </si>
  <si>
    <t>IT Total</t>
  </si>
  <si>
    <t>Marketing Total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</si>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</sst>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9" fontId="0" fillId="0" borderId="0" xfId="1" applyFont="1"/>
    <xf numFmtId="9" fontId="1" fillId="2" borderId="2" xfId="1" applyFont="1" applyFill="1" applyBorder="1" applyAlignment="1">
      <alignment horizontal="left"/>
    </xf>
    <xf numFmtId="10" fontId="0" fillId="0" borderId="0" xfId="0" applyNumberFormat="1"/>
    <xf numFmtId="0" fontId="0" fillId="3" borderId="0" xfId="0" applyFill="1"/>
    <xf numFmtId="0" fontId="0" fillId="0" borderId="4" xfId="0" applyBorder="1"/>
    <xf numFmtId="9" fontId="0" fillId="4" borderId="4" xfId="0" applyNumberFormat="1" applyFill="1" applyBorder="1"/>
    <xf numFmtId="0" fontId="0" fillId="5" borderId="0" xfId="0" applyFill="1"/>
    <xf numFmtId="0" fontId="3" fillId="6" borderId="5" xfId="0" applyFont="1" applyFill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0" fillId="0" borderId="0" xfId="0" applyNumberFormat="1"/>
    <xf numFmtId="0" fontId="3" fillId="0" borderId="6" xfId="0" applyNumberFormat="1" applyFont="1" applyBorder="1"/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166" formatCode="m/d/yyyy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ithik Shanmugavel(Latentview)" refreshedDate="45380.426831018522" createdVersion="8" refreshedVersion="8" minRefreshableVersion="3" recordCount="1000" xr:uid="{1437519F-5346-4134-B7C0-9CAEBB512D32}">
  <cacheSource type="worksheet">
    <worksheetSource name="TBL_Employees"/>
  </cacheSource>
  <cacheFields count="14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x v="0"/>
    <x v="0"/>
    <x v="0"/>
    <x v="0"/>
    <d v="2016-04-08T00:00:00"/>
    <x v="0"/>
    <x v="0"/>
    <x v="0"/>
    <s v="Seattle"/>
    <x v="0"/>
  </r>
  <r>
    <x v="1"/>
    <s v="Theodore Dinh"/>
    <x v="1"/>
    <x v="0"/>
    <x v="1"/>
    <x v="1"/>
    <x v="1"/>
    <x v="1"/>
    <d v="1997-11-29T00:00:00"/>
    <x v="1"/>
    <x v="1"/>
    <x v="1"/>
    <s v="Chongqing"/>
    <x v="1"/>
  </r>
  <r>
    <x v="2"/>
    <s v="Luna Sanders"/>
    <x v="2"/>
    <x v="1"/>
    <x v="2"/>
    <x v="0"/>
    <x v="2"/>
    <x v="2"/>
    <d v="2006-10-26T00:00:00"/>
    <x v="2"/>
    <x v="2"/>
    <x v="0"/>
    <s v="Chicago"/>
    <x v="1"/>
  </r>
  <r>
    <x v="3"/>
    <s v="Penelope Jordan"/>
    <x v="3"/>
    <x v="0"/>
    <x v="1"/>
    <x v="0"/>
    <x v="2"/>
    <x v="3"/>
    <d v="2019-09-27T00:00:00"/>
    <x v="3"/>
    <x v="3"/>
    <x v="0"/>
    <s v="Chicago"/>
    <x v="1"/>
  </r>
  <r>
    <x v="4"/>
    <s v="Austin Vo"/>
    <x v="4"/>
    <x v="1"/>
    <x v="1"/>
    <x v="1"/>
    <x v="1"/>
    <x v="0"/>
    <d v="1995-11-20T00:00:00"/>
    <x v="4"/>
    <x v="1"/>
    <x v="0"/>
    <s v="Phoenix"/>
    <x v="1"/>
  </r>
  <r>
    <x v="5"/>
    <s v="Joshua Gupta"/>
    <x v="5"/>
    <x v="2"/>
    <x v="3"/>
    <x v="1"/>
    <x v="1"/>
    <x v="4"/>
    <d v="2017-01-24T00:00:00"/>
    <x v="5"/>
    <x v="1"/>
    <x v="1"/>
    <s v="Chongqing"/>
    <x v="1"/>
  </r>
  <r>
    <x v="6"/>
    <s v="Ruby Barnes"/>
    <x v="6"/>
    <x v="0"/>
    <x v="3"/>
    <x v="0"/>
    <x v="2"/>
    <x v="5"/>
    <d v="2020-07-01T00:00:00"/>
    <x v="6"/>
    <x v="4"/>
    <x v="0"/>
    <s v="Phoenix"/>
    <x v="1"/>
  </r>
  <r>
    <x v="7"/>
    <s v="Luke Martin"/>
    <x v="7"/>
    <x v="1"/>
    <x v="1"/>
    <x v="1"/>
    <x v="0"/>
    <x v="6"/>
    <d v="2020-05-16T00:00:00"/>
    <x v="7"/>
    <x v="1"/>
    <x v="0"/>
    <s v="Miami"/>
    <x v="2"/>
  </r>
  <r>
    <x v="8"/>
    <s v="Easton Bailey"/>
    <x v="6"/>
    <x v="3"/>
    <x v="1"/>
    <x v="1"/>
    <x v="2"/>
    <x v="7"/>
    <d v="2019-01-25T00:00:00"/>
    <x v="8"/>
    <x v="5"/>
    <x v="0"/>
    <s v="Austin"/>
    <x v="1"/>
  </r>
  <r>
    <x v="9"/>
    <s v="Madeline Walker"/>
    <x v="4"/>
    <x v="1"/>
    <x v="2"/>
    <x v="0"/>
    <x v="2"/>
    <x v="8"/>
    <d v="2018-06-13T00:00:00"/>
    <x v="9"/>
    <x v="1"/>
    <x v="0"/>
    <s v="Chicago"/>
    <x v="1"/>
  </r>
  <r>
    <x v="10"/>
    <s v="Savannah Ali"/>
    <x v="0"/>
    <x v="4"/>
    <x v="1"/>
    <x v="0"/>
    <x v="1"/>
    <x v="9"/>
    <d v="2009-02-11T00:00:00"/>
    <x v="10"/>
    <x v="0"/>
    <x v="0"/>
    <s v="Miami"/>
    <x v="1"/>
  </r>
  <r>
    <x v="11"/>
    <s v="Camila Rogers"/>
    <x v="8"/>
    <x v="5"/>
    <x v="2"/>
    <x v="0"/>
    <x v="2"/>
    <x v="5"/>
    <d v="2021-10-21T00:00:00"/>
    <x v="11"/>
    <x v="1"/>
    <x v="0"/>
    <s v="Seattle"/>
    <x v="1"/>
  </r>
  <r>
    <x v="12"/>
    <s v="Eli Jones"/>
    <x v="6"/>
    <x v="4"/>
    <x v="1"/>
    <x v="1"/>
    <x v="2"/>
    <x v="1"/>
    <d v="1999-03-14T00:00:00"/>
    <x v="12"/>
    <x v="6"/>
    <x v="0"/>
    <s v="Austin"/>
    <x v="1"/>
  </r>
  <r>
    <x v="13"/>
    <s v="Everleigh Ng"/>
    <x v="0"/>
    <x v="1"/>
    <x v="0"/>
    <x v="0"/>
    <x v="1"/>
    <x v="10"/>
    <d v="2021-06-10T00:00:00"/>
    <x v="13"/>
    <x v="4"/>
    <x v="1"/>
    <s v="Shanghai"/>
    <x v="1"/>
  </r>
  <r>
    <x v="14"/>
    <s v="Robert Yang"/>
    <x v="4"/>
    <x v="3"/>
    <x v="2"/>
    <x v="1"/>
    <x v="1"/>
    <x v="11"/>
    <d v="2017-11-04T00:00:00"/>
    <x v="14"/>
    <x v="1"/>
    <x v="0"/>
    <s v="Austin"/>
    <x v="3"/>
  </r>
  <r>
    <x v="15"/>
    <s v="Isabella Xi"/>
    <x v="9"/>
    <x v="6"/>
    <x v="0"/>
    <x v="0"/>
    <x v="1"/>
    <x v="12"/>
    <d v="2013-03-13T00:00:00"/>
    <x v="15"/>
    <x v="7"/>
    <x v="0"/>
    <s v="Seattle"/>
    <x v="1"/>
  </r>
  <r>
    <x v="16"/>
    <s v="Bella Powell"/>
    <x v="2"/>
    <x v="1"/>
    <x v="0"/>
    <x v="0"/>
    <x v="0"/>
    <x v="13"/>
    <d v="2002-03-04T00:00:00"/>
    <x v="16"/>
    <x v="2"/>
    <x v="0"/>
    <s v="Phoenix"/>
    <x v="1"/>
  </r>
  <r>
    <x v="17"/>
    <s v="Camila Silva"/>
    <x v="0"/>
    <x v="6"/>
    <x v="2"/>
    <x v="0"/>
    <x v="3"/>
    <x v="14"/>
    <d v="2003-12-01T00:00:00"/>
    <x v="17"/>
    <x v="8"/>
    <x v="0"/>
    <s v="Seattle"/>
    <x v="1"/>
  </r>
  <r>
    <x v="18"/>
    <s v="David Barnes"/>
    <x v="2"/>
    <x v="0"/>
    <x v="3"/>
    <x v="1"/>
    <x v="2"/>
    <x v="14"/>
    <d v="2013-11-03T00:00:00"/>
    <x v="18"/>
    <x v="9"/>
    <x v="0"/>
    <s v="Columbus"/>
    <x v="1"/>
  </r>
  <r>
    <x v="19"/>
    <s v="Adam Dang"/>
    <x v="2"/>
    <x v="2"/>
    <x v="0"/>
    <x v="1"/>
    <x v="1"/>
    <x v="15"/>
    <d v="2002-07-09T00:00:00"/>
    <x v="19"/>
    <x v="10"/>
    <x v="1"/>
    <s v="Chongqing"/>
    <x v="1"/>
  </r>
  <r>
    <x v="20"/>
    <s v="Elias Alvarado"/>
    <x v="0"/>
    <x v="0"/>
    <x v="1"/>
    <x v="1"/>
    <x v="3"/>
    <x v="16"/>
    <d v="2012-01-09T00:00:00"/>
    <x v="20"/>
    <x v="4"/>
    <x v="2"/>
    <s v="Manaus"/>
    <x v="1"/>
  </r>
  <r>
    <x v="21"/>
    <s v="Eva Rivera"/>
    <x v="2"/>
    <x v="2"/>
    <x v="1"/>
    <x v="0"/>
    <x v="3"/>
    <x v="9"/>
    <d v="2021-04-02T00:00:00"/>
    <x v="21"/>
    <x v="11"/>
    <x v="0"/>
    <s v="Miami"/>
    <x v="1"/>
  </r>
  <r>
    <x v="22"/>
    <s v="Logan Rivera"/>
    <x v="2"/>
    <x v="0"/>
    <x v="0"/>
    <x v="1"/>
    <x v="3"/>
    <x v="1"/>
    <d v="2002-05-24T00:00:00"/>
    <x v="22"/>
    <x v="12"/>
    <x v="2"/>
    <s v="Rio de Janerio"/>
    <x v="1"/>
  </r>
  <r>
    <x v="23"/>
    <s v="Leonardo Dixon"/>
    <x v="7"/>
    <x v="2"/>
    <x v="2"/>
    <x v="1"/>
    <x v="2"/>
    <x v="17"/>
    <d v="2019-09-05T00:00:00"/>
    <x v="23"/>
    <x v="1"/>
    <x v="0"/>
    <s v="Seattle"/>
    <x v="1"/>
  </r>
  <r>
    <x v="24"/>
    <s v="Mateo Her"/>
    <x v="9"/>
    <x v="2"/>
    <x v="2"/>
    <x v="1"/>
    <x v="1"/>
    <x v="18"/>
    <d v="2014-03-02T00:00:00"/>
    <x v="24"/>
    <x v="13"/>
    <x v="1"/>
    <s v="Chongqing"/>
    <x v="1"/>
  </r>
  <r>
    <x v="25"/>
    <s v="Jose Henderson"/>
    <x v="2"/>
    <x v="4"/>
    <x v="2"/>
    <x v="1"/>
    <x v="0"/>
    <x v="12"/>
    <d v="2015-04-17T00:00:00"/>
    <x v="25"/>
    <x v="14"/>
    <x v="0"/>
    <s v="Columbus"/>
    <x v="1"/>
  </r>
  <r>
    <x v="26"/>
    <s v="Abigail Mejia"/>
    <x v="10"/>
    <x v="5"/>
    <x v="3"/>
    <x v="0"/>
    <x v="3"/>
    <x v="16"/>
    <d v="2005-02-05T00:00:00"/>
    <x v="26"/>
    <x v="1"/>
    <x v="2"/>
    <s v="Rio de Janerio"/>
    <x v="1"/>
  </r>
  <r>
    <x v="27"/>
    <s v="Wyatt Chin"/>
    <x v="9"/>
    <x v="5"/>
    <x v="2"/>
    <x v="1"/>
    <x v="1"/>
    <x v="19"/>
    <d v="2004-06-07T00:00:00"/>
    <x v="27"/>
    <x v="13"/>
    <x v="0"/>
    <s v="Seattle"/>
    <x v="1"/>
  </r>
  <r>
    <x v="28"/>
    <s v="Carson Lu"/>
    <x v="11"/>
    <x v="5"/>
    <x v="2"/>
    <x v="1"/>
    <x v="1"/>
    <x v="14"/>
    <d v="1996-12-04T00:00:00"/>
    <x v="28"/>
    <x v="15"/>
    <x v="1"/>
    <s v="Beijing"/>
    <x v="1"/>
  </r>
  <r>
    <x v="29"/>
    <s v="Dylan Choi"/>
    <x v="9"/>
    <x v="0"/>
    <x v="3"/>
    <x v="1"/>
    <x v="1"/>
    <x v="20"/>
    <d v="2012-05-11T00:00:00"/>
    <x v="29"/>
    <x v="16"/>
    <x v="1"/>
    <s v="Beijing"/>
    <x v="1"/>
  </r>
  <r>
    <x v="30"/>
    <s v="Ezekiel Kumar"/>
    <x v="12"/>
    <x v="0"/>
    <x v="0"/>
    <x v="1"/>
    <x v="1"/>
    <x v="21"/>
    <d v="2017-06-25T00:00:00"/>
    <x v="30"/>
    <x v="1"/>
    <x v="0"/>
    <s v="Columbus"/>
    <x v="1"/>
  </r>
  <r>
    <x v="31"/>
    <s v="Dominic Guzman"/>
    <x v="7"/>
    <x v="1"/>
    <x v="1"/>
    <x v="1"/>
    <x v="3"/>
    <x v="13"/>
    <d v="2004-05-16T00:00:00"/>
    <x v="31"/>
    <x v="1"/>
    <x v="2"/>
    <s v="Manaus"/>
    <x v="1"/>
  </r>
  <r>
    <x v="32"/>
    <s v="Angel Powell"/>
    <x v="13"/>
    <x v="2"/>
    <x v="0"/>
    <x v="1"/>
    <x v="2"/>
    <x v="22"/>
    <d v="2008-07-11T00:00:00"/>
    <x v="32"/>
    <x v="1"/>
    <x v="0"/>
    <s v="Seattle"/>
    <x v="1"/>
  </r>
  <r>
    <x v="33"/>
    <s v="Mateo Vu"/>
    <x v="5"/>
    <x v="2"/>
    <x v="2"/>
    <x v="1"/>
    <x v="1"/>
    <x v="23"/>
    <d v="2016-09-29T00:00:00"/>
    <x v="33"/>
    <x v="1"/>
    <x v="1"/>
    <s v="Chongqing"/>
    <x v="1"/>
  </r>
  <r>
    <x v="34"/>
    <s v="Caroline Jenkins"/>
    <x v="7"/>
    <x v="1"/>
    <x v="0"/>
    <x v="0"/>
    <x v="2"/>
    <x v="5"/>
    <d v="2018-05-06T00:00:00"/>
    <x v="34"/>
    <x v="1"/>
    <x v="0"/>
    <s v="Chicago"/>
    <x v="1"/>
  </r>
  <r>
    <x v="35"/>
    <s v="Nora Brown"/>
    <x v="14"/>
    <x v="0"/>
    <x v="1"/>
    <x v="0"/>
    <x v="2"/>
    <x v="24"/>
    <d v="2014-02-11T00:00:00"/>
    <x v="35"/>
    <x v="1"/>
    <x v="0"/>
    <s v="Austin"/>
    <x v="1"/>
  </r>
  <r>
    <x v="36"/>
    <s v="Adeline Huang"/>
    <x v="8"/>
    <x v="5"/>
    <x v="1"/>
    <x v="0"/>
    <x v="1"/>
    <x v="8"/>
    <d v="2019-12-16T00:00:00"/>
    <x v="36"/>
    <x v="1"/>
    <x v="1"/>
    <s v="Chengdu"/>
    <x v="1"/>
  </r>
  <r>
    <x v="37"/>
    <s v="Jackson Perry"/>
    <x v="9"/>
    <x v="6"/>
    <x v="0"/>
    <x v="1"/>
    <x v="2"/>
    <x v="5"/>
    <d v="2019-10-20T00:00:00"/>
    <x v="37"/>
    <x v="7"/>
    <x v="0"/>
    <s v="Phoenix"/>
    <x v="1"/>
  </r>
  <r>
    <x v="38"/>
    <s v="Riley Padilla"/>
    <x v="1"/>
    <x v="0"/>
    <x v="1"/>
    <x v="0"/>
    <x v="3"/>
    <x v="25"/>
    <d v="2013-05-15T00:00:00"/>
    <x v="38"/>
    <x v="1"/>
    <x v="0"/>
    <s v="Miami"/>
    <x v="1"/>
  </r>
  <r>
    <x v="39"/>
    <s v="Leah Pena"/>
    <x v="14"/>
    <x v="0"/>
    <x v="3"/>
    <x v="0"/>
    <x v="3"/>
    <x v="4"/>
    <d v="1994-01-03T00:00:00"/>
    <x v="39"/>
    <x v="1"/>
    <x v="2"/>
    <s v="Manaus"/>
    <x v="1"/>
  </r>
  <r>
    <x v="40"/>
    <s v="Owen Lam"/>
    <x v="15"/>
    <x v="4"/>
    <x v="2"/>
    <x v="1"/>
    <x v="1"/>
    <x v="23"/>
    <d v="2017-05-29T00:00:00"/>
    <x v="40"/>
    <x v="1"/>
    <x v="1"/>
    <s v="Chengdu"/>
    <x v="4"/>
  </r>
  <r>
    <x v="41"/>
    <s v="Kennedy Foster"/>
    <x v="6"/>
    <x v="6"/>
    <x v="2"/>
    <x v="0"/>
    <x v="2"/>
    <x v="26"/>
    <d v="2013-11-23T00:00:00"/>
    <x v="41"/>
    <x v="17"/>
    <x v="0"/>
    <s v="Austin"/>
    <x v="1"/>
  </r>
  <r>
    <x v="42"/>
    <s v="John Moore"/>
    <x v="9"/>
    <x v="0"/>
    <x v="2"/>
    <x v="1"/>
    <x v="2"/>
    <x v="27"/>
    <d v="2005-11-08T00:00:00"/>
    <x v="42"/>
    <x v="18"/>
    <x v="0"/>
    <s v="Seattle"/>
    <x v="1"/>
  </r>
  <r>
    <x v="43"/>
    <s v="William Vu"/>
    <x v="5"/>
    <x v="2"/>
    <x v="2"/>
    <x v="1"/>
    <x v="1"/>
    <x v="17"/>
    <d v="2013-11-14T00:00:00"/>
    <x v="43"/>
    <x v="1"/>
    <x v="1"/>
    <s v="Shanghai"/>
    <x v="1"/>
  </r>
  <r>
    <x v="44"/>
    <s v="Sadie Washington"/>
    <x v="0"/>
    <x v="6"/>
    <x v="0"/>
    <x v="0"/>
    <x v="2"/>
    <x v="7"/>
    <d v="2019-05-24T00:00:00"/>
    <x v="44"/>
    <x v="15"/>
    <x v="0"/>
    <s v="Phoenix"/>
    <x v="1"/>
  </r>
  <r>
    <x v="45"/>
    <s v="Gabriel Holmes"/>
    <x v="14"/>
    <x v="0"/>
    <x v="0"/>
    <x v="1"/>
    <x v="2"/>
    <x v="28"/>
    <d v="2010-11-04T00:00:00"/>
    <x v="45"/>
    <x v="1"/>
    <x v="0"/>
    <s v="Seattle"/>
    <x v="1"/>
  </r>
  <r>
    <x v="46"/>
    <s v="Wyatt Rojas"/>
    <x v="3"/>
    <x v="0"/>
    <x v="3"/>
    <x v="1"/>
    <x v="3"/>
    <x v="24"/>
    <d v="2013-03-20T00:00:00"/>
    <x v="46"/>
    <x v="17"/>
    <x v="0"/>
    <s v="Austin"/>
    <x v="1"/>
  </r>
  <r>
    <x v="47"/>
    <s v="Eva Coleman"/>
    <x v="2"/>
    <x v="0"/>
    <x v="0"/>
    <x v="0"/>
    <x v="0"/>
    <x v="17"/>
    <d v="2009-09-20T00:00:00"/>
    <x v="47"/>
    <x v="2"/>
    <x v="0"/>
    <s v="Seattle"/>
    <x v="1"/>
  </r>
  <r>
    <x v="48"/>
    <s v="Dominic Clark"/>
    <x v="10"/>
    <x v="5"/>
    <x v="0"/>
    <x v="1"/>
    <x v="2"/>
    <x v="27"/>
    <d v="2012-10-17T00:00:00"/>
    <x v="48"/>
    <x v="1"/>
    <x v="0"/>
    <s v="Phoenix"/>
    <x v="1"/>
  </r>
  <r>
    <x v="49"/>
    <s v="Lucy Alexander"/>
    <x v="2"/>
    <x v="5"/>
    <x v="1"/>
    <x v="0"/>
    <x v="2"/>
    <x v="15"/>
    <d v="2014-10-29T00:00:00"/>
    <x v="49"/>
    <x v="2"/>
    <x v="0"/>
    <s v="Seattle"/>
    <x v="1"/>
  </r>
  <r>
    <x v="50"/>
    <s v="Everleigh Washington"/>
    <x v="16"/>
    <x v="4"/>
    <x v="0"/>
    <x v="0"/>
    <x v="2"/>
    <x v="14"/>
    <d v="2001-10-20T00:00:00"/>
    <x v="50"/>
    <x v="1"/>
    <x v="0"/>
    <s v="Phoenix"/>
    <x v="1"/>
  </r>
  <r>
    <x v="51"/>
    <s v="Leilani Butler"/>
    <x v="13"/>
    <x v="6"/>
    <x v="1"/>
    <x v="0"/>
    <x v="0"/>
    <x v="5"/>
    <d v="2021-09-21T00:00:00"/>
    <x v="51"/>
    <x v="1"/>
    <x v="0"/>
    <s v="Phoenix"/>
    <x v="1"/>
  </r>
  <r>
    <x v="52"/>
    <s v="Peyton Huang"/>
    <x v="0"/>
    <x v="0"/>
    <x v="1"/>
    <x v="0"/>
    <x v="1"/>
    <x v="6"/>
    <d v="2021-07-02T00:00:00"/>
    <x v="52"/>
    <x v="19"/>
    <x v="1"/>
    <s v="Beijing"/>
    <x v="1"/>
  </r>
  <r>
    <x v="53"/>
    <s v="John Contreras"/>
    <x v="13"/>
    <x v="6"/>
    <x v="1"/>
    <x v="1"/>
    <x v="3"/>
    <x v="25"/>
    <d v="2011-05-15T00:00:00"/>
    <x v="53"/>
    <x v="1"/>
    <x v="0"/>
    <s v="Columbus"/>
    <x v="1"/>
  </r>
  <r>
    <x v="54"/>
    <s v="Rylee Yu"/>
    <x v="2"/>
    <x v="3"/>
    <x v="0"/>
    <x v="0"/>
    <x v="1"/>
    <x v="9"/>
    <d v="2015-09-29T00:00:00"/>
    <x v="54"/>
    <x v="20"/>
    <x v="0"/>
    <s v="Seattle"/>
    <x v="1"/>
  </r>
  <r>
    <x v="55"/>
    <s v="Piper Lewis"/>
    <x v="17"/>
    <x v="5"/>
    <x v="0"/>
    <x v="0"/>
    <x v="2"/>
    <x v="29"/>
    <d v="2018-12-22T00:00:00"/>
    <x v="55"/>
    <x v="1"/>
    <x v="0"/>
    <s v="Chicago"/>
    <x v="1"/>
  </r>
  <r>
    <x v="56"/>
    <s v="Stella Alexander"/>
    <x v="18"/>
    <x v="5"/>
    <x v="3"/>
    <x v="0"/>
    <x v="2"/>
    <x v="27"/>
    <d v="2005-12-10T00:00:00"/>
    <x v="56"/>
    <x v="1"/>
    <x v="0"/>
    <s v="Chicago"/>
    <x v="1"/>
  </r>
  <r>
    <x v="57"/>
    <s v="Addison Do"/>
    <x v="19"/>
    <x v="5"/>
    <x v="1"/>
    <x v="0"/>
    <x v="1"/>
    <x v="30"/>
    <d v="2001-05-30T00:00:00"/>
    <x v="57"/>
    <x v="1"/>
    <x v="0"/>
    <s v="Columbus"/>
    <x v="1"/>
  </r>
  <r>
    <x v="58"/>
    <s v="Zoey Jackson"/>
    <x v="20"/>
    <x v="4"/>
    <x v="1"/>
    <x v="0"/>
    <x v="0"/>
    <x v="30"/>
    <d v="2008-08-21T00:00:00"/>
    <x v="58"/>
    <x v="1"/>
    <x v="0"/>
    <s v="Miami"/>
    <x v="1"/>
  </r>
  <r>
    <x v="59"/>
    <s v="John Chow"/>
    <x v="0"/>
    <x v="6"/>
    <x v="0"/>
    <x v="1"/>
    <x v="1"/>
    <x v="15"/>
    <d v="2021-03-11T00:00:00"/>
    <x v="59"/>
    <x v="0"/>
    <x v="1"/>
    <s v="Chengdu"/>
    <x v="1"/>
  </r>
  <r>
    <x v="60"/>
    <s v="Ava Ayala"/>
    <x v="0"/>
    <x v="0"/>
    <x v="3"/>
    <x v="0"/>
    <x v="3"/>
    <x v="0"/>
    <d v="2006-08-16T00:00:00"/>
    <x v="60"/>
    <x v="4"/>
    <x v="2"/>
    <s v="Manaus"/>
    <x v="1"/>
  </r>
  <r>
    <x v="61"/>
    <s v="Natalia Salazar"/>
    <x v="4"/>
    <x v="3"/>
    <x v="1"/>
    <x v="0"/>
    <x v="3"/>
    <x v="18"/>
    <d v="2019-01-02T00:00:00"/>
    <x v="61"/>
    <x v="1"/>
    <x v="2"/>
    <s v="Manaus"/>
    <x v="5"/>
  </r>
  <r>
    <x v="62"/>
    <s v="Skylar Carrillo"/>
    <x v="11"/>
    <x v="5"/>
    <x v="3"/>
    <x v="0"/>
    <x v="3"/>
    <x v="18"/>
    <d v="2008-12-18T00:00:00"/>
    <x v="62"/>
    <x v="8"/>
    <x v="0"/>
    <s v="Austin"/>
    <x v="6"/>
  </r>
  <r>
    <x v="63"/>
    <s v="Christian Sanders"/>
    <x v="9"/>
    <x v="4"/>
    <x v="2"/>
    <x v="1"/>
    <x v="0"/>
    <x v="15"/>
    <d v="2013-08-07T00:00:00"/>
    <x v="63"/>
    <x v="21"/>
    <x v="0"/>
    <s v="Seattle"/>
    <x v="1"/>
  </r>
  <r>
    <x v="64"/>
    <s v="Penelope Coleman"/>
    <x v="7"/>
    <x v="1"/>
    <x v="3"/>
    <x v="0"/>
    <x v="0"/>
    <x v="9"/>
    <d v="2021-08-27T00:00:00"/>
    <x v="64"/>
    <x v="1"/>
    <x v="0"/>
    <s v="Miami"/>
    <x v="1"/>
  </r>
  <r>
    <x v="65"/>
    <s v="Piper Richardson"/>
    <x v="4"/>
    <x v="2"/>
    <x v="3"/>
    <x v="0"/>
    <x v="2"/>
    <x v="31"/>
    <d v="2008-01-27T00:00:00"/>
    <x v="65"/>
    <x v="1"/>
    <x v="0"/>
    <s v="Columbus"/>
    <x v="1"/>
  </r>
  <r>
    <x v="66"/>
    <s v="Everly Walker"/>
    <x v="16"/>
    <x v="4"/>
    <x v="2"/>
    <x v="0"/>
    <x v="2"/>
    <x v="12"/>
    <d v="2009-10-23T00:00:00"/>
    <x v="66"/>
    <x v="1"/>
    <x v="0"/>
    <s v="Seattle"/>
    <x v="7"/>
  </r>
  <r>
    <x v="67"/>
    <s v="Aurora Ali"/>
    <x v="6"/>
    <x v="6"/>
    <x v="0"/>
    <x v="0"/>
    <x v="1"/>
    <x v="23"/>
    <d v="2016-04-24T00:00:00"/>
    <x v="67"/>
    <x v="3"/>
    <x v="0"/>
    <s v="Seattle"/>
    <x v="1"/>
  </r>
  <r>
    <x v="68"/>
    <s v="Penelope Guerrero"/>
    <x v="9"/>
    <x v="0"/>
    <x v="2"/>
    <x v="0"/>
    <x v="3"/>
    <x v="19"/>
    <d v="2009-08-04T00:00:00"/>
    <x v="68"/>
    <x v="22"/>
    <x v="0"/>
    <s v="Seattle"/>
    <x v="1"/>
  </r>
  <r>
    <x v="69"/>
    <s v="Anna Mehta"/>
    <x v="21"/>
    <x v="0"/>
    <x v="2"/>
    <x v="0"/>
    <x v="1"/>
    <x v="24"/>
    <d v="2020-01-05T00:00:00"/>
    <x v="69"/>
    <x v="1"/>
    <x v="0"/>
    <s v="Seattle"/>
    <x v="1"/>
  </r>
  <r>
    <x v="70"/>
    <s v="William Foster"/>
    <x v="17"/>
    <x v="5"/>
    <x v="1"/>
    <x v="1"/>
    <x v="2"/>
    <x v="32"/>
    <d v="2002-05-23T00:00:00"/>
    <x v="70"/>
    <x v="1"/>
    <x v="0"/>
    <s v="Phoenix"/>
    <x v="8"/>
  </r>
  <r>
    <x v="71"/>
    <s v="Jade Rojas"/>
    <x v="2"/>
    <x v="1"/>
    <x v="2"/>
    <x v="0"/>
    <x v="3"/>
    <x v="17"/>
    <d v="2019-01-28T00:00:00"/>
    <x v="71"/>
    <x v="2"/>
    <x v="0"/>
    <s v="Phoenix"/>
    <x v="1"/>
  </r>
  <r>
    <x v="72"/>
    <s v="Isla Espinoza"/>
    <x v="6"/>
    <x v="3"/>
    <x v="2"/>
    <x v="0"/>
    <x v="3"/>
    <x v="31"/>
    <d v="2021-11-16T00:00:00"/>
    <x v="72"/>
    <x v="6"/>
    <x v="2"/>
    <s v="Manaus"/>
    <x v="1"/>
  </r>
  <r>
    <x v="73"/>
    <s v="David Chu"/>
    <x v="8"/>
    <x v="5"/>
    <x v="3"/>
    <x v="1"/>
    <x v="1"/>
    <x v="0"/>
    <d v="1998-09-03T00:00:00"/>
    <x v="73"/>
    <x v="1"/>
    <x v="0"/>
    <s v="Seattle"/>
    <x v="1"/>
  </r>
  <r>
    <x v="74"/>
    <s v="Thomas Padilla"/>
    <x v="9"/>
    <x v="6"/>
    <x v="0"/>
    <x v="1"/>
    <x v="3"/>
    <x v="4"/>
    <d v="2003-07-26T00:00:00"/>
    <x v="74"/>
    <x v="23"/>
    <x v="2"/>
    <s v="Sao Paulo"/>
    <x v="1"/>
  </r>
  <r>
    <x v="75"/>
    <s v="Miles Salazar"/>
    <x v="12"/>
    <x v="0"/>
    <x v="1"/>
    <x v="1"/>
    <x v="3"/>
    <x v="9"/>
    <d v="2010-12-23T00:00:00"/>
    <x v="75"/>
    <x v="1"/>
    <x v="2"/>
    <s v="Sao Paulo"/>
    <x v="9"/>
  </r>
  <r>
    <x v="76"/>
    <s v="Mila Hong"/>
    <x v="22"/>
    <x v="5"/>
    <x v="0"/>
    <x v="0"/>
    <x v="1"/>
    <x v="23"/>
    <d v="2017-05-22T00:00:00"/>
    <x v="76"/>
    <x v="1"/>
    <x v="1"/>
    <s v="Chongqing"/>
    <x v="10"/>
  </r>
  <r>
    <x v="77"/>
    <s v="Benjamin Moua"/>
    <x v="3"/>
    <x v="0"/>
    <x v="1"/>
    <x v="1"/>
    <x v="1"/>
    <x v="28"/>
    <d v="2007-07-02T00:00:00"/>
    <x v="77"/>
    <x v="24"/>
    <x v="1"/>
    <s v="Chongqing"/>
    <x v="1"/>
  </r>
  <r>
    <x v="78"/>
    <s v="Samuel Morales"/>
    <x v="13"/>
    <x v="1"/>
    <x v="3"/>
    <x v="1"/>
    <x v="3"/>
    <x v="8"/>
    <d v="2015-06-27T00:00:00"/>
    <x v="78"/>
    <x v="1"/>
    <x v="0"/>
    <s v="Phoenix"/>
    <x v="1"/>
  </r>
  <r>
    <x v="79"/>
    <s v="John Soto"/>
    <x v="0"/>
    <x v="1"/>
    <x v="1"/>
    <x v="1"/>
    <x v="3"/>
    <x v="33"/>
    <d v="2015-09-23T00:00:00"/>
    <x v="79"/>
    <x v="0"/>
    <x v="0"/>
    <s v="Phoenix"/>
    <x v="1"/>
  </r>
  <r>
    <x v="80"/>
    <s v="Joseph Martin"/>
    <x v="13"/>
    <x v="6"/>
    <x v="3"/>
    <x v="1"/>
    <x v="0"/>
    <x v="12"/>
    <d v="2016-09-13T00:00:00"/>
    <x v="80"/>
    <x v="1"/>
    <x v="0"/>
    <s v="Miami"/>
    <x v="1"/>
  </r>
  <r>
    <x v="81"/>
    <s v="Jose Ross"/>
    <x v="11"/>
    <x v="5"/>
    <x v="0"/>
    <x v="1"/>
    <x v="2"/>
    <x v="26"/>
    <d v="1992-04-08T00:00:00"/>
    <x v="81"/>
    <x v="19"/>
    <x v="0"/>
    <s v="Miami"/>
    <x v="1"/>
  </r>
  <r>
    <x v="82"/>
    <s v="Parker James"/>
    <x v="10"/>
    <x v="5"/>
    <x v="2"/>
    <x v="1"/>
    <x v="0"/>
    <x v="15"/>
    <d v="2005-02-05T00:00:00"/>
    <x v="82"/>
    <x v="1"/>
    <x v="0"/>
    <s v="Austin"/>
    <x v="1"/>
  </r>
  <r>
    <x v="83"/>
    <s v="Everleigh Fernandez"/>
    <x v="2"/>
    <x v="5"/>
    <x v="0"/>
    <x v="0"/>
    <x v="3"/>
    <x v="23"/>
    <d v="2016-05-22T00:00:00"/>
    <x v="83"/>
    <x v="12"/>
    <x v="2"/>
    <s v="Manaus"/>
    <x v="11"/>
  </r>
  <r>
    <x v="84"/>
    <s v="Lincoln Hall"/>
    <x v="2"/>
    <x v="3"/>
    <x v="2"/>
    <x v="1"/>
    <x v="2"/>
    <x v="3"/>
    <d v="2020-07-28T00:00:00"/>
    <x v="84"/>
    <x v="25"/>
    <x v="0"/>
    <s v="Chicago"/>
    <x v="1"/>
  </r>
  <r>
    <x v="85"/>
    <s v="Willow Mai"/>
    <x v="20"/>
    <x v="4"/>
    <x v="1"/>
    <x v="0"/>
    <x v="1"/>
    <x v="15"/>
    <d v="2003-12-17T00:00:00"/>
    <x v="85"/>
    <x v="1"/>
    <x v="1"/>
    <s v="Chengdu"/>
    <x v="1"/>
  </r>
  <r>
    <x v="86"/>
    <s v="Jack Cheng"/>
    <x v="2"/>
    <x v="4"/>
    <x v="1"/>
    <x v="1"/>
    <x v="1"/>
    <x v="34"/>
    <d v="2014-01-16T00:00:00"/>
    <x v="86"/>
    <x v="7"/>
    <x v="1"/>
    <s v="Beijing"/>
    <x v="1"/>
  </r>
  <r>
    <x v="87"/>
    <s v="Genesis Navarro"/>
    <x v="21"/>
    <x v="0"/>
    <x v="3"/>
    <x v="0"/>
    <x v="3"/>
    <x v="12"/>
    <d v="2009-04-28T00:00:00"/>
    <x v="87"/>
    <x v="1"/>
    <x v="2"/>
    <s v="Manaus"/>
    <x v="1"/>
  </r>
  <r>
    <x v="88"/>
    <s v="Eliza Hernandez"/>
    <x v="23"/>
    <x v="0"/>
    <x v="3"/>
    <x v="0"/>
    <x v="3"/>
    <x v="35"/>
    <d v="2019-07-04T00:00:00"/>
    <x v="88"/>
    <x v="1"/>
    <x v="2"/>
    <s v="Rio de Janerio"/>
    <x v="1"/>
  </r>
  <r>
    <x v="89"/>
    <s v="Gabriel Brooks"/>
    <x v="24"/>
    <x v="0"/>
    <x v="1"/>
    <x v="1"/>
    <x v="2"/>
    <x v="7"/>
    <d v="2018-12-10T00:00:00"/>
    <x v="89"/>
    <x v="1"/>
    <x v="0"/>
    <s v="Miami"/>
    <x v="1"/>
  </r>
  <r>
    <x v="90"/>
    <s v="Jack Huynh"/>
    <x v="6"/>
    <x v="6"/>
    <x v="0"/>
    <x v="1"/>
    <x v="1"/>
    <x v="5"/>
    <d v="2018-09-25T00:00:00"/>
    <x v="90"/>
    <x v="4"/>
    <x v="1"/>
    <s v="Chongqing"/>
    <x v="12"/>
  </r>
  <r>
    <x v="91"/>
    <s v="Everly Chow"/>
    <x v="0"/>
    <x v="1"/>
    <x v="2"/>
    <x v="0"/>
    <x v="1"/>
    <x v="29"/>
    <d v="2018-04-21T00:00:00"/>
    <x v="91"/>
    <x v="0"/>
    <x v="1"/>
    <s v="Beijing"/>
    <x v="1"/>
  </r>
  <r>
    <x v="92"/>
    <s v="Amelia Salazar"/>
    <x v="13"/>
    <x v="1"/>
    <x v="3"/>
    <x v="0"/>
    <x v="3"/>
    <x v="3"/>
    <d v="2019-04-23T00:00:00"/>
    <x v="92"/>
    <x v="1"/>
    <x v="2"/>
    <s v="Sao Paulo"/>
    <x v="1"/>
  </r>
  <r>
    <x v="93"/>
    <s v="Xavier Zheng"/>
    <x v="5"/>
    <x v="2"/>
    <x v="1"/>
    <x v="1"/>
    <x v="1"/>
    <x v="11"/>
    <d v="2017-07-22T00:00:00"/>
    <x v="93"/>
    <x v="1"/>
    <x v="0"/>
    <s v="Austin"/>
    <x v="1"/>
  </r>
  <r>
    <x v="94"/>
    <s v="Matthew Chau"/>
    <x v="15"/>
    <x v="4"/>
    <x v="0"/>
    <x v="1"/>
    <x v="1"/>
    <x v="26"/>
    <d v="2002-11-16T00:00:00"/>
    <x v="94"/>
    <x v="1"/>
    <x v="0"/>
    <s v="Seattle"/>
    <x v="1"/>
  </r>
  <r>
    <x v="95"/>
    <s v="Mia Cheng"/>
    <x v="0"/>
    <x v="2"/>
    <x v="1"/>
    <x v="0"/>
    <x v="1"/>
    <x v="8"/>
    <d v="2015-04-22T00:00:00"/>
    <x v="95"/>
    <x v="8"/>
    <x v="0"/>
    <s v="Phoenix"/>
    <x v="1"/>
  </r>
  <r>
    <x v="96"/>
    <s v="Rylee Yu"/>
    <x v="9"/>
    <x v="1"/>
    <x v="2"/>
    <x v="0"/>
    <x v="1"/>
    <x v="36"/>
    <d v="2011-07-10T00:00:00"/>
    <x v="96"/>
    <x v="7"/>
    <x v="1"/>
    <s v="Beijing"/>
    <x v="1"/>
  </r>
  <r>
    <x v="97"/>
    <s v="Zoe Romero"/>
    <x v="23"/>
    <x v="0"/>
    <x v="1"/>
    <x v="0"/>
    <x v="3"/>
    <x v="24"/>
    <d v="2021-10-05T00:00:00"/>
    <x v="97"/>
    <x v="1"/>
    <x v="2"/>
    <s v="Sao Paulo"/>
    <x v="1"/>
  </r>
  <r>
    <x v="98"/>
    <s v="Nolan Bui"/>
    <x v="3"/>
    <x v="0"/>
    <x v="0"/>
    <x v="1"/>
    <x v="1"/>
    <x v="21"/>
    <d v="2020-05-26T00:00:00"/>
    <x v="98"/>
    <x v="24"/>
    <x v="1"/>
    <s v="Shanghai"/>
    <x v="1"/>
  </r>
  <r>
    <x v="99"/>
    <s v="Nevaeh Jones"/>
    <x v="9"/>
    <x v="2"/>
    <x v="1"/>
    <x v="0"/>
    <x v="2"/>
    <x v="11"/>
    <d v="2020-08-20T00:00:00"/>
    <x v="99"/>
    <x v="7"/>
    <x v="0"/>
    <s v="Austin"/>
    <x v="1"/>
  </r>
  <r>
    <x v="100"/>
    <s v="Samantha Adams"/>
    <x v="22"/>
    <x v="5"/>
    <x v="0"/>
    <x v="0"/>
    <x v="2"/>
    <x v="15"/>
    <d v="2013-04-22T00:00:00"/>
    <x v="100"/>
    <x v="1"/>
    <x v="0"/>
    <s v="Seattle"/>
    <x v="1"/>
  </r>
  <r>
    <x v="101"/>
    <s v="Madeline Shin"/>
    <x v="3"/>
    <x v="0"/>
    <x v="2"/>
    <x v="0"/>
    <x v="1"/>
    <x v="35"/>
    <d v="2007-01-09T00:00:00"/>
    <x v="101"/>
    <x v="6"/>
    <x v="0"/>
    <s v="Seattle"/>
    <x v="1"/>
  </r>
  <r>
    <x v="102"/>
    <s v="Noah King"/>
    <x v="25"/>
    <x v="5"/>
    <x v="2"/>
    <x v="1"/>
    <x v="0"/>
    <x v="16"/>
    <d v="2015-01-27T00:00:00"/>
    <x v="102"/>
    <x v="1"/>
    <x v="0"/>
    <s v="Miami"/>
    <x v="1"/>
  </r>
  <r>
    <x v="103"/>
    <s v="Leilani Chow"/>
    <x v="2"/>
    <x v="4"/>
    <x v="3"/>
    <x v="0"/>
    <x v="1"/>
    <x v="5"/>
    <d v="2021-02-23T00:00:00"/>
    <x v="103"/>
    <x v="26"/>
    <x v="1"/>
    <s v="Beijing"/>
    <x v="1"/>
  </r>
  <r>
    <x v="104"/>
    <s v="Connor Simmons"/>
    <x v="13"/>
    <x v="3"/>
    <x v="2"/>
    <x v="1"/>
    <x v="2"/>
    <x v="0"/>
    <d v="2007-04-05T00:00:00"/>
    <x v="104"/>
    <x v="1"/>
    <x v="0"/>
    <s v="Miami"/>
    <x v="13"/>
  </r>
  <r>
    <x v="105"/>
    <s v="Grayson Cooper"/>
    <x v="0"/>
    <x v="1"/>
    <x v="2"/>
    <x v="1"/>
    <x v="0"/>
    <x v="14"/>
    <d v="2013-06-29T00:00:00"/>
    <x v="105"/>
    <x v="4"/>
    <x v="0"/>
    <s v="Columbus"/>
    <x v="1"/>
  </r>
  <r>
    <x v="106"/>
    <s v="Ivy Soto"/>
    <x v="17"/>
    <x v="5"/>
    <x v="0"/>
    <x v="0"/>
    <x v="3"/>
    <x v="2"/>
    <d v="1997-10-23T00:00:00"/>
    <x v="106"/>
    <x v="1"/>
    <x v="0"/>
    <s v="Austin"/>
    <x v="1"/>
  </r>
  <r>
    <x v="107"/>
    <s v="Aurora Simmons"/>
    <x v="25"/>
    <x v="5"/>
    <x v="3"/>
    <x v="0"/>
    <x v="2"/>
    <x v="10"/>
    <d v="1995-12-22T00:00:00"/>
    <x v="107"/>
    <x v="1"/>
    <x v="0"/>
    <s v="Austin"/>
    <x v="1"/>
  </r>
  <r>
    <x v="108"/>
    <s v="Andrew Thomas"/>
    <x v="8"/>
    <x v="5"/>
    <x v="1"/>
    <x v="1"/>
    <x v="2"/>
    <x v="9"/>
    <d v="2016-12-02T00:00:00"/>
    <x v="108"/>
    <x v="1"/>
    <x v="0"/>
    <s v="Columbus"/>
    <x v="1"/>
  </r>
  <r>
    <x v="109"/>
    <s v="Ezekiel Desai"/>
    <x v="2"/>
    <x v="1"/>
    <x v="0"/>
    <x v="1"/>
    <x v="1"/>
    <x v="34"/>
    <d v="2003-01-15T00:00:00"/>
    <x v="109"/>
    <x v="27"/>
    <x v="0"/>
    <s v="Seattle"/>
    <x v="1"/>
  </r>
  <r>
    <x v="110"/>
    <s v="Gabriella Gupta"/>
    <x v="26"/>
    <x v="2"/>
    <x v="3"/>
    <x v="0"/>
    <x v="1"/>
    <x v="12"/>
    <d v="2005-02-15T00:00:00"/>
    <x v="110"/>
    <x v="1"/>
    <x v="1"/>
    <s v="Shanghai"/>
    <x v="1"/>
  </r>
  <r>
    <x v="111"/>
    <s v="Skylar Liu"/>
    <x v="2"/>
    <x v="0"/>
    <x v="0"/>
    <x v="0"/>
    <x v="1"/>
    <x v="7"/>
    <d v="2020-08-09T00:00:00"/>
    <x v="111"/>
    <x v="0"/>
    <x v="1"/>
    <s v="Chengdu"/>
    <x v="1"/>
  </r>
  <r>
    <x v="112"/>
    <s v="Nova Coleman"/>
    <x v="27"/>
    <x v="0"/>
    <x v="1"/>
    <x v="0"/>
    <x v="2"/>
    <x v="18"/>
    <d v="2006-12-13T00:00:00"/>
    <x v="112"/>
    <x v="1"/>
    <x v="0"/>
    <s v="Miami"/>
    <x v="1"/>
  </r>
  <r>
    <x v="113"/>
    <s v="Evelyn Dinh"/>
    <x v="2"/>
    <x v="2"/>
    <x v="0"/>
    <x v="0"/>
    <x v="1"/>
    <x v="12"/>
    <d v="2018-08-10T00:00:00"/>
    <x v="113"/>
    <x v="11"/>
    <x v="0"/>
    <s v="Columbus"/>
    <x v="1"/>
  </r>
  <r>
    <x v="114"/>
    <s v="Brooks Marquez"/>
    <x v="9"/>
    <x v="2"/>
    <x v="3"/>
    <x v="1"/>
    <x v="3"/>
    <x v="22"/>
    <d v="2019-09-24T00:00:00"/>
    <x v="114"/>
    <x v="21"/>
    <x v="0"/>
    <s v="Chicago"/>
    <x v="1"/>
  </r>
  <r>
    <x v="115"/>
    <s v="Connor Joseph"/>
    <x v="2"/>
    <x v="4"/>
    <x v="3"/>
    <x v="1"/>
    <x v="2"/>
    <x v="2"/>
    <d v="1998-07-22T00:00:00"/>
    <x v="115"/>
    <x v="0"/>
    <x v="0"/>
    <s v="Chicago"/>
    <x v="1"/>
  </r>
  <r>
    <x v="116"/>
    <s v="Mia Lam"/>
    <x v="0"/>
    <x v="0"/>
    <x v="1"/>
    <x v="0"/>
    <x v="1"/>
    <x v="37"/>
    <d v="2006-04-18T00:00:00"/>
    <x v="116"/>
    <x v="28"/>
    <x v="0"/>
    <s v="Austin"/>
    <x v="1"/>
  </r>
  <r>
    <x v="117"/>
    <s v="Scarlett Rodriguez"/>
    <x v="4"/>
    <x v="1"/>
    <x v="1"/>
    <x v="0"/>
    <x v="3"/>
    <x v="33"/>
    <d v="2007-02-24T00:00:00"/>
    <x v="117"/>
    <x v="1"/>
    <x v="2"/>
    <s v="Manaus"/>
    <x v="1"/>
  </r>
  <r>
    <x v="118"/>
    <s v="Cora Rivera"/>
    <x v="4"/>
    <x v="6"/>
    <x v="3"/>
    <x v="0"/>
    <x v="3"/>
    <x v="34"/>
    <d v="2021-01-02T00:00:00"/>
    <x v="118"/>
    <x v="1"/>
    <x v="0"/>
    <s v="Seattle"/>
    <x v="1"/>
  </r>
  <r>
    <x v="119"/>
    <s v="Liam Jung"/>
    <x v="6"/>
    <x v="1"/>
    <x v="3"/>
    <x v="1"/>
    <x v="1"/>
    <x v="38"/>
    <d v="2010-01-14T00:00:00"/>
    <x v="119"/>
    <x v="3"/>
    <x v="1"/>
    <s v="Chengdu"/>
    <x v="1"/>
  </r>
  <r>
    <x v="120"/>
    <s v="Sophia Huynh"/>
    <x v="14"/>
    <x v="0"/>
    <x v="1"/>
    <x v="0"/>
    <x v="1"/>
    <x v="0"/>
    <d v="2005-08-09T00:00:00"/>
    <x v="120"/>
    <x v="1"/>
    <x v="0"/>
    <s v="Miami"/>
    <x v="1"/>
  </r>
  <r>
    <x v="121"/>
    <s v="Athena Carrillo"/>
    <x v="13"/>
    <x v="1"/>
    <x v="2"/>
    <x v="0"/>
    <x v="3"/>
    <x v="38"/>
    <d v="2006-04-06T00:00:00"/>
    <x v="121"/>
    <x v="1"/>
    <x v="0"/>
    <s v="Columbus"/>
    <x v="1"/>
  </r>
  <r>
    <x v="122"/>
    <s v="Greyson Sanders"/>
    <x v="21"/>
    <x v="0"/>
    <x v="2"/>
    <x v="1"/>
    <x v="0"/>
    <x v="21"/>
    <d v="2019-03-06T00:00:00"/>
    <x v="122"/>
    <x v="1"/>
    <x v="0"/>
    <s v="Chicago"/>
    <x v="1"/>
  </r>
  <r>
    <x v="123"/>
    <s v="Vivian Lewis"/>
    <x v="6"/>
    <x v="6"/>
    <x v="1"/>
    <x v="0"/>
    <x v="2"/>
    <x v="13"/>
    <d v="2011-09-07T00:00:00"/>
    <x v="123"/>
    <x v="4"/>
    <x v="0"/>
    <s v="Columbus"/>
    <x v="1"/>
  </r>
  <r>
    <x v="124"/>
    <s v="Elena Vang"/>
    <x v="7"/>
    <x v="1"/>
    <x v="3"/>
    <x v="0"/>
    <x v="1"/>
    <x v="27"/>
    <d v="2019-02-19T00:00:00"/>
    <x v="124"/>
    <x v="1"/>
    <x v="1"/>
    <s v="Beijing"/>
    <x v="1"/>
  </r>
  <r>
    <x v="125"/>
    <s v="Natalia Diaz"/>
    <x v="19"/>
    <x v="5"/>
    <x v="3"/>
    <x v="0"/>
    <x v="3"/>
    <x v="39"/>
    <d v="2006-10-12T00:00:00"/>
    <x v="125"/>
    <x v="1"/>
    <x v="0"/>
    <s v="Austin"/>
    <x v="1"/>
  </r>
  <r>
    <x v="126"/>
    <s v="Mila Leung"/>
    <x v="4"/>
    <x v="6"/>
    <x v="3"/>
    <x v="0"/>
    <x v="1"/>
    <x v="38"/>
    <d v="2007-11-05T00:00:00"/>
    <x v="126"/>
    <x v="1"/>
    <x v="1"/>
    <s v="Beijing"/>
    <x v="1"/>
  </r>
  <r>
    <x v="127"/>
    <s v="Ava Nelson"/>
    <x v="28"/>
    <x v="0"/>
    <x v="1"/>
    <x v="0"/>
    <x v="2"/>
    <x v="20"/>
    <d v="1992-04-01T00:00:00"/>
    <x v="127"/>
    <x v="1"/>
    <x v="0"/>
    <s v="Phoenix"/>
    <x v="1"/>
  </r>
  <r>
    <x v="128"/>
    <s v="Mateo Chu"/>
    <x v="17"/>
    <x v="5"/>
    <x v="2"/>
    <x v="1"/>
    <x v="1"/>
    <x v="5"/>
    <d v="2020-04-16T00:00:00"/>
    <x v="128"/>
    <x v="1"/>
    <x v="1"/>
    <s v="Chengdu"/>
    <x v="1"/>
  </r>
  <r>
    <x v="129"/>
    <s v="Isla Lai"/>
    <x v="9"/>
    <x v="1"/>
    <x v="3"/>
    <x v="0"/>
    <x v="1"/>
    <x v="17"/>
    <d v="2011-12-06T00:00:00"/>
    <x v="129"/>
    <x v="29"/>
    <x v="1"/>
    <s v="Shanghai"/>
    <x v="1"/>
  </r>
  <r>
    <x v="130"/>
    <s v="Ezekiel Reed"/>
    <x v="0"/>
    <x v="0"/>
    <x v="1"/>
    <x v="1"/>
    <x v="2"/>
    <x v="17"/>
    <d v="2014-02-25T00:00:00"/>
    <x v="130"/>
    <x v="15"/>
    <x v="0"/>
    <s v="Miami"/>
    <x v="14"/>
  </r>
  <r>
    <x v="131"/>
    <s v="Nolan Guzman"/>
    <x v="17"/>
    <x v="5"/>
    <x v="2"/>
    <x v="1"/>
    <x v="3"/>
    <x v="30"/>
    <d v="1999-06-20T00:00:00"/>
    <x v="131"/>
    <x v="1"/>
    <x v="2"/>
    <s v="Sao Paulo"/>
    <x v="1"/>
  </r>
  <r>
    <x v="132"/>
    <s v="Everleigh Espinoza"/>
    <x v="2"/>
    <x v="4"/>
    <x v="1"/>
    <x v="0"/>
    <x v="3"/>
    <x v="36"/>
    <d v="2018-01-22T00:00:00"/>
    <x v="132"/>
    <x v="12"/>
    <x v="0"/>
    <s v="Austin"/>
    <x v="1"/>
  </r>
  <r>
    <x v="133"/>
    <s v="Evelyn Jung"/>
    <x v="7"/>
    <x v="2"/>
    <x v="0"/>
    <x v="0"/>
    <x v="1"/>
    <x v="23"/>
    <d v="2021-02-14T00:00:00"/>
    <x v="133"/>
    <x v="1"/>
    <x v="1"/>
    <s v="Beijing"/>
    <x v="1"/>
  </r>
  <r>
    <x v="134"/>
    <s v="Sophie Silva"/>
    <x v="9"/>
    <x v="5"/>
    <x v="3"/>
    <x v="0"/>
    <x v="3"/>
    <x v="21"/>
    <d v="2017-07-06T00:00:00"/>
    <x v="134"/>
    <x v="23"/>
    <x v="2"/>
    <s v="Rio de Janerio"/>
    <x v="1"/>
  </r>
  <r>
    <x v="135"/>
    <s v="Mateo Williams"/>
    <x v="14"/>
    <x v="0"/>
    <x v="1"/>
    <x v="1"/>
    <x v="2"/>
    <x v="28"/>
    <d v="2011-01-22T00:00:00"/>
    <x v="135"/>
    <x v="1"/>
    <x v="0"/>
    <s v="Austin"/>
    <x v="1"/>
  </r>
  <r>
    <x v="136"/>
    <s v="Kennedy Rahman"/>
    <x v="9"/>
    <x v="4"/>
    <x v="1"/>
    <x v="0"/>
    <x v="1"/>
    <x v="37"/>
    <d v="2003-02-28T00:00:00"/>
    <x v="136"/>
    <x v="21"/>
    <x v="1"/>
    <s v="Chongqing"/>
    <x v="1"/>
  </r>
  <r>
    <x v="137"/>
    <s v="Levi Mendez"/>
    <x v="9"/>
    <x v="2"/>
    <x v="0"/>
    <x v="1"/>
    <x v="3"/>
    <x v="38"/>
    <d v="2011-08-23T00:00:00"/>
    <x v="137"/>
    <x v="7"/>
    <x v="2"/>
    <s v="Rio de Janerio"/>
    <x v="1"/>
  </r>
  <r>
    <x v="138"/>
    <s v="Julian Fong"/>
    <x v="10"/>
    <x v="5"/>
    <x v="2"/>
    <x v="1"/>
    <x v="1"/>
    <x v="22"/>
    <d v="2002-11-22T00:00:00"/>
    <x v="138"/>
    <x v="1"/>
    <x v="1"/>
    <s v="Chongqing"/>
    <x v="1"/>
  </r>
  <r>
    <x v="139"/>
    <s v="Nevaeh Kang"/>
    <x v="18"/>
    <x v="5"/>
    <x v="0"/>
    <x v="0"/>
    <x v="1"/>
    <x v="30"/>
    <d v="2021-01-10T00:00:00"/>
    <x v="139"/>
    <x v="1"/>
    <x v="1"/>
    <s v="Chengdu"/>
    <x v="1"/>
  </r>
  <r>
    <x v="140"/>
    <s v="Hannah Nelson"/>
    <x v="4"/>
    <x v="6"/>
    <x v="2"/>
    <x v="0"/>
    <x v="2"/>
    <x v="25"/>
    <d v="2019-09-07T00:00:00"/>
    <x v="140"/>
    <x v="1"/>
    <x v="0"/>
    <s v="Austin"/>
    <x v="1"/>
  </r>
  <r>
    <x v="141"/>
    <s v="Anthony Rogers"/>
    <x v="9"/>
    <x v="5"/>
    <x v="3"/>
    <x v="1"/>
    <x v="2"/>
    <x v="29"/>
    <d v="2015-06-18T00:00:00"/>
    <x v="141"/>
    <x v="7"/>
    <x v="0"/>
    <s v="Columbus"/>
    <x v="1"/>
  </r>
  <r>
    <x v="142"/>
    <s v="Paisley Kang"/>
    <x v="9"/>
    <x v="4"/>
    <x v="3"/>
    <x v="0"/>
    <x v="1"/>
    <x v="22"/>
    <d v="2017-03-10T00:00:00"/>
    <x v="142"/>
    <x v="29"/>
    <x v="1"/>
    <s v="Beijing"/>
    <x v="1"/>
  </r>
  <r>
    <x v="143"/>
    <s v="Matthew Gupta"/>
    <x v="24"/>
    <x v="0"/>
    <x v="2"/>
    <x v="1"/>
    <x v="1"/>
    <x v="15"/>
    <d v="2005-09-18T00:00:00"/>
    <x v="143"/>
    <x v="1"/>
    <x v="1"/>
    <s v="Beijing"/>
    <x v="1"/>
  </r>
  <r>
    <x v="144"/>
    <s v="Silas Chavez"/>
    <x v="1"/>
    <x v="0"/>
    <x v="0"/>
    <x v="1"/>
    <x v="3"/>
    <x v="10"/>
    <d v="2008-04-15T00:00:00"/>
    <x v="144"/>
    <x v="1"/>
    <x v="0"/>
    <s v="Columbus"/>
    <x v="1"/>
  </r>
  <r>
    <x v="145"/>
    <s v="Colton Thao"/>
    <x v="6"/>
    <x v="4"/>
    <x v="1"/>
    <x v="1"/>
    <x v="1"/>
    <x v="0"/>
    <d v="1995-11-16T00:00:00"/>
    <x v="145"/>
    <x v="24"/>
    <x v="1"/>
    <s v="Chongqing"/>
    <x v="1"/>
  </r>
  <r>
    <x v="146"/>
    <s v="Genesis Perry"/>
    <x v="0"/>
    <x v="2"/>
    <x v="3"/>
    <x v="0"/>
    <x v="2"/>
    <x v="30"/>
    <d v="2013-07-18T00:00:00"/>
    <x v="146"/>
    <x v="28"/>
    <x v="0"/>
    <s v="Columbus"/>
    <x v="1"/>
  </r>
  <r>
    <x v="147"/>
    <s v="Alexander Bryant"/>
    <x v="17"/>
    <x v="5"/>
    <x v="2"/>
    <x v="1"/>
    <x v="2"/>
    <x v="23"/>
    <d v="2021-10-02T00:00:00"/>
    <x v="147"/>
    <x v="1"/>
    <x v="0"/>
    <s v="Seattle"/>
    <x v="1"/>
  </r>
  <r>
    <x v="71"/>
    <s v="Elias Zhang"/>
    <x v="29"/>
    <x v="0"/>
    <x v="0"/>
    <x v="1"/>
    <x v="1"/>
    <x v="36"/>
    <d v="2013-07-13T00:00:00"/>
    <x v="148"/>
    <x v="1"/>
    <x v="1"/>
    <s v="Beijing"/>
    <x v="1"/>
  </r>
  <r>
    <x v="148"/>
    <s v="Lily Carter"/>
    <x v="23"/>
    <x v="0"/>
    <x v="0"/>
    <x v="0"/>
    <x v="2"/>
    <x v="36"/>
    <d v="1998-05-18T00:00:00"/>
    <x v="149"/>
    <x v="1"/>
    <x v="0"/>
    <s v="Phoenix"/>
    <x v="1"/>
  </r>
  <r>
    <x v="149"/>
    <s v="Joseph Ruiz"/>
    <x v="17"/>
    <x v="5"/>
    <x v="1"/>
    <x v="1"/>
    <x v="3"/>
    <x v="15"/>
    <d v="2002-02-26T00:00:00"/>
    <x v="150"/>
    <x v="1"/>
    <x v="2"/>
    <s v="Sao Paulo"/>
    <x v="1"/>
  </r>
  <r>
    <x v="150"/>
    <s v="Avery Bailey"/>
    <x v="4"/>
    <x v="2"/>
    <x v="2"/>
    <x v="0"/>
    <x v="2"/>
    <x v="37"/>
    <d v="1996-05-15T00:00:00"/>
    <x v="151"/>
    <x v="1"/>
    <x v="0"/>
    <s v="Phoenix"/>
    <x v="1"/>
  </r>
  <r>
    <x v="151"/>
    <s v="Miles Hsu"/>
    <x v="13"/>
    <x v="1"/>
    <x v="0"/>
    <x v="1"/>
    <x v="1"/>
    <x v="0"/>
    <d v="2014-03-16T00:00:00"/>
    <x v="152"/>
    <x v="1"/>
    <x v="1"/>
    <s v="Chengdu"/>
    <x v="1"/>
  </r>
  <r>
    <x v="152"/>
    <s v="Piper Cheng"/>
    <x v="14"/>
    <x v="0"/>
    <x v="1"/>
    <x v="0"/>
    <x v="1"/>
    <x v="39"/>
    <d v="2009-03-15T00:00:00"/>
    <x v="153"/>
    <x v="1"/>
    <x v="0"/>
    <s v="Miami"/>
    <x v="1"/>
  </r>
  <r>
    <x v="153"/>
    <s v="Skylar Watson"/>
    <x v="23"/>
    <x v="0"/>
    <x v="2"/>
    <x v="0"/>
    <x v="2"/>
    <x v="21"/>
    <d v="2021-10-08T00:00:00"/>
    <x v="154"/>
    <x v="1"/>
    <x v="0"/>
    <s v="Phoenix"/>
    <x v="1"/>
  </r>
  <r>
    <x v="154"/>
    <s v="Jaxon Park"/>
    <x v="23"/>
    <x v="0"/>
    <x v="1"/>
    <x v="1"/>
    <x v="1"/>
    <x v="29"/>
    <d v="2020-07-24T00:00:00"/>
    <x v="155"/>
    <x v="1"/>
    <x v="1"/>
    <s v="Chengdu"/>
    <x v="1"/>
  </r>
  <r>
    <x v="155"/>
    <s v="Elijah Henry"/>
    <x v="6"/>
    <x v="0"/>
    <x v="3"/>
    <x v="1"/>
    <x v="2"/>
    <x v="24"/>
    <d v="2014-01-03T00:00:00"/>
    <x v="156"/>
    <x v="4"/>
    <x v="0"/>
    <s v="Miami"/>
    <x v="1"/>
  </r>
  <r>
    <x v="156"/>
    <s v="Camila Watson"/>
    <x v="9"/>
    <x v="1"/>
    <x v="2"/>
    <x v="0"/>
    <x v="2"/>
    <x v="24"/>
    <d v="2018-01-02T00:00:00"/>
    <x v="157"/>
    <x v="29"/>
    <x v="0"/>
    <s v="Austin"/>
    <x v="1"/>
  </r>
  <r>
    <x v="79"/>
    <s v="Lucas Thomas"/>
    <x v="6"/>
    <x v="3"/>
    <x v="0"/>
    <x v="1"/>
    <x v="2"/>
    <x v="0"/>
    <d v="2000-04-28T00:00:00"/>
    <x v="158"/>
    <x v="17"/>
    <x v="0"/>
    <s v="Miami"/>
    <x v="1"/>
  </r>
  <r>
    <x v="88"/>
    <s v="Skylar Doan"/>
    <x v="15"/>
    <x v="4"/>
    <x v="0"/>
    <x v="0"/>
    <x v="1"/>
    <x v="32"/>
    <d v="1994-08-21T00:00:00"/>
    <x v="159"/>
    <x v="1"/>
    <x v="0"/>
    <s v="Seattle"/>
    <x v="15"/>
  </r>
  <r>
    <x v="157"/>
    <s v="Hudson Liu"/>
    <x v="11"/>
    <x v="5"/>
    <x v="2"/>
    <x v="1"/>
    <x v="1"/>
    <x v="8"/>
    <d v="2017-11-16T00:00:00"/>
    <x v="160"/>
    <x v="0"/>
    <x v="0"/>
    <s v="Miami"/>
    <x v="1"/>
  </r>
  <r>
    <x v="158"/>
    <s v="Gianna Williams"/>
    <x v="10"/>
    <x v="5"/>
    <x v="0"/>
    <x v="0"/>
    <x v="0"/>
    <x v="5"/>
    <d v="2021-01-28T00:00:00"/>
    <x v="161"/>
    <x v="1"/>
    <x v="0"/>
    <s v="Chicago"/>
    <x v="1"/>
  </r>
  <r>
    <x v="159"/>
    <s v="Jaxson Sandoval"/>
    <x v="4"/>
    <x v="2"/>
    <x v="2"/>
    <x v="1"/>
    <x v="3"/>
    <x v="22"/>
    <d v="2017-05-03T00:00:00"/>
    <x v="162"/>
    <x v="1"/>
    <x v="2"/>
    <s v="Sao Paulo"/>
    <x v="1"/>
  </r>
  <r>
    <x v="160"/>
    <s v="Jameson Alvarado"/>
    <x v="14"/>
    <x v="0"/>
    <x v="1"/>
    <x v="1"/>
    <x v="3"/>
    <x v="40"/>
    <d v="1999-03-14T00:00:00"/>
    <x v="163"/>
    <x v="1"/>
    <x v="2"/>
    <s v="Sao Paulo"/>
    <x v="1"/>
  </r>
  <r>
    <x v="161"/>
    <s v="Joseph Ly"/>
    <x v="9"/>
    <x v="6"/>
    <x v="2"/>
    <x v="1"/>
    <x v="1"/>
    <x v="28"/>
    <d v="2009-02-28T00:00:00"/>
    <x v="164"/>
    <x v="13"/>
    <x v="1"/>
    <s v="Chongqing"/>
    <x v="1"/>
  </r>
  <r>
    <x v="162"/>
    <s v="Daniel Richardson"/>
    <x v="2"/>
    <x v="5"/>
    <x v="2"/>
    <x v="1"/>
    <x v="2"/>
    <x v="23"/>
    <d v="2018-05-20T00:00:00"/>
    <x v="165"/>
    <x v="20"/>
    <x v="0"/>
    <s v="Austin"/>
    <x v="1"/>
  </r>
  <r>
    <x v="163"/>
    <s v="Elias Figueroa"/>
    <x v="0"/>
    <x v="1"/>
    <x v="3"/>
    <x v="1"/>
    <x v="3"/>
    <x v="15"/>
    <d v="2021-12-24T00:00:00"/>
    <x v="166"/>
    <x v="0"/>
    <x v="0"/>
    <s v="Phoenix"/>
    <x v="1"/>
  </r>
  <r>
    <x v="164"/>
    <s v="Emma Brooks"/>
    <x v="26"/>
    <x v="2"/>
    <x v="0"/>
    <x v="0"/>
    <x v="2"/>
    <x v="23"/>
    <d v="2016-12-18T00:00:00"/>
    <x v="167"/>
    <x v="1"/>
    <x v="0"/>
    <s v="Austin"/>
    <x v="1"/>
  </r>
  <r>
    <x v="165"/>
    <s v="Isla Wong"/>
    <x v="9"/>
    <x v="3"/>
    <x v="3"/>
    <x v="0"/>
    <x v="1"/>
    <x v="16"/>
    <d v="2014-03-16T00:00:00"/>
    <x v="168"/>
    <x v="23"/>
    <x v="0"/>
    <s v="Austin"/>
    <x v="1"/>
  </r>
  <r>
    <x v="166"/>
    <s v="Everly Walker"/>
    <x v="0"/>
    <x v="2"/>
    <x v="0"/>
    <x v="0"/>
    <x v="2"/>
    <x v="39"/>
    <d v="1999-08-02T00:00:00"/>
    <x v="169"/>
    <x v="28"/>
    <x v="0"/>
    <s v="Austin"/>
    <x v="1"/>
  </r>
  <r>
    <x v="167"/>
    <s v="Mila Pena"/>
    <x v="15"/>
    <x v="4"/>
    <x v="1"/>
    <x v="0"/>
    <x v="3"/>
    <x v="15"/>
    <d v="2007-12-21T00:00:00"/>
    <x v="170"/>
    <x v="1"/>
    <x v="2"/>
    <s v="Manaus"/>
    <x v="1"/>
  </r>
  <r>
    <x v="168"/>
    <s v="Mason Zhao"/>
    <x v="1"/>
    <x v="0"/>
    <x v="0"/>
    <x v="1"/>
    <x v="1"/>
    <x v="30"/>
    <d v="2021-10-26T00:00:00"/>
    <x v="171"/>
    <x v="1"/>
    <x v="1"/>
    <s v="Chongqing"/>
    <x v="1"/>
  </r>
  <r>
    <x v="169"/>
    <s v="Jaxson Mai"/>
    <x v="9"/>
    <x v="4"/>
    <x v="0"/>
    <x v="1"/>
    <x v="1"/>
    <x v="35"/>
    <d v="2014-03-08T00:00:00"/>
    <x v="172"/>
    <x v="30"/>
    <x v="0"/>
    <s v="Austin"/>
    <x v="1"/>
  </r>
  <r>
    <x v="170"/>
    <s v="Ava Garza"/>
    <x v="2"/>
    <x v="3"/>
    <x v="1"/>
    <x v="0"/>
    <x v="3"/>
    <x v="5"/>
    <d v="2018-06-25T00:00:00"/>
    <x v="173"/>
    <x v="11"/>
    <x v="0"/>
    <s v="Phoenix"/>
    <x v="1"/>
  </r>
  <r>
    <x v="171"/>
    <s v="Nathan Mendez"/>
    <x v="6"/>
    <x v="0"/>
    <x v="2"/>
    <x v="1"/>
    <x v="3"/>
    <x v="26"/>
    <d v="2006-10-31T00:00:00"/>
    <x v="174"/>
    <x v="4"/>
    <x v="0"/>
    <s v="Austin"/>
    <x v="1"/>
  </r>
  <r>
    <x v="172"/>
    <s v="Maria Griffin"/>
    <x v="6"/>
    <x v="6"/>
    <x v="1"/>
    <x v="0"/>
    <x v="2"/>
    <x v="1"/>
    <d v="2007-04-25T00:00:00"/>
    <x v="175"/>
    <x v="17"/>
    <x v="0"/>
    <s v="Miami"/>
    <x v="1"/>
  </r>
  <r>
    <x v="173"/>
    <s v="Alexander Choi"/>
    <x v="6"/>
    <x v="6"/>
    <x v="0"/>
    <x v="1"/>
    <x v="1"/>
    <x v="0"/>
    <d v="1994-09-18T00:00:00"/>
    <x v="176"/>
    <x v="4"/>
    <x v="0"/>
    <s v="Chicago"/>
    <x v="1"/>
  </r>
  <r>
    <x v="174"/>
    <s v="Maria Hong"/>
    <x v="9"/>
    <x v="1"/>
    <x v="2"/>
    <x v="0"/>
    <x v="1"/>
    <x v="19"/>
    <d v="2005-07-31T00:00:00"/>
    <x v="177"/>
    <x v="13"/>
    <x v="1"/>
    <s v="Chongqing"/>
    <x v="1"/>
  </r>
  <r>
    <x v="175"/>
    <s v="Sophie Ali"/>
    <x v="7"/>
    <x v="1"/>
    <x v="1"/>
    <x v="0"/>
    <x v="1"/>
    <x v="0"/>
    <d v="2002-03-28T00:00:00"/>
    <x v="178"/>
    <x v="1"/>
    <x v="0"/>
    <s v="Columbus"/>
    <x v="1"/>
  </r>
  <r>
    <x v="176"/>
    <s v="Julian Ross"/>
    <x v="6"/>
    <x v="6"/>
    <x v="0"/>
    <x v="1"/>
    <x v="2"/>
    <x v="10"/>
    <d v="2020-07-02T00:00:00"/>
    <x v="179"/>
    <x v="24"/>
    <x v="0"/>
    <s v="Miami"/>
    <x v="1"/>
  </r>
  <r>
    <x v="177"/>
    <s v="Emma Hill"/>
    <x v="12"/>
    <x v="0"/>
    <x v="1"/>
    <x v="0"/>
    <x v="2"/>
    <x v="36"/>
    <d v="2016-12-27T00:00:00"/>
    <x v="180"/>
    <x v="1"/>
    <x v="0"/>
    <s v="Miami"/>
    <x v="1"/>
  </r>
  <r>
    <x v="178"/>
    <s v="Leilani Yee"/>
    <x v="4"/>
    <x v="6"/>
    <x v="2"/>
    <x v="0"/>
    <x v="1"/>
    <x v="40"/>
    <d v="2017-07-12T00:00:00"/>
    <x v="181"/>
    <x v="1"/>
    <x v="1"/>
    <s v="Chengdu"/>
    <x v="1"/>
  </r>
  <r>
    <x v="179"/>
    <s v="Jack Brown"/>
    <x v="7"/>
    <x v="6"/>
    <x v="3"/>
    <x v="1"/>
    <x v="2"/>
    <x v="0"/>
    <d v="2004-12-07T00:00:00"/>
    <x v="182"/>
    <x v="1"/>
    <x v="0"/>
    <s v="Phoenix"/>
    <x v="1"/>
  </r>
  <r>
    <x v="180"/>
    <s v="Charlotte Chu"/>
    <x v="24"/>
    <x v="0"/>
    <x v="1"/>
    <x v="0"/>
    <x v="1"/>
    <x v="2"/>
    <d v="2001-01-23T00:00:00"/>
    <x v="183"/>
    <x v="1"/>
    <x v="1"/>
    <s v="Chengdu"/>
    <x v="1"/>
  </r>
  <r>
    <x v="181"/>
    <s v="Jeremiah Chu"/>
    <x v="30"/>
    <x v="0"/>
    <x v="0"/>
    <x v="1"/>
    <x v="1"/>
    <x v="11"/>
    <d v="2020-09-12T00:00:00"/>
    <x v="184"/>
    <x v="1"/>
    <x v="1"/>
    <s v="Shanghai"/>
    <x v="1"/>
  </r>
  <r>
    <x v="23"/>
    <s v="Miles Cho"/>
    <x v="28"/>
    <x v="0"/>
    <x v="2"/>
    <x v="1"/>
    <x v="1"/>
    <x v="40"/>
    <d v="1999-03-10T00:00:00"/>
    <x v="185"/>
    <x v="1"/>
    <x v="1"/>
    <s v="Beijing"/>
    <x v="1"/>
  </r>
  <r>
    <x v="182"/>
    <s v="Caleb Marquez"/>
    <x v="30"/>
    <x v="0"/>
    <x v="0"/>
    <x v="1"/>
    <x v="3"/>
    <x v="7"/>
    <d v="2019-10-15T00:00:00"/>
    <x v="186"/>
    <x v="1"/>
    <x v="2"/>
    <s v="Rio de Janerio"/>
    <x v="1"/>
  </r>
  <r>
    <x v="183"/>
    <s v="Eli Soto"/>
    <x v="7"/>
    <x v="6"/>
    <x v="2"/>
    <x v="1"/>
    <x v="3"/>
    <x v="31"/>
    <d v="2016-05-02T00:00:00"/>
    <x v="187"/>
    <x v="1"/>
    <x v="2"/>
    <s v="Rio de Janerio"/>
    <x v="1"/>
  </r>
  <r>
    <x v="184"/>
    <s v="Carter Mejia"/>
    <x v="0"/>
    <x v="4"/>
    <x v="0"/>
    <x v="1"/>
    <x v="3"/>
    <x v="7"/>
    <d v="2019-05-09T00:00:00"/>
    <x v="188"/>
    <x v="0"/>
    <x v="2"/>
    <s v="Sao Paulo"/>
    <x v="1"/>
  </r>
  <r>
    <x v="185"/>
    <s v="Ethan Clark"/>
    <x v="15"/>
    <x v="4"/>
    <x v="1"/>
    <x v="1"/>
    <x v="2"/>
    <x v="29"/>
    <d v="2017-08-04T00:00:00"/>
    <x v="189"/>
    <x v="1"/>
    <x v="0"/>
    <s v="Columbus"/>
    <x v="1"/>
  </r>
  <r>
    <x v="186"/>
    <s v="Asher Jackson"/>
    <x v="0"/>
    <x v="2"/>
    <x v="2"/>
    <x v="1"/>
    <x v="2"/>
    <x v="2"/>
    <d v="2003-03-25T00:00:00"/>
    <x v="190"/>
    <x v="8"/>
    <x v="0"/>
    <s v="Columbus"/>
    <x v="1"/>
  </r>
  <r>
    <x v="187"/>
    <s v="Ayla Ng"/>
    <x v="5"/>
    <x v="2"/>
    <x v="1"/>
    <x v="0"/>
    <x v="1"/>
    <x v="30"/>
    <d v="2004-03-20T00:00:00"/>
    <x v="191"/>
    <x v="1"/>
    <x v="1"/>
    <s v="Beijing"/>
    <x v="1"/>
  </r>
  <r>
    <x v="188"/>
    <s v="Jose Kang"/>
    <x v="11"/>
    <x v="5"/>
    <x v="3"/>
    <x v="1"/>
    <x v="1"/>
    <x v="4"/>
    <d v="1999-04-25T00:00:00"/>
    <x v="192"/>
    <x v="4"/>
    <x v="1"/>
    <s v="Shanghai"/>
    <x v="1"/>
  </r>
  <r>
    <x v="189"/>
    <s v="Aubrey Romero"/>
    <x v="2"/>
    <x v="2"/>
    <x v="3"/>
    <x v="0"/>
    <x v="3"/>
    <x v="37"/>
    <d v="1998-04-02T00:00:00"/>
    <x v="193"/>
    <x v="7"/>
    <x v="0"/>
    <s v="Phoenix"/>
    <x v="1"/>
  </r>
  <r>
    <x v="190"/>
    <s v="Jaxson Wright"/>
    <x v="31"/>
    <x v="0"/>
    <x v="1"/>
    <x v="1"/>
    <x v="0"/>
    <x v="36"/>
    <d v="2010-12-28T00:00:00"/>
    <x v="194"/>
    <x v="1"/>
    <x v="0"/>
    <s v="Columbus"/>
    <x v="1"/>
  </r>
  <r>
    <x v="191"/>
    <s v="Elias Ali"/>
    <x v="6"/>
    <x v="2"/>
    <x v="3"/>
    <x v="1"/>
    <x v="1"/>
    <x v="21"/>
    <d v="2021-03-19T00:00:00"/>
    <x v="195"/>
    <x v="5"/>
    <x v="1"/>
    <s v="Shanghai"/>
    <x v="1"/>
  </r>
  <r>
    <x v="192"/>
    <s v="Nolan Pena"/>
    <x v="7"/>
    <x v="6"/>
    <x v="1"/>
    <x v="1"/>
    <x v="3"/>
    <x v="23"/>
    <d v="2018-06-21T00:00:00"/>
    <x v="196"/>
    <x v="1"/>
    <x v="2"/>
    <s v="Sao Paulo"/>
    <x v="1"/>
  </r>
  <r>
    <x v="193"/>
    <s v="Luna Liu"/>
    <x v="9"/>
    <x v="2"/>
    <x v="1"/>
    <x v="0"/>
    <x v="1"/>
    <x v="9"/>
    <d v="2014-02-22T00:00:00"/>
    <x v="197"/>
    <x v="7"/>
    <x v="1"/>
    <s v="Shanghai"/>
    <x v="1"/>
  </r>
  <r>
    <x v="194"/>
    <s v="Brooklyn Reyes"/>
    <x v="31"/>
    <x v="0"/>
    <x v="1"/>
    <x v="0"/>
    <x v="3"/>
    <x v="9"/>
    <d v="2019-12-19T00:00:00"/>
    <x v="198"/>
    <x v="1"/>
    <x v="0"/>
    <s v="Columbus"/>
    <x v="1"/>
  </r>
  <r>
    <x v="195"/>
    <s v="Hadley Parker"/>
    <x v="9"/>
    <x v="6"/>
    <x v="3"/>
    <x v="0"/>
    <x v="0"/>
    <x v="23"/>
    <d v="2016-09-21T00:00:00"/>
    <x v="199"/>
    <x v="18"/>
    <x v="0"/>
    <s v="Columbus"/>
    <x v="16"/>
  </r>
  <r>
    <x v="196"/>
    <s v="Jonathan Chavez"/>
    <x v="27"/>
    <x v="0"/>
    <x v="1"/>
    <x v="1"/>
    <x v="3"/>
    <x v="7"/>
    <d v="2017-05-11T00:00:00"/>
    <x v="200"/>
    <x v="1"/>
    <x v="0"/>
    <s v="Seattle"/>
    <x v="1"/>
  </r>
  <r>
    <x v="197"/>
    <s v="Sarah Ayala"/>
    <x v="7"/>
    <x v="2"/>
    <x v="3"/>
    <x v="0"/>
    <x v="3"/>
    <x v="40"/>
    <d v="2015-06-09T00:00:00"/>
    <x v="201"/>
    <x v="1"/>
    <x v="0"/>
    <s v="Seattle"/>
    <x v="1"/>
  </r>
  <r>
    <x v="198"/>
    <s v="Elijah Kang"/>
    <x v="9"/>
    <x v="5"/>
    <x v="1"/>
    <x v="1"/>
    <x v="1"/>
    <x v="25"/>
    <d v="2011-10-10T00:00:00"/>
    <x v="202"/>
    <x v="30"/>
    <x v="0"/>
    <s v="Seattle"/>
    <x v="1"/>
  </r>
  <r>
    <x v="199"/>
    <s v="Ella White"/>
    <x v="25"/>
    <x v="5"/>
    <x v="1"/>
    <x v="0"/>
    <x v="2"/>
    <x v="6"/>
    <d v="2020-01-20T00:00:00"/>
    <x v="203"/>
    <x v="1"/>
    <x v="0"/>
    <s v="Phoenix"/>
    <x v="1"/>
  </r>
  <r>
    <x v="200"/>
    <s v="Jordan Truong"/>
    <x v="2"/>
    <x v="5"/>
    <x v="2"/>
    <x v="1"/>
    <x v="1"/>
    <x v="15"/>
    <d v="2014-08-28T00:00:00"/>
    <x v="204"/>
    <x v="31"/>
    <x v="0"/>
    <s v="Miami"/>
    <x v="1"/>
  </r>
  <r>
    <x v="201"/>
    <s v="Daniel Jordan"/>
    <x v="32"/>
    <x v="0"/>
    <x v="3"/>
    <x v="1"/>
    <x v="2"/>
    <x v="32"/>
    <d v="1993-07-26T00:00:00"/>
    <x v="205"/>
    <x v="1"/>
    <x v="0"/>
    <s v="Phoenix"/>
    <x v="1"/>
  </r>
  <r>
    <x v="202"/>
    <s v="Daniel Dixon"/>
    <x v="19"/>
    <x v="5"/>
    <x v="2"/>
    <x v="1"/>
    <x v="2"/>
    <x v="10"/>
    <d v="1999-10-09T00:00:00"/>
    <x v="206"/>
    <x v="1"/>
    <x v="0"/>
    <s v="Austin"/>
    <x v="1"/>
  </r>
  <r>
    <x v="203"/>
    <s v="Luca Duong"/>
    <x v="6"/>
    <x v="4"/>
    <x v="0"/>
    <x v="1"/>
    <x v="1"/>
    <x v="35"/>
    <d v="2004-06-30T00:00:00"/>
    <x v="207"/>
    <x v="3"/>
    <x v="1"/>
    <s v="Chengdu"/>
    <x v="1"/>
  </r>
  <r>
    <x v="204"/>
    <s v="Levi Brown"/>
    <x v="4"/>
    <x v="2"/>
    <x v="3"/>
    <x v="1"/>
    <x v="0"/>
    <x v="9"/>
    <d v="2021-12-26T00:00:00"/>
    <x v="208"/>
    <x v="1"/>
    <x v="0"/>
    <s v="Chicago"/>
    <x v="1"/>
  </r>
  <r>
    <x v="205"/>
    <s v="Mason Cho"/>
    <x v="9"/>
    <x v="3"/>
    <x v="0"/>
    <x v="1"/>
    <x v="1"/>
    <x v="1"/>
    <d v="2011-05-18T00:00:00"/>
    <x v="209"/>
    <x v="23"/>
    <x v="0"/>
    <s v="Chicago"/>
    <x v="1"/>
  </r>
  <r>
    <x v="206"/>
    <s v="Nova Herrera"/>
    <x v="5"/>
    <x v="2"/>
    <x v="2"/>
    <x v="0"/>
    <x v="3"/>
    <x v="15"/>
    <d v="2014-05-10T00:00:00"/>
    <x v="210"/>
    <x v="1"/>
    <x v="2"/>
    <s v="Sao Paulo"/>
    <x v="1"/>
  </r>
  <r>
    <x v="207"/>
    <s v="Elijah Watson"/>
    <x v="0"/>
    <x v="2"/>
    <x v="1"/>
    <x v="1"/>
    <x v="2"/>
    <x v="7"/>
    <d v="2017-03-16T00:00:00"/>
    <x v="211"/>
    <x v="0"/>
    <x v="0"/>
    <s v="Seattle"/>
    <x v="1"/>
  </r>
  <r>
    <x v="208"/>
    <s v="Wesley Gray"/>
    <x v="4"/>
    <x v="3"/>
    <x v="2"/>
    <x v="1"/>
    <x v="2"/>
    <x v="39"/>
    <d v="2003-04-22T00:00:00"/>
    <x v="212"/>
    <x v="1"/>
    <x v="0"/>
    <s v="Seattle"/>
    <x v="1"/>
  </r>
  <r>
    <x v="209"/>
    <s v="Wesley Sharma"/>
    <x v="6"/>
    <x v="0"/>
    <x v="3"/>
    <x v="1"/>
    <x v="1"/>
    <x v="10"/>
    <d v="1994-02-23T00:00:00"/>
    <x v="213"/>
    <x v="17"/>
    <x v="1"/>
    <s v="Shanghai"/>
    <x v="1"/>
  </r>
  <r>
    <x v="210"/>
    <s v="Mateo Mendez"/>
    <x v="25"/>
    <x v="5"/>
    <x v="0"/>
    <x v="1"/>
    <x v="3"/>
    <x v="40"/>
    <d v="1998-07-14T00:00:00"/>
    <x v="214"/>
    <x v="1"/>
    <x v="0"/>
    <s v="Austin"/>
    <x v="1"/>
  </r>
  <r>
    <x v="211"/>
    <s v="Jose Molina"/>
    <x v="8"/>
    <x v="5"/>
    <x v="1"/>
    <x v="1"/>
    <x v="3"/>
    <x v="28"/>
    <d v="2008-02-28T00:00:00"/>
    <x v="215"/>
    <x v="1"/>
    <x v="2"/>
    <s v="Manaus"/>
    <x v="1"/>
  </r>
  <r>
    <x v="212"/>
    <s v="Luna Simmons"/>
    <x v="4"/>
    <x v="1"/>
    <x v="3"/>
    <x v="0"/>
    <x v="2"/>
    <x v="21"/>
    <d v="2020-09-04T00:00:00"/>
    <x v="216"/>
    <x v="1"/>
    <x v="0"/>
    <s v="Chicago"/>
    <x v="1"/>
  </r>
  <r>
    <x v="213"/>
    <s v="Samantha Barnes"/>
    <x v="9"/>
    <x v="6"/>
    <x v="2"/>
    <x v="0"/>
    <x v="2"/>
    <x v="7"/>
    <d v="2017-01-05T00:00:00"/>
    <x v="217"/>
    <x v="21"/>
    <x v="0"/>
    <s v="Columbus"/>
    <x v="1"/>
  </r>
  <r>
    <x v="214"/>
    <s v="Hunter Ortiz"/>
    <x v="4"/>
    <x v="1"/>
    <x v="3"/>
    <x v="1"/>
    <x v="3"/>
    <x v="30"/>
    <d v="2013-01-20T00:00:00"/>
    <x v="218"/>
    <x v="1"/>
    <x v="2"/>
    <s v="Rio de Janerio"/>
    <x v="1"/>
  </r>
  <r>
    <x v="215"/>
    <s v="Thomas Aguilar"/>
    <x v="26"/>
    <x v="2"/>
    <x v="2"/>
    <x v="1"/>
    <x v="3"/>
    <x v="15"/>
    <d v="2021-02-10T00:00:00"/>
    <x v="219"/>
    <x v="1"/>
    <x v="0"/>
    <s v="Phoenix"/>
    <x v="1"/>
  </r>
  <r>
    <x v="216"/>
    <s v="Skylar Bell"/>
    <x v="9"/>
    <x v="5"/>
    <x v="1"/>
    <x v="0"/>
    <x v="2"/>
    <x v="23"/>
    <d v="2018-03-06T00:00:00"/>
    <x v="220"/>
    <x v="32"/>
    <x v="0"/>
    <s v="Columbus"/>
    <x v="1"/>
  </r>
  <r>
    <x v="217"/>
    <s v="Anna Zhu"/>
    <x v="31"/>
    <x v="0"/>
    <x v="1"/>
    <x v="0"/>
    <x v="1"/>
    <x v="35"/>
    <d v="2003-08-22T00:00:00"/>
    <x v="221"/>
    <x v="1"/>
    <x v="1"/>
    <s v="Beijing"/>
    <x v="1"/>
  </r>
  <r>
    <x v="218"/>
    <s v="Ella Hunter"/>
    <x v="7"/>
    <x v="1"/>
    <x v="1"/>
    <x v="0"/>
    <x v="2"/>
    <x v="10"/>
    <d v="2017-01-18T00:00:00"/>
    <x v="222"/>
    <x v="1"/>
    <x v="0"/>
    <s v="Columbus"/>
    <x v="1"/>
  </r>
  <r>
    <x v="219"/>
    <s v="Emery Hunter"/>
    <x v="4"/>
    <x v="2"/>
    <x v="3"/>
    <x v="0"/>
    <x v="2"/>
    <x v="21"/>
    <d v="2021-07-03T00:00:00"/>
    <x v="223"/>
    <x v="1"/>
    <x v="0"/>
    <s v="Phoenix"/>
    <x v="1"/>
  </r>
  <r>
    <x v="220"/>
    <s v="Sofia Parker"/>
    <x v="21"/>
    <x v="0"/>
    <x v="1"/>
    <x v="0"/>
    <x v="2"/>
    <x v="9"/>
    <d v="2014-05-30T00:00:00"/>
    <x v="224"/>
    <x v="1"/>
    <x v="0"/>
    <s v="Chicago"/>
    <x v="1"/>
  </r>
  <r>
    <x v="221"/>
    <s v="Lucy Fong"/>
    <x v="26"/>
    <x v="2"/>
    <x v="3"/>
    <x v="0"/>
    <x v="1"/>
    <x v="28"/>
    <d v="2011-01-20T00:00:00"/>
    <x v="225"/>
    <x v="1"/>
    <x v="1"/>
    <s v="Chengdu"/>
    <x v="1"/>
  </r>
  <r>
    <x v="222"/>
    <s v="Vivian Barnes"/>
    <x v="2"/>
    <x v="4"/>
    <x v="0"/>
    <x v="0"/>
    <x v="2"/>
    <x v="10"/>
    <d v="2021-03-28T00:00:00"/>
    <x v="226"/>
    <x v="33"/>
    <x v="0"/>
    <s v="Phoenix"/>
    <x v="1"/>
  </r>
  <r>
    <x v="223"/>
    <s v="Kai Chow"/>
    <x v="11"/>
    <x v="5"/>
    <x v="3"/>
    <x v="1"/>
    <x v="1"/>
    <x v="15"/>
    <d v="2001-04-12T00:00:00"/>
    <x v="227"/>
    <x v="0"/>
    <x v="0"/>
    <s v="Austin"/>
    <x v="17"/>
  </r>
  <r>
    <x v="224"/>
    <s v="Melody Cooper"/>
    <x v="25"/>
    <x v="5"/>
    <x v="0"/>
    <x v="0"/>
    <x v="2"/>
    <x v="18"/>
    <d v="2009-09-04T00:00:00"/>
    <x v="228"/>
    <x v="1"/>
    <x v="0"/>
    <s v="Austin"/>
    <x v="1"/>
  </r>
  <r>
    <x v="225"/>
    <s v="James Bui"/>
    <x v="6"/>
    <x v="1"/>
    <x v="1"/>
    <x v="1"/>
    <x v="1"/>
    <x v="14"/>
    <d v="1998-07-20T00:00:00"/>
    <x v="229"/>
    <x v="6"/>
    <x v="1"/>
    <s v="Chongqing"/>
    <x v="1"/>
  </r>
  <r>
    <x v="226"/>
    <s v="Liam Grant"/>
    <x v="15"/>
    <x v="4"/>
    <x v="0"/>
    <x v="1"/>
    <x v="2"/>
    <x v="23"/>
    <d v="2015-03-15T00:00:00"/>
    <x v="230"/>
    <x v="1"/>
    <x v="0"/>
    <s v="Phoenix"/>
    <x v="1"/>
  </r>
  <r>
    <x v="227"/>
    <s v="Owen Han"/>
    <x v="7"/>
    <x v="3"/>
    <x v="3"/>
    <x v="1"/>
    <x v="1"/>
    <x v="21"/>
    <d v="2017-05-12T00:00:00"/>
    <x v="231"/>
    <x v="1"/>
    <x v="1"/>
    <s v="Chongqing"/>
    <x v="1"/>
  </r>
  <r>
    <x v="228"/>
    <s v="Kinsley Vega"/>
    <x v="9"/>
    <x v="3"/>
    <x v="3"/>
    <x v="0"/>
    <x v="3"/>
    <x v="29"/>
    <d v="2020-12-16T00:00:00"/>
    <x v="232"/>
    <x v="23"/>
    <x v="2"/>
    <s v="Rio de Janerio"/>
    <x v="1"/>
  </r>
  <r>
    <x v="229"/>
    <s v="Leonardo Martin"/>
    <x v="6"/>
    <x v="1"/>
    <x v="2"/>
    <x v="1"/>
    <x v="0"/>
    <x v="10"/>
    <d v="1995-02-16T00:00:00"/>
    <x v="233"/>
    <x v="6"/>
    <x v="0"/>
    <s v="Chicago"/>
    <x v="1"/>
  </r>
  <r>
    <x v="230"/>
    <s v="Greyson Lam"/>
    <x v="9"/>
    <x v="3"/>
    <x v="1"/>
    <x v="1"/>
    <x v="1"/>
    <x v="6"/>
    <d v="2021-02-08T00:00:00"/>
    <x v="234"/>
    <x v="13"/>
    <x v="0"/>
    <s v="Miami"/>
    <x v="1"/>
  </r>
  <r>
    <x v="231"/>
    <s v="Emilia Rivera"/>
    <x v="22"/>
    <x v="5"/>
    <x v="0"/>
    <x v="0"/>
    <x v="3"/>
    <x v="34"/>
    <d v="2017-11-23T00:00:00"/>
    <x v="235"/>
    <x v="1"/>
    <x v="0"/>
    <s v="Miami"/>
    <x v="1"/>
  </r>
  <r>
    <x v="232"/>
    <s v="Penelope Johnson"/>
    <x v="4"/>
    <x v="6"/>
    <x v="0"/>
    <x v="0"/>
    <x v="2"/>
    <x v="8"/>
    <d v="2012-06-25T00:00:00"/>
    <x v="236"/>
    <x v="1"/>
    <x v="0"/>
    <s v="Chicago"/>
    <x v="18"/>
  </r>
  <r>
    <x v="233"/>
    <s v="Eva Figueroa"/>
    <x v="13"/>
    <x v="2"/>
    <x v="0"/>
    <x v="0"/>
    <x v="3"/>
    <x v="35"/>
    <d v="2014-05-14T00:00:00"/>
    <x v="237"/>
    <x v="1"/>
    <x v="0"/>
    <s v="Seattle"/>
    <x v="1"/>
  </r>
  <r>
    <x v="234"/>
    <s v="Ezekiel Jordan"/>
    <x v="0"/>
    <x v="3"/>
    <x v="3"/>
    <x v="1"/>
    <x v="2"/>
    <x v="29"/>
    <d v="2013-02-10T00:00:00"/>
    <x v="238"/>
    <x v="28"/>
    <x v="0"/>
    <s v="Columbus"/>
    <x v="19"/>
  </r>
  <r>
    <x v="235"/>
    <s v="Luke Mai"/>
    <x v="16"/>
    <x v="4"/>
    <x v="0"/>
    <x v="1"/>
    <x v="1"/>
    <x v="12"/>
    <d v="2007-10-24T00:00:00"/>
    <x v="239"/>
    <x v="1"/>
    <x v="1"/>
    <s v="Beijing"/>
    <x v="1"/>
  </r>
  <r>
    <x v="236"/>
    <s v="Charles Diaz"/>
    <x v="0"/>
    <x v="2"/>
    <x v="3"/>
    <x v="1"/>
    <x v="3"/>
    <x v="0"/>
    <d v="2013-11-16T00:00:00"/>
    <x v="240"/>
    <x v="0"/>
    <x v="2"/>
    <s v="Sao Paulo"/>
    <x v="1"/>
  </r>
  <r>
    <x v="237"/>
    <s v="Adam Espinoza"/>
    <x v="22"/>
    <x v="5"/>
    <x v="1"/>
    <x v="1"/>
    <x v="3"/>
    <x v="9"/>
    <d v="2009-04-09T00:00:00"/>
    <x v="241"/>
    <x v="1"/>
    <x v="0"/>
    <s v="Seattle"/>
    <x v="1"/>
  </r>
  <r>
    <x v="238"/>
    <s v="Jack Maldonado"/>
    <x v="2"/>
    <x v="5"/>
    <x v="0"/>
    <x v="1"/>
    <x v="3"/>
    <x v="11"/>
    <d v="2020-08-26T00:00:00"/>
    <x v="242"/>
    <x v="31"/>
    <x v="2"/>
    <s v="Sao Paulo"/>
    <x v="20"/>
  </r>
  <r>
    <x v="239"/>
    <s v="Cora Jiang"/>
    <x v="9"/>
    <x v="0"/>
    <x v="3"/>
    <x v="0"/>
    <x v="1"/>
    <x v="26"/>
    <d v="2008-04-30T00:00:00"/>
    <x v="243"/>
    <x v="7"/>
    <x v="0"/>
    <s v="Austin"/>
    <x v="1"/>
  </r>
  <r>
    <x v="240"/>
    <s v="Cooper Mitchell"/>
    <x v="6"/>
    <x v="2"/>
    <x v="2"/>
    <x v="1"/>
    <x v="2"/>
    <x v="19"/>
    <d v="2006-01-31T00:00:00"/>
    <x v="244"/>
    <x v="3"/>
    <x v="0"/>
    <s v="Seattle"/>
    <x v="1"/>
  </r>
  <r>
    <x v="241"/>
    <s v="Layla Torres"/>
    <x v="0"/>
    <x v="1"/>
    <x v="1"/>
    <x v="0"/>
    <x v="3"/>
    <x v="17"/>
    <d v="2013-02-24T00:00:00"/>
    <x v="245"/>
    <x v="19"/>
    <x v="2"/>
    <s v="Rio de Janerio"/>
    <x v="1"/>
  </r>
  <r>
    <x v="242"/>
    <s v="Jack Edwards"/>
    <x v="6"/>
    <x v="6"/>
    <x v="1"/>
    <x v="1"/>
    <x v="2"/>
    <x v="31"/>
    <d v="2008-04-06T00:00:00"/>
    <x v="246"/>
    <x v="5"/>
    <x v="0"/>
    <s v="Columbus"/>
    <x v="1"/>
  </r>
  <r>
    <x v="243"/>
    <s v="Eleanor Chan"/>
    <x v="0"/>
    <x v="3"/>
    <x v="1"/>
    <x v="0"/>
    <x v="1"/>
    <x v="37"/>
    <d v="2001-04-02T00:00:00"/>
    <x v="247"/>
    <x v="15"/>
    <x v="1"/>
    <s v="Shanghai"/>
    <x v="1"/>
  </r>
  <r>
    <x v="244"/>
    <s v="Aria Xi"/>
    <x v="2"/>
    <x v="2"/>
    <x v="0"/>
    <x v="0"/>
    <x v="1"/>
    <x v="15"/>
    <d v="2002-03-01T00:00:00"/>
    <x v="248"/>
    <x v="26"/>
    <x v="0"/>
    <s v="Seattle"/>
    <x v="1"/>
  </r>
  <r>
    <x v="245"/>
    <s v="John Vega"/>
    <x v="9"/>
    <x v="1"/>
    <x v="3"/>
    <x v="1"/>
    <x v="3"/>
    <x v="2"/>
    <d v="2004-01-18T00:00:00"/>
    <x v="249"/>
    <x v="22"/>
    <x v="2"/>
    <s v="Rio de Janerio"/>
    <x v="1"/>
  </r>
  <r>
    <x v="246"/>
    <s v="Luke Munoz"/>
    <x v="2"/>
    <x v="5"/>
    <x v="2"/>
    <x v="1"/>
    <x v="3"/>
    <x v="14"/>
    <d v="2017-08-25T00:00:00"/>
    <x v="250"/>
    <x v="10"/>
    <x v="2"/>
    <s v="Manaus"/>
    <x v="1"/>
  </r>
  <r>
    <x v="247"/>
    <s v="Sarah Daniels"/>
    <x v="0"/>
    <x v="3"/>
    <x v="1"/>
    <x v="0"/>
    <x v="2"/>
    <x v="0"/>
    <d v="2011-01-09T00:00:00"/>
    <x v="251"/>
    <x v="4"/>
    <x v="0"/>
    <s v="Miami"/>
    <x v="1"/>
  </r>
  <r>
    <x v="248"/>
    <s v="Aria Castro"/>
    <x v="11"/>
    <x v="5"/>
    <x v="2"/>
    <x v="0"/>
    <x v="3"/>
    <x v="15"/>
    <d v="2014-03-14T00:00:00"/>
    <x v="252"/>
    <x v="19"/>
    <x v="2"/>
    <s v="Rio de Janerio"/>
    <x v="1"/>
  </r>
  <r>
    <x v="249"/>
    <s v="Autumn Joseph"/>
    <x v="14"/>
    <x v="0"/>
    <x v="3"/>
    <x v="0"/>
    <x v="0"/>
    <x v="38"/>
    <d v="2018-05-09T00:00:00"/>
    <x v="253"/>
    <x v="1"/>
    <x v="0"/>
    <s v="Miami"/>
    <x v="1"/>
  </r>
  <r>
    <x v="250"/>
    <s v="Evelyn Liang"/>
    <x v="31"/>
    <x v="0"/>
    <x v="2"/>
    <x v="0"/>
    <x v="1"/>
    <x v="28"/>
    <d v="2013-06-26T00:00:00"/>
    <x v="254"/>
    <x v="1"/>
    <x v="0"/>
    <s v="Seattle"/>
    <x v="1"/>
  </r>
  <r>
    <x v="251"/>
    <s v="Henry Alvarez"/>
    <x v="15"/>
    <x v="4"/>
    <x v="1"/>
    <x v="1"/>
    <x v="3"/>
    <x v="35"/>
    <d v="2005-04-12T00:00:00"/>
    <x v="255"/>
    <x v="1"/>
    <x v="2"/>
    <s v="Manaus"/>
    <x v="1"/>
  </r>
  <r>
    <x v="252"/>
    <s v="Benjamin Delgado"/>
    <x v="22"/>
    <x v="5"/>
    <x v="3"/>
    <x v="1"/>
    <x v="3"/>
    <x v="14"/>
    <d v="1992-09-28T00:00:00"/>
    <x v="256"/>
    <x v="1"/>
    <x v="0"/>
    <s v="Austin"/>
    <x v="1"/>
  </r>
  <r>
    <x v="253"/>
    <s v="Zoe Rodriguez"/>
    <x v="2"/>
    <x v="4"/>
    <x v="2"/>
    <x v="0"/>
    <x v="3"/>
    <x v="13"/>
    <d v="2004-05-23T00:00:00"/>
    <x v="257"/>
    <x v="2"/>
    <x v="0"/>
    <s v="Phoenix"/>
    <x v="1"/>
  </r>
  <r>
    <x v="254"/>
    <s v="Axel Chu"/>
    <x v="28"/>
    <x v="0"/>
    <x v="0"/>
    <x v="1"/>
    <x v="1"/>
    <x v="19"/>
    <d v="2018-05-04T00:00:00"/>
    <x v="258"/>
    <x v="1"/>
    <x v="1"/>
    <s v="Beijing"/>
    <x v="1"/>
  </r>
  <r>
    <x v="255"/>
    <s v="Cameron Evans"/>
    <x v="22"/>
    <x v="5"/>
    <x v="3"/>
    <x v="1"/>
    <x v="2"/>
    <x v="2"/>
    <d v="2018-12-13T00:00:00"/>
    <x v="259"/>
    <x v="1"/>
    <x v="0"/>
    <s v="Columbus"/>
    <x v="1"/>
  </r>
  <r>
    <x v="256"/>
    <s v="Isabella Soto"/>
    <x v="9"/>
    <x v="1"/>
    <x v="3"/>
    <x v="0"/>
    <x v="3"/>
    <x v="5"/>
    <d v="2021-12-15T00:00:00"/>
    <x v="260"/>
    <x v="29"/>
    <x v="2"/>
    <s v="Sao Paulo"/>
    <x v="1"/>
  </r>
  <r>
    <x v="257"/>
    <s v="Eva Jenkins"/>
    <x v="0"/>
    <x v="4"/>
    <x v="1"/>
    <x v="0"/>
    <x v="0"/>
    <x v="0"/>
    <d v="2004-11-10T00:00:00"/>
    <x v="261"/>
    <x v="28"/>
    <x v="0"/>
    <s v="Chicago"/>
    <x v="1"/>
  </r>
  <r>
    <x v="258"/>
    <s v="Cameron Powell"/>
    <x v="20"/>
    <x v="4"/>
    <x v="1"/>
    <x v="1"/>
    <x v="0"/>
    <x v="12"/>
    <d v="2004-08-20T00:00:00"/>
    <x v="262"/>
    <x v="1"/>
    <x v="0"/>
    <s v="Austin"/>
    <x v="21"/>
  </r>
  <r>
    <x v="259"/>
    <s v="Samantha Foster"/>
    <x v="9"/>
    <x v="4"/>
    <x v="0"/>
    <x v="0"/>
    <x v="0"/>
    <x v="8"/>
    <d v="2019-07-27T00:00:00"/>
    <x v="263"/>
    <x v="34"/>
    <x v="0"/>
    <s v="Austin"/>
    <x v="1"/>
  </r>
  <r>
    <x v="260"/>
    <s v="Jade Li"/>
    <x v="2"/>
    <x v="0"/>
    <x v="2"/>
    <x v="0"/>
    <x v="1"/>
    <x v="40"/>
    <d v="2012-10-26T00:00:00"/>
    <x v="264"/>
    <x v="7"/>
    <x v="0"/>
    <s v="Seattle"/>
    <x v="1"/>
  </r>
  <r>
    <x v="261"/>
    <s v="Kinsley Acosta"/>
    <x v="9"/>
    <x v="0"/>
    <x v="2"/>
    <x v="0"/>
    <x v="3"/>
    <x v="24"/>
    <d v="2020-07-22T00:00:00"/>
    <x v="265"/>
    <x v="13"/>
    <x v="0"/>
    <s v="Chicago"/>
    <x v="1"/>
  </r>
  <r>
    <x v="262"/>
    <s v="Clara Kang"/>
    <x v="0"/>
    <x v="0"/>
    <x v="1"/>
    <x v="0"/>
    <x v="1"/>
    <x v="38"/>
    <d v="2017-03-25T00:00:00"/>
    <x v="266"/>
    <x v="28"/>
    <x v="0"/>
    <s v="Phoenix"/>
    <x v="1"/>
  </r>
  <r>
    <x v="263"/>
    <s v="Harper Alexander"/>
    <x v="4"/>
    <x v="2"/>
    <x v="2"/>
    <x v="0"/>
    <x v="2"/>
    <x v="3"/>
    <d v="2019-10-14T00:00:00"/>
    <x v="267"/>
    <x v="1"/>
    <x v="0"/>
    <s v="Phoenix"/>
    <x v="1"/>
  </r>
  <r>
    <x v="264"/>
    <s v="Carter Reed"/>
    <x v="25"/>
    <x v="5"/>
    <x v="1"/>
    <x v="1"/>
    <x v="0"/>
    <x v="28"/>
    <d v="2005-07-07T00:00:00"/>
    <x v="268"/>
    <x v="1"/>
    <x v="0"/>
    <s v="Seattle"/>
    <x v="1"/>
  </r>
  <r>
    <x v="81"/>
    <s v="Charlotte Ruiz"/>
    <x v="3"/>
    <x v="0"/>
    <x v="1"/>
    <x v="0"/>
    <x v="3"/>
    <x v="24"/>
    <d v="2017-10-02T00:00:00"/>
    <x v="269"/>
    <x v="6"/>
    <x v="2"/>
    <s v="Rio de Janerio"/>
    <x v="1"/>
  </r>
  <r>
    <x v="265"/>
    <s v="Everleigh Jiang"/>
    <x v="2"/>
    <x v="3"/>
    <x v="0"/>
    <x v="0"/>
    <x v="1"/>
    <x v="32"/>
    <d v="2003-05-14T00:00:00"/>
    <x v="270"/>
    <x v="20"/>
    <x v="0"/>
    <s v="Columbus"/>
    <x v="1"/>
  </r>
  <r>
    <x v="266"/>
    <s v="Audrey Smith"/>
    <x v="17"/>
    <x v="5"/>
    <x v="0"/>
    <x v="0"/>
    <x v="2"/>
    <x v="32"/>
    <d v="1995-10-27T00:00:00"/>
    <x v="271"/>
    <x v="1"/>
    <x v="0"/>
    <s v="Columbus"/>
    <x v="1"/>
  </r>
  <r>
    <x v="267"/>
    <s v="Emery Acosta"/>
    <x v="9"/>
    <x v="2"/>
    <x v="0"/>
    <x v="0"/>
    <x v="3"/>
    <x v="34"/>
    <d v="2013-09-11T00:00:00"/>
    <x v="272"/>
    <x v="7"/>
    <x v="0"/>
    <s v="Columbus"/>
    <x v="1"/>
  </r>
  <r>
    <x v="268"/>
    <s v="Charles Robinson"/>
    <x v="16"/>
    <x v="4"/>
    <x v="2"/>
    <x v="1"/>
    <x v="2"/>
    <x v="3"/>
    <d v="2021-03-12T00:00:00"/>
    <x v="273"/>
    <x v="1"/>
    <x v="0"/>
    <s v="Seattle"/>
    <x v="1"/>
  </r>
  <r>
    <x v="269"/>
    <s v="Landon Lopez"/>
    <x v="4"/>
    <x v="3"/>
    <x v="1"/>
    <x v="1"/>
    <x v="3"/>
    <x v="31"/>
    <d v="2008-07-05T00:00:00"/>
    <x v="274"/>
    <x v="1"/>
    <x v="2"/>
    <s v="Sao Paulo"/>
    <x v="1"/>
  </r>
  <r>
    <x v="270"/>
    <s v="Miles Mehta"/>
    <x v="2"/>
    <x v="1"/>
    <x v="0"/>
    <x v="1"/>
    <x v="1"/>
    <x v="14"/>
    <d v="1996-05-02T00:00:00"/>
    <x v="275"/>
    <x v="14"/>
    <x v="0"/>
    <s v="Miami"/>
    <x v="1"/>
  </r>
  <r>
    <x v="7"/>
    <s v="Ezra Simmons"/>
    <x v="18"/>
    <x v="5"/>
    <x v="2"/>
    <x v="1"/>
    <x v="2"/>
    <x v="31"/>
    <d v="2010-07-01T00:00:00"/>
    <x v="276"/>
    <x v="1"/>
    <x v="0"/>
    <s v="Phoenix"/>
    <x v="1"/>
  </r>
  <r>
    <x v="271"/>
    <s v="Nora Santiago"/>
    <x v="7"/>
    <x v="3"/>
    <x v="0"/>
    <x v="0"/>
    <x v="3"/>
    <x v="0"/>
    <d v="1996-06-26T00:00:00"/>
    <x v="277"/>
    <x v="1"/>
    <x v="2"/>
    <s v="Rio de Janerio"/>
    <x v="1"/>
  </r>
  <r>
    <x v="272"/>
    <s v="Caroline Herrera"/>
    <x v="0"/>
    <x v="6"/>
    <x v="1"/>
    <x v="0"/>
    <x v="3"/>
    <x v="15"/>
    <d v="2004-08-19T00:00:00"/>
    <x v="278"/>
    <x v="0"/>
    <x v="2"/>
    <s v="Rio de Janerio"/>
    <x v="1"/>
  </r>
  <r>
    <x v="273"/>
    <s v="David Owens"/>
    <x v="4"/>
    <x v="2"/>
    <x v="3"/>
    <x v="1"/>
    <x v="0"/>
    <x v="19"/>
    <d v="2004-04-16T00:00:00"/>
    <x v="279"/>
    <x v="1"/>
    <x v="0"/>
    <s v="Austin"/>
    <x v="1"/>
  </r>
  <r>
    <x v="109"/>
    <s v="Avery Yee"/>
    <x v="28"/>
    <x v="0"/>
    <x v="1"/>
    <x v="0"/>
    <x v="1"/>
    <x v="8"/>
    <d v="2016-05-22T00:00:00"/>
    <x v="280"/>
    <x v="1"/>
    <x v="0"/>
    <s v="Miami"/>
    <x v="1"/>
  </r>
  <r>
    <x v="274"/>
    <s v="Xavier Park"/>
    <x v="9"/>
    <x v="0"/>
    <x v="0"/>
    <x v="1"/>
    <x v="1"/>
    <x v="28"/>
    <d v="2020-11-08T00:00:00"/>
    <x v="281"/>
    <x v="13"/>
    <x v="1"/>
    <s v="Chengdu"/>
    <x v="1"/>
  </r>
  <r>
    <x v="275"/>
    <s v="Asher Morales"/>
    <x v="18"/>
    <x v="5"/>
    <x v="0"/>
    <x v="1"/>
    <x v="3"/>
    <x v="27"/>
    <d v="2020-07-10T00:00:00"/>
    <x v="282"/>
    <x v="1"/>
    <x v="2"/>
    <s v="Sao Paulo"/>
    <x v="1"/>
  </r>
  <r>
    <x v="276"/>
    <s v="Mason Cao"/>
    <x v="13"/>
    <x v="1"/>
    <x v="3"/>
    <x v="1"/>
    <x v="1"/>
    <x v="27"/>
    <d v="2017-09-14T00:00:00"/>
    <x v="283"/>
    <x v="1"/>
    <x v="1"/>
    <s v="Beijing"/>
    <x v="1"/>
  </r>
  <r>
    <x v="277"/>
    <s v="Joshua Fong"/>
    <x v="9"/>
    <x v="5"/>
    <x v="2"/>
    <x v="1"/>
    <x v="1"/>
    <x v="40"/>
    <d v="2012-06-11T00:00:00"/>
    <x v="284"/>
    <x v="30"/>
    <x v="1"/>
    <s v="Beijing"/>
    <x v="1"/>
  </r>
  <r>
    <x v="278"/>
    <s v="Maria Chin"/>
    <x v="7"/>
    <x v="6"/>
    <x v="1"/>
    <x v="0"/>
    <x v="1"/>
    <x v="13"/>
    <d v="2013-09-26T00:00:00"/>
    <x v="285"/>
    <x v="1"/>
    <x v="1"/>
    <s v="Beijing"/>
    <x v="1"/>
  </r>
  <r>
    <x v="279"/>
    <s v="Eva Garcia"/>
    <x v="16"/>
    <x v="4"/>
    <x v="3"/>
    <x v="0"/>
    <x v="3"/>
    <x v="11"/>
    <d v="2021-04-11T00:00:00"/>
    <x v="286"/>
    <x v="1"/>
    <x v="2"/>
    <s v="Manaus"/>
    <x v="1"/>
  </r>
  <r>
    <x v="280"/>
    <s v="Anna Molina"/>
    <x v="4"/>
    <x v="3"/>
    <x v="3"/>
    <x v="0"/>
    <x v="3"/>
    <x v="12"/>
    <d v="2016-06-12T00:00:00"/>
    <x v="287"/>
    <x v="1"/>
    <x v="0"/>
    <s v="Columbus"/>
    <x v="1"/>
  </r>
  <r>
    <x v="281"/>
    <s v="Logan Bryant"/>
    <x v="0"/>
    <x v="6"/>
    <x v="2"/>
    <x v="1"/>
    <x v="2"/>
    <x v="23"/>
    <d v="2020-07-18T00:00:00"/>
    <x v="288"/>
    <x v="0"/>
    <x v="0"/>
    <s v="Miami"/>
    <x v="1"/>
  </r>
  <r>
    <x v="282"/>
    <s v="Isla Han"/>
    <x v="1"/>
    <x v="0"/>
    <x v="1"/>
    <x v="0"/>
    <x v="1"/>
    <x v="32"/>
    <d v="2005-06-18T00:00:00"/>
    <x v="289"/>
    <x v="1"/>
    <x v="0"/>
    <s v="Chicago"/>
    <x v="1"/>
  </r>
  <r>
    <x v="283"/>
    <s v="Christopher Vega"/>
    <x v="11"/>
    <x v="5"/>
    <x v="0"/>
    <x v="1"/>
    <x v="3"/>
    <x v="36"/>
    <d v="2007-10-27T00:00:00"/>
    <x v="290"/>
    <x v="0"/>
    <x v="0"/>
    <s v="Chicago"/>
    <x v="1"/>
  </r>
  <r>
    <x v="284"/>
    <s v="Lillian Park"/>
    <x v="7"/>
    <x v="6"/>
    <x v="0"/>
    <x v="0"/>
    <x v="1"/>
    <x v="28"/>
    <d v="2021-02-24T00:00:00"/>
    <x v="291"/>
    <x v="1"/>
    <x v="1"/>
    <s v="Chengdu"/>
    <x v="22"/>
  </r>
  <r>
    <x v="285"/>
    <s v="Kennedy Zhang"/>
    <x v="2"/>
    <x v="1"/>
    <x v="0"/>
    <x v="0"/>
    <x v="1"/>
    <x v="20"/>
    <d v="2000-10-27T00:00:00"/>
    <x v="292"/>
    <x v="35"/>
    <x v="1"/>
    <s v="Chongqing"/>
    <x v="1"/>
  </r>
  <r>
    <x v="286"/>
    <s v="Eli Han"/>
    <x v="4"/>
    <x v="3"/>
    <x v="1"/>
    <x v="1"/>
    <x v="1"/>
    <x v="28"/>
    <d v="2016-01-15T00:00:00"/>
    <x v="293"/>
    <x v="1"/>
    <x v="1"/>
    <s v="Chengdu"/>
    <x v="1"/>
  </r>
  <r>
    <x v="287"/>
    <s v="Julia Pham"/>
    <x v="11"/>
    <x v="5"/>
    <x v="2"/>
    <x v="0"/>
    <x v="1"/>
    <x v="13"/>
    <d v="2006-03-16T00:00:00"/>
    <x v="294"/>
    <x v="28"/>
    <x v="1"/>
    <s v="Shanghai"/>
    <x v="1"/>
  </r>
  <r>
    <x v="288"/>
    <s v="Hailey Shin"/>
    <x v="2"/>
    <x v="4"/>
    <x v="3"/>
    <x v="0"/>
    <x v="1"/>
    <x v="4"/>
    <d v="2016-10-24T00:00:00"/>
    <x v="295"/>
    <x v="14"/>
    <x v="1"/>
    <s v="Shanghai"/>
    <x v="1"/>
  </r>
  <r>
    <x v="289"/>
    <s v="Connor Grant"/>
    <x v="4"/>
    <x v="3"/>
    <x v="2"/>
    <x v="1"/>
    <x v="2"/>
    <x v="5"/>
    <d v="2021-10-13T00:00:00"/>
    <x v="296"/>
    <x v="1"/>
    <x v="0"/>
    <s v="Seattle"/>
    <x v="1"/>
  </r>
  <r>
    <x v="290"/>
    <s v="Natalia Owens"/>
    <x v="6"/>
    <x v="4"/>
    <x v="1"/>
    <x v="0"/>
    <x v="2"/>
    <x v="11"/>
    <d v="2021-01-18T00:00:00"/>
    <x v="297"/>
    <x v="3"/>
    <x v="0"/>
    <s v="Austin"/>
    <x v="1"/>
  </r>
  <r>
    <x v="291"/>
    <s v="Maria He"/>
    <x v="30"/>
    <x v="0"/>
    <x v="3"/>
    <x v="0"/>
    <x v="1"/>
    <x v="15"/>
    <d v="2010-08-28T00:00:00"/>
    <x v="298"/>
    <x v="1"/>
    <x v="1"/>
    <s v="Beijing"/>
    <x v="23"/>
  </r>
  <r>
    <x v="292"/>
    <s v="Jade Yi"/>
    <x v="5"/>
    <x v="2"/>
    <x v="2"/>
    <x v="0"/>
    <x v="1"/>
    <x v="40"/>
    <d v="2015-07-10T00:00:00"/>
    <x v="299"/>
    <x v="1"/>
    <x v="1"/>
    <s v="Chongqing"/>
    <x v="1"/>
  </r>
  <r>
    <x v="293"/>
    <s v="Quinn Xiong"/>
    <x v="22"/>
    <x v="5"/>
    <x v="0"/>
    <x v="0"/>
    <x v="1"/>
    <x v="0"/>
    <d v="2013-09-08T00:00:00"/>
    <x v="300"/>
    <x v="1"/>
    <x v="0"/>
    <s v="Columbus"/>
    <x v="1"/>
  </r>
  <r>
    <x v="294"/>
    <s v="Dominic Baker"/>
    <x v="4"/>
    <x v="3"/>
    <x v="1"/>
    <x v="1"/>
    <x v="0"/>
    <x v="10"/>
    <d v="2020-10-09T00:00:00"/>
    <x v="301"/>
    <x v="1"/>
    <x v="0"/>
    <s v="Chicago"/>
    <x v="1"/>
  </r>
  <r>
    <x v="295"/>
    <s v="Adam Nelson"/>
    <x v="2"/>
    <x v="1"/>
    <x v="2"/>
    <x v="1"/>
    <x v="2"/>
    <x v="6"/>
    <d v="2020-01-14T00:00:00"/>
    <x v="302"/>
    <x v="25"/>
    <x v="0"/>
    <s v="Chicago"/>
    <x v="24"/>
  </r>
  <r>
    <x v="296"/>
    <s v="Autumn Reed"/>
    <x v="25"/>
    <x v="5"/>
    <x v="3"/>
    <x v="0"/>
    <x v="2"/>
    <x v="17"/>
    <d v="2017-09-17T00:00:00"/>
    <x v="303"/>
    <x v="1"/>
    <x v="0"/>
    <s v="Miami"/>
    <x v="1"/>
  </r>
  <r>
    <x v="297"/>
    <s v="Robert Edwards"/>
    <x v="16"/>
    <x v="4"/>
    <x v="3"/>
    <x v="1"/>
    <x v="2"/>
    <x v="39"/>
    <d v="2004-10-11T00:00:00"/>
    <x v="304"/>
    <x v="1"/>
    <x v="0"/>
    <s v="Seattle"/>
    <x v="1"/>
  </r>
  <r>
    <x v="298"/>
    <s v="Roman Martinez"/>
    <x v="0"/>
    <x v="1"/>
    <x v="0"/>
    <x v="1"/>
    <x v="3"/>
    <x v="11"/>
    <d v="2015-09-19T00:00:00"/>
    <x v="305"/>
    <x v="0"/>
    <x v="2"/>
    <s v="Manaus"/>
    <x v="1"/>
  </r>
  <r>
    <x v="299"/>
    <s v="Eleanor Li"/>
    <x v="0"/>
    <x v="4"/>
    <x v="0"/>
    <x v="0"/>
    <x v="1"/>
    <x v="14"/>
    <d v="2003-12-07T00:00:00"/>
    <x v="306"/>
    <x v="0"/>
    <x v="0"/>
    <s v="Chicago"/>
    <x v="1"/>
  </r>
  <r>
    <x v="300"/>
    <s v="Connor Vang"/>
    <x v="7"/>
    <x v="2"/>
    <x v="2"/>
    <x v="1"/>
    <x v="1"/>
    <x v="6"/>
    <d v="2021-07-28T00:00:00"/>
    <x v="307"/>
    <x v="1"/>
    <x v="0"/>
    <s v="Miami"/>
    <x v="1"/>
  </r>
  <r>
    <x v="301"/>
    <s v="Ellie Chung"/>
    <x v="0"/>
    <x v="6"/>
    <x v="3"/>
    <x v="0"/>
    <x v="1"/>
    <x v="1"/>
    <d v="2008-08-29T00:00:00"/>
    <x v="308"/>
    <x v="4"/>
    <x v="1"/>
    <s v="Chongqing"/>
    <x v="1"/>
  </r>
  <r>
    <x v="302"/>
    <s v="Violet Hall"/>
    <x v="29"/>
    <x v="0"/>
    <x v="3"/>
    <x v="0"/>
    <x v="2"/>
    <x v="28"/>
    <d v="2010-12-10T00:00:00"/>
    <x v="309"/>
    <x v="1"/>
    <x v="0"/>
    <s v="Chicago"/>
    <x v="1"/>
  </r>
  <r>
    <x v="303"/>
    <s v="Dylan Padilla"/>
    <x v="16"/>
    <x v="4"/>
    <x v="1"/>
    <x v="1"/>
    <x v="3"/>
    <x v="11"/>
    <d v="2015-12-09T00:00:00"/>
    <x v="310"/>
    <x v="1"/>
    <x v="0"/>
    <s v="Seattle"/>
    <x v="1"/>
  </r>
  <r>
    <x v="304"/>
    <s v="Nathan Pham"/>
    <x v="0"/>
    <x v="3"/>
    <x v="1"/>
    <x v="1"/>
    <x v="1"/>
    <x v="15"/>
    <d v="2006-12-12T00:00:00"/>
    <x v="311"/>
    <x v="28"/>
    <x v="0"/>
    <s v="Seattle"/>
    <x v="1"/>
  </r>
  <r>
    <x v="305"/>
    <s v="Ayla Brown"/>
    <x v="0"/>
    <x v="2"/>
    <x v="1"/>
    <x v="0"/>
    <x v="2"/>
    <x v="37"/>
    <d v="2013-04-15T00:00:00"/>
    <x v="312"/>
    <x v="0"/>
    <x v="0"/>
    <s v="Phoenix"/>
    <x v="1"/>
  </r>
  <r>
    <x v="306"/>
    <s v="Isaac Mitchell"/>
    <x v="23"/>
    <x v="0"/>
    <x v="2"/>
    <x v="1"/>
    <x v="0"/>
    <x v="30"/>
    <d v="2005-06-10T00:00:00"/>
    <x v="313"/>
    <x v="1"/>
    <x v="0"/>
    <s v="Austin"/>
    <x v="1"/>
  </r>
  <r>
    <x v="307"/>
    <s v="Jayden Jimenez"/>
    <x v="6"/>
    <x v="4"/>
    <x v="3"/>
    <x v="1"/>
    <x v="3"/>
    <x v="30"/>
    <d v="2011-09-24T00:00:00"/>
    <x v="314"/>
    <x v="5"/>
    <x v="2"/>
    <s v="Rio de Janerio"/>
    <x v="1"/>
  </r>
  <r>
    <x v="308"/>
    <s v="Jaxon Tran"/>
    <x v="0"/>
    <x v="2"/>
    <x v="1"/>
    <x v="1"/>
    <x v="1"/>
    <x v="15"/>
    <d v="2007-09-07T00:00:00"/>
    <x v="315"/>
    <x v="4"/>
    <x v="1"/>
    <s v="Shanghai"/>
    <x v="1"/>
  </r>
  <r>
    <x v="309"/>
    <s v="Connor Fong"/>
    <x v="6"/>
    <x v="3"/>
    <x v="2"/>
    <x v="1"/>
    <x v="1"/>
    <x v="28"/>
    <d v="2018-02-16T00:00:00"/>
    <x v="316"/>
    <x v="17"/>
    <x v="0"/>
    <s v="Seattle"/>
    <x v="1"/>
  </r>
  <r>
    <x v="310"/>
    <s v="Emery Mitchell"/>
    <x v="9"/>
    <x v="1"/>
    <x v="1"/>
    <x v="0"/>
    <x v="2"/>
    <x v="35"/>
    <d v="2018-06-02T00:00:00"/>
    <x v="317"/>
    <x v="32"/>
    <x v="0"/>
    <s v="Seattle"/>
    <x v="1"/>
  </r>
  <r>
    <x v="167"/>
    <s v="Landon Luu"/>
    <x v="9"/>
    <x v="0"/>
    <x v="0"/>
    <x v="1"/>
    <x v="1"/>
    <x v="11"/>
    <d v="2015-07-12T00:00:00"/>
    <x v="318"/>
    <x v="29"/>
    <x v="0"/>
    <s v="Miami"/>
    <x v="1"/>
  </r>
  <r>
    <x v="311"/>
    <s v="Sophia Ahmed"/>
    <x v="0"/>
    <x v="2"/>
    <x v="2"/>
    <x v="0"/>
    <x v="1"/>
    <x v="23"/>
    <d v="2015-06-13T00:00:00"/>
    <x v="319"/>
    <x v="19"/>
    <x v="0"/>
    <s v="Seattle"/>
    <x v="1"/>
  </r>
  <r>
    <x v="312"/>
    <s v="Sofia Dinh"/>
    <x v="19"/>
    <x v="5"/>
    <x v="3"/>
    <x v="0"/>
    <x v="1"/>
    <x v="0"/>
    <d v="1995-08-04T00:00:00"/>
    <x v="320"/>
    <x v="1"/>
    <x v="0"/>
    <s v="Chicago"/>
    <x v="25"/>
  </r>
  <r>
    <x v="313"/>
    <s v="Jonathan Patel"/>
    <x v="6"/>
    <x v="6"/>
    <x v="3"/>
    <x v="1"/>
    <x v="1"/>
    <x v="21"/>
    <d v="2020-02-02T00:00:00"/>
    <x v="321"/>
    <x v="5"/>
    <x v="1"/>
    <s v="Shanghai"/>
    <x v="1"/>
  </r>
  <r>
    <x v="135"/>
    <s v="Piper Patterson"/>
    <x v="10"/>
    <x v="5"/>
    <x v="3"/>
    <x v="0"/>
    <x v="2"/>
    <x v="15"/>
    <d v="2019-06-19T00:00:00"/>
    <x v="322"/>
    <x v="1"/>
    <x v="0"/>
    <s v="Chicago"/>
    <x v="1"/>
  </r>
  <r>
    <x v="314"/>
    <s v="Cora Evans"/>
    <x v="3"/>
    <x v="0"/>
    <x v="2"/>
    <x v="0"/>
    <x v="0"/>
    <x v="15"/>
    <d v="2018-03-26T00:00:00"/>
    <x v="323"/>
    <x v="5"/>
    <x v="0"/>
    <s v="Austin"/>
    <x v="1"/>
  </r>
  <r>
    <x v="315"/>
    <s v="Cameron Young"/>
    <x v="9"/>
    <x v="5"/>
    <x v="1"/>
    <x v="1"/>
    <x v="2"/>
    <x v="20"/>
    <d v="2016-01-18T00:00:00"/>
    <x v="324"/>
    <x v="30"/>
    <x v="0"/>
    <s v="Seattle"/>
    <x v="1"/>
  </r>
  <r>
    <x v="316"/>
    <s v="Melody Ho"/>
    <x v="13"/>
    <x v="1"/>
    <x v="0"/>
    <x v="0"/>
    <x v="1"/>
    <x v="0"/>
    <d v="2007-12-02T00:00:00"/>
    <x v="325"/>
    <x v="1"/>
    <x v="0"/>
    <s v="Columbus"/>
    <x v="1"/>
  </r>
  <r>
    <x v="317"/>
    <s v="Aiden Bryant"/>
    <x v="5"/>
    <x v="2"/>
    <x v="1"/>
    <x v="1"/>
    <x v="0"/>
    <x v="40"/>
    <d v="2002-10-21T00:00:00"/>
    <x v="326"/>
    <x v="1"/>
    <x v="0"/>
    <s v="Columbus"/>
    <x v="1"/>
  </r>
  <r>
    <x v="318"/>
    <s v="Grayson Walker"/>
    <x v="2"/>
    <x v="3"/>
    <x v="1"/>
    <x v="1"/>
    <x v="2"/>
    <x v="7"/>
    <d v="2017-02-19T00:00:00"/>
    <x v="327"/>
    <x v="20"/>
    <x v="0"/>
    <s v="Seattle"/>
    <x v="26"/>
  </r>
  <r>
    <x v="319"/>
    <s v="Scarlett Figueroa"/>
    <x v="20"/>
    <x v="4"/>
    <x v="2"/>
    <x v="0"/>
    <x v="3"/>
    <x v="8"/>
    <d v="2016-10-21T00:00:00"/>
    <x v="328"/>
    <x v="1"/>
    <x v="0"/>
    <s v="Miami"/>
    <x v="1"/>
  </r>
  <r>
    <x v="320"/>
    <s v="Madeline Hoang"/>
    <x v="28"/>
    <x v="0"/>
    <x v="0"/>
    <x v="0"/>
    <x v="1"/>
    <x v="21"/>
    <d v="2019-10-25T00:00:00"/>
    <x v="329"/>
    <x v="1"/>
    <x v="1"/>
    <s v="Chengdu"/>
    <x v="1"/>
  </r>
  <r>
    <x v="321"/>
    <s v="Ezra Simmons"/>
    <x v="32"/>
    <x v="0"/>
    <x v="1"/>
    <x v="1"/>
    <x v="0"/>
    <x v="11"/>
    <d v="2016-05-07T00:00:00"/>
    <x v="330"/>
    <x v="1"/>
    <x v="0"/>
    <s v="Austin"/>
    <x v="1"/>
  </r>
  <r>
    <x v="322"/>
    <s v="Ruby Medina"/>
    <x v="2"/>
    <x v="2"/>
    <x v="1"/>
    <x v="0"/>
    <x v="3"/>
    <x v="2"/>
    <d v="2018-12-18T00:00:00"/>
    <x v="331"/>
    <x v="2"/>
    <x v="0"/>
    <s v="Seattle"/>
    <x v="1"/>
  </r>
  <r>
    <x v="323"/>
    <s v="Luke Zheng"/>
    <x v="2"/>
    <x v="4"/>
    <x v="2"/>
    <x v="1"/>
    <x v="1"/>
    <x v="38"/>
    <d v="2006-11-28T00:00:00"/>
    <x v="332"/>
    <x v="20"/>
    <x v="1"/>
    <s v="Beijing"/>
    <x v="1"/>
  </r>
  <r>
    <x v="324"/>
    <s v="Rylee Dinh"/>
    <x v="25"/>
    <x v="5"/>
    <x v="2"/>
    <x v="0"/>
    <x v="1"/>
    <x v="25"/>
    <d v="2017-02-10T00:00:00"/>
    <x v="333"/>
    <x v="1"/>
    <x v="1"/>
    <s v="Chongqing"/>
    <x v="1"/>
  </r>
  <r>
    <x v="325"/>
    <s v="Miles Evans"/>
    <x v="23"/>
    <x v="0"/>
    <x v="1"/>
    <x v="1"/>
    <x v="2"/>
    <x v="36"/>
    <d v="1994-10-24T00:00:00"/>
    <x v="334"/>
    <x v="1"/>
    <x v="0"/>
    <s v="Miami"/>
    <x v="1"/>
  </r>
  <r>
    <x v="326"/>
    <s v="Leo Owens"/>
    <x v="28"/>
    <x v="0"/>
    <x v="3"/>
    <x v="1"/>
    <x v="2"/>
    <x v="40"/>
    <d v="2020-04-23T00:00:00"/>
    <x v="335"/>
    <x v="1"/>
    <x v="0"/>
    <s v="Seattle"/>
    <x v="1"/>
  </r>
  <r>
    <x v="327"/>
    <s v="Caroline Owens"/>
    <x v="2"/>
    <x v="0"/>
    <x v="2"/>
    <x v="0"/>
    <x v="2"/>
    <x v="3"/>
    <d v="2021-07-26T00:00:00"/>
    <x v="336"/>
    <x v="31"/>
    <x v="0"/>
    <s v="Phoenix"/>
    <x v="1"/>
  </r>
  <r>
    <x v="328"/>
    <s v="Kennedy Do"/>
    <x v="3"/>
    <x v="0"/>
    <x v="1"/>
    <x v="0"/>
    <x v="1"/>
    <x v="34"/>
    <d v="2005-10-15T00:00:00"/>
    <x v="337"/>
    <x v="3"/>
    <x v="0"/>
    <s v="Phoenix"/>
    <x v="1"/>
  </r>
  <r>
    <x v="329"/>
    <s v="Jade Acosta"/>
    <x v="25"/>
    <x v="5"/>
    <x v="0"/>
    <x v="0"/>
    <x v="3"/>
    <x v="40"/>
    <d v="2015-08-29T00:00:00"/>
    <x v="338"/>
    <x v="1"/>
    <x v="0"/>
    <s v="Seattle"/>
    <x v="1"/>
  </r>
  <r>
    <x v="330"/>
    <s v="Mila Vasquez"/>
    <x v="10"/>
    <x v="5"/>
    <x v="1"/>
    <x v="0"/>
    <x v="3"/>
    <x v="33"/>
    <d v="1998-07-16T00:00:00"/>
    <x v="339"/>
    <x v="1"/>
    <x v="0"/>
    <s v="Columbus"/>
    <x v="1"/>
  </r>
  <r>
    <x v="331"/>
    <s v="Allison Ayala"/>
    <x v="7"/>
    <x v="1"/>
    <x v="3"/>
    <x v="0"/>
    <x v="3"/>
    <x v="9"/>
    <d v="2009-06-30T00:00:00"/>
    <x v="340"/>
    <x v="1"/>
    <x v="0"/>
    <s v="Austin"/>
    <x v="1"/>
  </r>
  <r>
    <x v="332"/>
    <s v="Jace Zhang"/>
    <x v="31"/>
    <x v="0"/>
    <x v="2"/>
    <x v="1"/>
    <x v="1"/>
    <x v="11"/>
    <d v="2017-02-14T00:00:00"/>
    <x v="341"/>
    <x v="1"/>
    <x v="1"/>
    <s v="Chengdu"/>
    <x v="1"/>
  </r>
  <r>
    <x v="333"/>
    <s v="Allison Medina"/>
    <x v="6"/>
    <x v="1"/>
    <x v="2"/>
    <x v="0"/>
    <x v="3"/>
    <x v="0"/>
    <d v="2010-04-29T00:00:00"/>
    <x v="342"/>
    <x v="17"/>
    <x v="2"/>
    <s v="Sao Paulo"/>
    <x v="1"/>
  </r>
  <r>
    <x v="334"/>
    <s v="Maria Wilson"/>
    <x v="9"/>
    <x v="5"/>
    <x v="0"/>
    <x v="0"/>
    <x v="2"/>
    <x v="10"/>
    <d v="1996-06-14T00:00:00"/>
    <x v="343"/>
    <x v="16"/>
    <x v="0"/>
    <s v="Columbus"/>
    <x v="1"/>
  </r>
  <r>
    <x v="231"/>
    <s v="Everly Coleman"/>
    <x v="9"/>
    <x v="0"/>
    <x v="3"/>
    <x v="0"/>
    <x v="2"/>
    <x v="35"/>
    <d v="2015-02-18T00:00:00"/>
    <x v="344"/>
    <x v="22"/>
    <x v="0"/>
    <s v="Columbus"/>
    <x v="1"/>
  </r>
  <r>
    <x v="335"/>
    <s v="Jordan Gomez"/>
    <x v="4"/>
    <x v="3"/>
    <x v="0"/>
    <x v="1"/>
    <x v="3"/>
    <x v="32"/>
    <d v="1994-09-15T00:00:00"/>
    <x v="345"/>
    <x v="1"/>
    <x v="2"/>
    <s v="Rio de Janerio"/>
    <x v="27"/>
  </r>
  <r>
    <x v="336"/>
    <s v="Isla Chavez"/>
    <x v="5"/>
    <x v="2"/>
    <x v="0"/>
    <x v="0"/>
    <x v="3"/>
    <x v="7"/>
    <d v="2018-05-19T00:00:00"/>
    <x v="346"/>
    <x v="1"/>
    <x v="2"/>
    <s v="Rio de Janerio"/>
    <x v="1"/>
  </r>
  <r>
    <x v="337"/>
    <s v="Hannah Gomez"/>
    <x v="1"/>
    <x v="0"/>
    <x v="1"/>
    <x v="0"/>
    <x v="3"/>
    <x v="6"/>
    <d v="2021-05-11T00:00:00"/>
    <x v="347"/>
    <x v="1"/>
    <x v="0"/>
    <s v="Miami"/>
    <x v="1"/>
  </r>
  <r>
    <x v="338"/>
    <s v="Jacob Davis"/>
    <x v="2"/>
    <x v="3"/>
    <x v="0"/>
    <x v="1"/>
    <x v="2"/>
    <x v="9"/>
    <d v="2016-09-03T00:00:00"/>
    <x v="348"/>
    <x v="12"/>
    <x v="0"/>
    <s v="Chicago"/>
    <x v="1"/>
  </r>
  <r>
    <x v="339"/>
    <s v="Eli Gupta"/>
    <x v="2"/>
    <x v="4"/>
    <x v="0"/>
    <x v="1"/>
    <x v="1"/>
    <x v="17"/>
    <d v="2012-05-19T00:00:00"/>
    <x v="349"/>
    <x v="33"/>
    <x v="1"/>
    <s v="Beijing"/>
    <x v="1"/>
  </r>
  <r>
    <x v="340"/>
    <s v="Andrew Huynh"/>
    <x v="20"/>
    <x v="4"/>
    <x v="2"/>
    <x v="1"/>
    <x v="1"/>
    <x v="4"/>
    <d v="1997-04-28T00:00:00"/>
    <x v="350"/>
    <x v="1"/>
    <x v="0"/>
    <s v="Miami"/>
    <x v="28"/>
  </r>
  <r>
    <x v="341"/>
    <s v="Anna Gutierrez"/>
    <x v="2"/>
    <x v="5"/>
    <x v="0"/>
    <x v="0"/>
    <x v="3"/>
    <x v="1"/>
    <d v="2003-04-15T00:00:00"/>
    <x v="351"/>
    <x v="20"/>
    <x v="2"/>
    <s v="Sao Paulo"/>
    <x v="1"/>
  </r>
  <r>
    <x v="342"/>
    <s v="Samuel Vega"/>
    <x v="13"/>
    <x v="6"/>
    <x v="2"/>
    <x v="1"/>
    <x v="3"/>
    <x v="17"/>
    <d v="2013-03-30T00:00:00"/>
    <x v="352"/>
    <x v="1"/>
    <x v="0"/>
    <s v="Miami"/>
    <x v="1"/>
  </r>
  <r>
    <x v="343"/>
    <s v="Liliana Do"/>
    <x v="31"/>
    <x v="0"/>
    <x v="1"/>
    <x v="0"/>
    <x v="1"/>
    <x v="23"/>
    <d v="2019-03-29T00:00:00"/>
    <x v="353"/>
    <x v="1"/>
    <x v="1"/>
    <s v="Chengdu"/>
    <x v="1"/>
  </r>
  <r>
    <x v="344"/>
    <s v="Isaac Sanders"/>
    <x v="16"/>
    <x v="4"/>
    <x v="1"/>
    <x v="1"/>
    <x v="2"/>
    <x v="37"/>
    <d v="2001-03-29T00:00:00"/>
    <x v="354"/>
    <x v="1"/>
    <x v="0"/>
    <s v="Miami"/>
    <x v="1"/>
  </r>
  <r>
    <x v="345"/>
    <s v="Raelynn Gupta"/>
    <x v="0"/>
    <x v="1"/>
    <x v="3"/>
    <x v="0"/>
    <x v="1"/>
    <x v="35"/>
    <d v="2001-09-10T00:00:00"/>
    <x v="355"/>
    <x v="19"/>
    <x v="1"/>
    <s v="Chongqing"/>
    <x v="1"/>
  </r>
  <r>
    <x v="346"/>
    <s v="Genesis Xiong"/>
    <x v="27"/>
    <x v="0"/>
    <x v="0"/>
    <x v="0"/>
    <x v="1"/>
    <x v="10"/>
    <d v="2012-02-25T00:00:00"/>
    <x v="356"/>
    <x v="1"/>
    <x v="0"/>
    <s v="Columbus"/>
    <x v="1"/>
  </r>
  <r>
    <x v="347"/>
    <s v="Lucas Ramos"/>
    <x v="15"/>
    <x v="4"/>
    <x v="2"/>
    <x v="1"/>
    <x v="3"/>
    <x v="16"/>
    <d v="1998-01-21T00:00:00"/>
    <x v="357"/>
    <x v="1"/>
    <x v="0"/>
    <s v="Phoenix"/>
    <x v="1"/>
  </r>
  <r>
    <x v="348"/>
    <s v="Santiago f Gonzalez"/>
    <x v="6"/>
    <x v="2"/>
    <x v="0"/>
    <x v="1"/>
    <x v="3"/>
    <x v="9"/>
    <d v="2012-07-26T00:00:00"/>
    <x v="358"/>
    <x v="3"/>
    <x v="0"/>
    <s v="Seattle"/>
    <x v="1"/>
  </r>
  <r>
    <x v="184"/>
    <s v="Henry Zhu"/>
    <x v="9"/>
    <x v="6"/>
    <x v="2"/>
    <x v="1"/>
    <x v="1"/>
    <x v="31"/>
    <d v="2021-08-25T00:00:00"/>
    <x v="359"/>
    <x v="32"/>
    <x v="0"/>
    <s v="Austin"/>
    <x v="1"/>
  </r>
  <r>
    <x v="349"/>
    <s v="Emily Contreras"/>
    <x v="13"/>
    <x v="2"/>
    <x v="1"/>
    <x v="0"/>
    <x v="3"/>
    <x v="16"/>
    <d v="1992-06-15T00:00:00"/>
    <x v="360"/>
    <x v="1"/>
    <x v="2"/>
    <s v="Sao Paulo"/>
    <x v="1"/>
  </r>
  <r>
    <x v="350"/>
    <s v="Hailey Lai"/>
    <x v="9"/>
    <x v="4"/>
    <x v="1"/>
    <x v="0"/>
    <x v="1"/>
    <x v="27"/>
    <d v="2012-07-23T00:00:00"/>
    <x v="361"/>
    <x v="18"/>
    <x v="1"/>
    <s v="Chengdu"/>
    <x v="1"/>
  </r>
  <r>
    <x v="351"/>
    <s v="Vivian Guzman"/>
    <x v="13"/>
    <x v="1"/>
    <x v="2"/>
    <x v="0"/>
    <x v="3"/>
    <x v="26"/>
    <d v="2002-02-09T00:00:00"/>
    <x v="362"/>
    <x v="1"/>
    <x v="0"/>
    <s v="Phoenix"/>
    <x v="1"/>
  </r>
  <r>
    <x v="352"/>
    <s v="Hadley Contreras"/>
    <x v="2"/>
    <x v="5"/>
    <x v="3"/>
    <x v="0"/>
    <x v="3"/>
    <x v="33"/>
    <d v="2017-01-04T00:00:00"/>
    <x v="363"/>
    <x v="2"/>
    <x v="0"/>
    <s v="Austin"/>
    <x v="1"/>
  </r>
  <r>
    <x v="353"/>
    <s v="Nathan Sun"/>
    <x v="6"/>
    <x v="3"/>
    <x v="2"/>
    <x v="1"/>
    <x v="1"/>
    <x v="20"/>
    <d v="2015-07-29T00:00:00"/>
    <x v="364"/>
    <x v="17"/>
    <x v="1"/>
    <s v="Shanghai"/>
    <x v="1"/>
  </r>
  <r>
    <x v="354"/>
    <s v="Grace Campos"/>
    <x v="2"/>
    <x v="5"/>
    <x v="0"/>
    <x v="0"/>
    <x v="3"/>
    <x v="17"/>
    <d v="2008-03-21T00:00:00"/>
    <x v="365"/>
    <x v="31"/>
    <x v="2"/>
    <s v="Manaus"/>
    <x v="1"/>
  </r>
  <r>
    <x v="355"/>
    <s v="Autumn Ortiz"/>
    <x v="17"/>
    <x v="5"/>
    <x v="0"/>
    <x v="0"/>
    <x v="3"/>
    <x v="23"/>
    <d v="2017-12-17T00:00:00"/>
    <x v="366"/>
    <x v="1"/>
    <x v="2"/>
    <s v="Sao Paulo"/>
    <x v="1"/>
  </r>
  <r>
    <x v="356"/>
    <s v="Connor Walker"/>
    <x v="13"/>
    <x v="1"/>
    <x v="1"/>
    <x v="1"/>
    <x v="2"/>
    <x v="23"/>
    <d v="2019-03-18T00:00:00"/>
    <x v="367"/>
    <x v="1"/>
    <x v="0"/>
    <s v="Columbus"/>
    <x v="1"/>
  </r>
  <r>
    <x v="357"/>
    <s v="Mia Wu"/>
    <x v="14"/>
    <x v="0"/>
    <x v="3"/>
    <x v="0"/>
    <x v="1"/>
    <x v="15"/>
    <d v="2013-08-25T00:00:00"/>
    <x v="368"/>
    <x v="1"/>
    <x v="1"/>
    <s v="Beijing"/>
    <x v="1"/>
  </r>
  <r>
    <x v="358"/>
    <s v="Julia Luong"/>
    <x v="0"/>
    <x v="3"/>
    <x v="0"/>
    <x v="0"/>
    <x v="1"/>
    <x v="0"/>
    <d v="2006-06-20T00:00:00"/>
    <x v="369"/>
    <x v="15"/>
    <x v="1"/>
    <s v="Chongqing"/>
    <x v="1"/>
  </r>
  <r>
    <x v="359"/>
    <s v="Eleanor Delgado"/>
    <x v="4"/>
    <x v="6"/>
    <x v="1"/>
    <x v="0"/>
    <x v="3"/>
    <x v="29"/>
    <d v="2014-04-27T00:00:00"/>
    <x v="370"/>
    <x v="1"/>
    <x v="2"/>
    <s v="Sao Paulo"/>
    <x v="1"/>
  </r>
  <r>
    <x v="360"/>
    <s v="Addison Roberts"/>
    <x v="23"/>
    <x v="0"/>
    <x v="1"/>
    <x v="0"/>
    <x v="2"/>
    <x v="13"/>
    <d v="2018-05-14T00:00:00"/>
    <x v="371"/>
    <x v="1"/>
    <x v="0"/>
    <s v="Seattle"/>
    <x v="1"/>
  </r>
  <r>
    <x v="361"/>
    <s v="Camila Li"/>
    <x v="0"/>
    <x v="0"/>
    <x v="0"/>
    <x v="0"/>
    <x v="1"/>
    <x v="33"/>
    <d v="2010-07-24T00:00:00"/>
    <x v="372"/>
    <x v="4"/>
    <x v="1"/>
    <s v="Shanghai"/>
    <x v="1"/>
  </r>
  <r>
    <x v="362"/>
    <s v="Ezekiel Fong"/>
    <x v="9"/>
    <x v="2"/>
    <x v="0"/>
    <x v="1"/>
    <x v="1"/>
    <x v="16"/>
    <d v="2004-02-25T00:00:00"/>
    <x v="373"/>
    <x v="18"/>
    <x v="1"/>
    <s v="Shanghai"/>
    <x v="1"/>
  </r>
  <r>
    <x v="363"/>
    <s v="Dylan Thao"/>
    <x v="2"/>
    <x v="5"/>
    <x v="1"/>
    <x v="1"/>
    <x v="1"/>
    <x v="26"/>
    <d v="2012-10-22T00:00:00"/>
    <x v="374"/>
    <x v="20"/>
    <x v="0"/>
    <s v="Seattle"/>
    <x v="1"/>
  </r>
  <r>
    <x v="364"/>
    <s v="Josephine Salazar"/>
    <x v="17"/>
    <x v="5"/>
    <x v="2"/>
    <x v="0"/>
    <x v="3"/>
    <x v="9"/>
    <d v="2016-03-14T00:00:00"/>
    <x v="375"/>
    <x v="1"/>
    <x v="2"/>
    <s v="Sao Paulo"/>
    <x v="1"/>
  </r>
  <r>
    <x v="365"/>
    <s v="Genesis Hu"/>
    <x v="4"/>
    <x v="6"/>
    <x v="3"/>
    <x v="0"/>
    <x v="1"/>
    <x v="30"/>
    <d v="2002-01-15T00:00:00"/>
    <x v="376"/>
    <x v="1"/>
    <x v="1"/>
    <s v="Beijing"/>
    <x v="29"/>
  </r>
  <r>
    <x v="366"/>
    <s v="Mila Juarez"/>
    <x v="6"/>
    <x v="2"/>
    <x v="2"/>
    <x v="0"/>
    <x v="3"/>
    <x v="31"/>
    <d v="2017-09-21T00:00:00"/>
    <x v="377"/>
    <x v="6"/>
    <x v="2"/>
    <s v="Sao Paulo"/>
    <x v="1"/>
  </r>
  <r>
    <x v="367"/>
    <s v="Daniel Perry"/>
    <x v="14"/>
    <x v="0"/>
    <x v="0"/>
    <x v="1"/>
    <x v="2"/>
    <x v="39"/>
    <d v="2001-04-15T00:00:00"/>
    <x v="378"/>
    <x v="1"/>
    <x v="0"/>
    <s v="Columbus"/>
    <x v="1"/>
  </r>
  <r>
    <x v="368"/>
    <s v="Paisley Hunter"/>
    <x v="11"/>
    <x v="5"/>
    <x v="0"/>
    <x v="0"/>
    <x v="2"/>
    <x v="22"/>
    <d v="2010-01-15T00:00:00"/>
    <x v="379"/>
    <x v="8"/>
    <x v="0"/>
    <s v="Chicago"/>
    <x v="1"/>
  </r>
  <r>
    <x v="369"/>
    <s v="Everleigh White"/>
    <x v="23"/>
    <x v="0"/>
    <x v="2"/>
    <x v="0"/>
    <x v="2"/>
    <x v="1"/>
    <d v="2017-10-20T00:00:00"/>
    <x v="380"/>
    <x v="1"/>
    <x v="0"/>
    <s v="Phoenix"/>
    <x v="1"/>
  </r>
  <r>
    <x v="370"/>
    <s v="Penelope Choi"/>
    <x v="1"/>
    <x v="0"/>
    <x v="2"/>
    <x v="0"/>
    <x v="1"/>
    <x v="37"/>
    <d v="2010-09-10T00:00:00"/>
    <x v="381"/>
    <x v="1"/>
    <x v="1"/>
    <s v="Beijing"/>
    <x v="1"/>
  </r>
  <r>
    <x v="371"/>
    <s v="Piper Sun"/>
    <x v="2"/>
    <x v="6"/>
    <x v="1"/>
    <x v="0"/>
    <x v="1"/>
    <x v="14"/>
    <d v="2011-02-14T00:00:00"/>
    <x v="382"/>
    <x v="33"/>
    <x v="0"/>
    <s v="Seattle"/>
    <x v="1"/>
  </r>
  <r>
    <x v="372"/>
    <s v="Lucy Johnson"/>
    <x v="6"/>
    <x v="0"/>
    <x v="0"/>
    <x v="0"/>
    <x v="2"/>
    <x v="4"/>
    <d v="2020-04-27T00:00:00"/>
    <x v="383"/>
    <x v="3"/>
    <x v="0"/>
    <s v="Columbus"/>
    <x v="1"/>
  </r>
  <r>
    <x v="373"/>
    <s v="Ian Ngo"/>
    <x v="6"/>
    <x v="2"/>
    <x v="2"/>
    <x v="1"/>
    <x v="1"/>
    <x v="27"/>
    <d v="2014-08-07T00:00:00"/>
    <x v="384"/>
    <x v="3"/>
    <x v="0"/>
    <s v="Phoenix"/>
    <x v="1"/>
  </r>
  <r>
    <x v="374"/>
    <s v="Joseph Vazquez"/>
    <x v="0"/>
    <x v="3"/>
    <x v="2"/>
    <x v="1"/>
    <x v="3"/>
    <x v="28"/>
    <d v="2019-01-23T00:00:00"/>
    <x v="385"/>
    <x v="4"/>
    <x v="0"/>
    <s v="Miami"/>
    <x v="1"/>
  </r>
  <r>
    <x v="375"/>
    <s v="Hadley Guerrero"/>
    <x v="0"/>
    <x v="0"/>
    <x v="0"/>
    <x v="0"/>
    <x v="3"/>
    <x v="37"/>
    <d v="2004-01-14T00:00:00"/>
    <x v="386"/>
    <x v="4"/>
    <x v="2"/>
    <s v="Sao Paulo"/>
    <x v="1"/>
  </r>
  <r>
    <x v="376"/>
    <s v="Jose Brown"/>
    <x v="27"/>
    <x v="0"/>
    <x v="2"/>
    <x v="1"/>
    <x v="2"/>
    <x v="19"/>
    <d v="2016-04-07T00:00:00"/>
    <x v="387"/>
    <x v="1"/>
    <x v="0"/>
    <s v="Seattle"/>
    <x v="1"/>
  </r>
  <r>
    <x v="377"/>
    <s v="Benjamin Ford"/>
    <x v="13"/>
    <x v="1"/>
    <x v="2"/>
    <x v="1"/>
    <x v="2"/>
    <x v="11"/>
    <d v="2021-04-22T00:00:00"/>
    <x v="388"/>
    <x v="1"/>
    <x v="0"/>
    <s v="Phoenix"/>
    <x v="1"/>
  </r>
  <r>
    <x v="378"/>
    <s v="Henry Shah"/>
    <x v="2"/>
    <x v="3"/>
    <x v="1"/>
    <x v="1"/>
    <x v="1"/>
    <x v="0"/>
    <d v="2010-06-11T00:00:00"/>
    <x v="389"/>
    <x v="36"/>
    <x v="1"/>
    <s v="Chengdu"/>
    <x v="1"/>
  </r>
  <r>
    <x v="281"/>
    <s v="Ivy Daniels"/>
    <x v="0"/>
    <x v="4"/>
    <x v="2"/>
    <x v="0"/>
    <x v="2"/>
    <x v="12"/>
    <d v="2008-10-26T00:00:00"/>
    <x v="390"/>
    <x v="8"/>
    <x v="0"/>
    <s v="Columbus"/>
    <x v="1"/>
  </r>
  <r>
    <x v="379"/>
    <s v="Thomas Chang"/>
    <x v="4"/>
    <x v="3"/>
    <x v="0"/>
    <x v="1"/>
    <x v="1"/>
    <x v="8"/>
    <d v="2011-07-26T00:00:00"/>
    <x v="391"/>
    <x v="1"/>
    <x v="1"/>
    <s v="Beijing"/>
    <x v="1"/>
  </r>
  <r>
    <x v="380"/>
    <s v="Caroline Phan"/>
    <x v="0"/>
    <x v="1"/>
    <x v="3"/>
    <x v="0"/>
    <x v="1"/>
    <x v="12"/>
    <d v="2004-03-14T00:00:00"/>
    <x v="392"/>
    <x v="15"/>
    <x v="0"/>
    <s v="Austin"/>
    <x v="1"/>
  </r>
  <r>
    <x v="381"/>
    <s v="Maverick Mehta"/>
    <x v="28"/>
    <x v="0"/>
    <x v="1"/>
    <x v="1"/>
    <x v="1"/>
    <x v="28"/>
    <d v="2007-07-30T00:00:00"/>
    <x v="393"/>
    <x v="1"/>
    <x v="0"/>
    <s v="Seattle"/>
    <x v="1"/>
  </r>
  <r>
    <x v="382"/>
    <s v="Austin Edwards"/>
    <x v="12"/>
    <x v="0"/>
    <x v="1"/>
    <x v="1"/>
    <x v="0"/>
    <x v="34"/>
    <d v="2006-09-24T00:00:00"/>
    <x v="394"/>
    <x v="1"/>
    <x v="0"/>
    <s v="Chicago"/>
    <x v="1"/>
  </r>
  <r>
    <x v="383"/>
    <s v="Daniel Huang"/>
    <x v="9"/>
    <x v="4"/>
    <x v="3"/>
    <x v="1"/>
    <x v="1"/>
    <x v="11"/>
    <d v="2015-09-03T00:00:00"/>
    <x v="395"/>
    <x v="16"/>
    <x v="0"/>
    <s v="Columbus"/>
    <x v="1"/>
  </r>
  <r>
    <x v="384"/>
    <s v="Lucas Phan"/>
    <x v="2"/>
    <x v="6"/>
    <x v="0"/>
    <x v="1"/>
    <x v="1"/>
    <x v="37"/>
    <d v="1999-02-19T00:00:00"/>
    <x v="396"/>
    <x v="11"/>
    <x v="1"/>
    <s v="Chongqing"/>
    <x v="1"/>
  </r>
  <r>
    <x v="385"/>
    <s v="Gabriel Yu"/>
    <x v="1"/>
    <x v="0"/>
    <x v="2"/>
    <x v="1"/>
    <x v="1"/>
    <x v="34"/>
    <d v="2014-06-23T00:00:00"/>
    <x v="397"/>
    <x v="1"/>
    <x v="1"/>
    <s v="Chongqing"/>
    <x v="1"/>
  </r>
  <r>
    <x v="165"/>
    <s v="Mason Watson"/>
    <x v="0"/>
    <x v="0"/>
    <x v="3"/>
    <x v="1"/>
    <x v="2"/>
    <x v="30"/>
    <d v="2004-09-14T00:00:00"/>
    <x v="398"/>
    <x v="19"/>
    <x v="0"/>
    <s v="Chicago"/>
    <x v="1"/>
  </r>
  <r>
    <x v="386"/>
    <s v="Angel Chang"/>
    <x v="23"/>
    <x v="0"/>
    <x v="0"/>
    <x v="1"/>
    <x v="1"/>
    <x v="17"/>
    <d v="2017-07-06T00:00:00"/>
    <x v="399"/>
    <x v="1"/>
    <x v="1"/>
    <s v="Shanghai"/>
    <x v="1"/>
  </r>
  <r>
    <x v="387"/>
    <s v="Madeline Coleman"/>
    <x v="0"/>
    <x v="1"/>
    <x v="0"/>
    <x v="0"/>
    <x v="2"/>
    <x v="10"/>
    <d v="2006-04-28T00:00:00"/>
    <x v="400"/>
    <x v="8"/>
    <x v="0"/>
    <s v="Chicago"/>
    <x v="30"/>
  </r>
  <r>
    <x v="388"/>
    <s v="Thomas Vazquez"/>
    <x v="2"/>
    <x v="5"/>
    <x v="3"/>
    <x v="1"/>
    <x v="3"/>
    <x v="30"/>
    <d v="2014-07-19T00:00:00"/>
    <x v="401"/>
    <x v="11"/>
    <x v="2"/>
    <s v="Sao Paulo"/>
    <x v="1"/>
  </r>
  <r>
    <x v="389"/>
    <s v="Silas Hunter"/>
    <x v="29"/>
    <x v="0"/>
    <x v="3"/>
    <x v="1"/>
    <x v="0"/>
    <x v="0"/>
    <d v="1998-05-04T00:00:00"/>
    <x v="402"/>
    <x v="1"/>
    <x v="0"/>
    <s v="Chicago"/>
    <x v="1"/>
  </r>
  <r>
    <x v="390"/>
    <s v="Nicholas Brooks"/>
    <x v="13"/>
    <x v="3"/>
    <x v="1"/>
    <x v="1"/>
    <x v="2"/>
    <x v="19"/>
    <d v="2017-10-20T00:00:00"/>
    <x v="403"/>
    <x v="1"/>
    <x v="0"/>
    <s v="Phoenix"/>
    <x v="1"/>
  </r>
  <r>
    <x v="391"/>
    <s v="Dominic Thomas"/>
    <x v="13"/>
    <x v="6"/>
    <x v="1"/>
    <x v="1"/>
    <x v="2"/>
    <x v="35"/>
    <d v="2005-09-28T00:00:00"/>
    <x v="404"/>
    <x v="1"/>
    <x v="0"/>
    <s v="Austin"/>
    <x v="1"/>
  </r>
  <r>
    <x v="392"/>
    <s v="Wesley Adams"/>
    <x v="27"/>
    <x v="0"/>
    <x v="3"/>
    <x v="1"/>
    <x v="2"/>
    <x v="35"/>
    <d v="2003-08-11T00:00:00"/>
    <x v="405"/>
    <x v="1"/>
    <x v="0"/>
    <s v="Seattle"/>
    <x v="1"/>
  </r>
  <r>
    <x v="393"/>
    <s v="Ian Wu"/>
    <x v="4"/>
    <x v="6"/>
    <x v="1"/>
    <x v="1"/>
    <x v="1"/>
    <x v="10"/>
    <d v="2012-04-14T00:00:00"/>
    <x v="406"/>
    <x v="1"/>
    <x v="1"/>
    <s v="Chengdu"/>
    <x v="1"/>
  </r>
  <r>
    <x v="394"/>
    <s v="Alice Young"/>
    <x v="18"/>
    <x v="5"/>
    <x v="0"/>
    <x v="0"/>
    <x v="2"/>
    <x v="30"/>
    <d v="2008-01-24T00:00:00"/>
    <x v="407"/>
    <x v="1"/>
    <x v="0"/>
    <s v="Chicago"/>
    <x v="1"/>
  </r>
  <r>
    <x v="395"/>
    <s v="Logan Carrillo"/>
    <x v="4"/>
    <x v="6"/>
    <x v="0"/>
    <x v="1"/>
    <x v="3"/>
    <x v="29"/>
    <d v="2014-11-30T00:00:00"/>
    <x v="408"/>
    <x v="1"/>
    <x v="0"/>
    <s v="Miami"/>
    <x v="1"/>
  </r>
  <r>
    <x v="396"/>
    <s v="Caroline Alexander"/>
    <x v="20"/>
    <x v="4"/>
    <x v="1"/>
    <x v="0"/>
    <x v="0"/>
    <x v="34"/>
    <d v="2020-09-18T00:00:00"/>
    <x v="409"/>
    <x v="1"/>
    <x v="0"/>
    <s v="Columbus"/>
    <x v="1"/>
  </r>
  <r>
    <x v="397"/>
    <s v="Serenity Bailey"/>
    <x v="30"/>
    <x v="0"/>
    <x v="1"/>
    <x v="0"/>
    <x v="2"/>
    <x v="0"/>
    <d v="2011-11-21T00:00:00"/>
    <x v="410"/>
    <x v="1"/>
    <x v="0"/>
    <s v="Chicago"/>
    <x v="1"/>
  </r>
  <r>
    <x v="398"/>
    <s v="Elena Tan"/>
    <x v="9"/>
    <x v="5"/>
    <x v="1"/>
    <x v="0"/>
    <x v="1"/>
    <x v="2"/>
    <d v="2008-10-13T00:00:00"/>
    <x v="411"/>
    <x v="23"/>
    <x v="1"/>
    <s v="Chongqing"/>
    <x v="31"/>
  </r>
  <r>
    <x v="399"/>
    <s v="Eliza Adams"/>
    <x v="5"/>
    <x v="2"/>
    <x v="1"/>
    <x v="0"/>
    <x v="2"/>
    <x v="3"/>
    <d v="2021-11-21T00:00:00"/>
    <x v="412"/>
    <x v="1"/>
    <x v="0"/>
    <s v="Chicago"/>
    <x v="1"/>
  </r>
  <r>
    <x v="400"/>
    <s v="Alice Xiong"/>
    <x v="9"/>
    <x v="5"/>
    <x v="1"/>
    <x v="0"/>
    <x v="1"/>
    <x v="0"/>
    <d v="2018-09-02T00:00:00"/>
    <x v="413"/>
    <x v="16"/>
    <x v="1"/>
    <s v="Chengdu"/>
    <x v="1"/>
  </r>
  <r>
    <x v="401"/>
    <s v="Isla Yoon"/>
    <x v="10"/>
    <x v="5"/>
    <x v="0"/>
    <x v="0"/>
    <x v="1"/>
    <x v="2"/>
    <d v="2013-05-10T00:00:00"/>
    <x v="414"/>
    <x v="1"/>
    <x v="0"/>
    <s v="Austin"/>
    <x v="32"/>
  </r>
  <r>
    <x v="402"/>
    <s v="Emma Perry"/>
    <x v="29"/>
    <x v="0"/>
    <x v="1"/>
    <x v="0"/>
    <x v="2"/>
    <x v="21"/>
    <d v="2018-01-22T00:00:00"/>
    <x v="415"/>
    <x v="1"/>
    <x v="0"/>
    <s v="Seattle"/>
    <x v="1"/>
  </r>
  <r>
    <x v="399"/>
    <s v="Riley Marquez"/>
    <x v="0"/>
    <x v="1"/>
    <x v="0"/>
    <x v="0"/>
    <x v="3"/>
    <x v="38"/>
    <d v="2019-10-18T00:00:00"/>
    <x v="416"/>
    <x v="19"/>
    <x v="0"/>
    <s v="Chicago"/>
    <x v="1"/>
  </r>
  <r>
    <x v="403"/>
    <s v="Caroline Hu"/>
    <x v="0"/>
    <x v="6"/>
    <x v="2"/>
    <x v="0"/>
    <x v="1"/>
    <x v="11"/>
    <d v="2019-08-18T00:00:00"/>
    <x v="417"/>
    <x v="15"/>
    <x v="1"/>
    <s v="Shanghai"/>
    <x v="1"/>
  </r>
  <r>
    <x v="404"/>
    <s v="Madison Kumar"/>
    <x v="2"/>
    <x v="3"/>
    <x v="2"/>
    <x v="0"/>
    <x v="1"/>
    <x v="0"/>
    <d v="2010-10-17T00:00:00"/>
    <x v="418"/>
    <x v="14"/>
    <x v="1"/>
    <s v="Chengdu"/>
    <x v="1"/>
  </r>
  <r>
    <x v="255"/>
    <s v="Matthew Lim"/>
    <x v="4"/>
    <x v="2"/>
    <x v="0"/>
    <x v="1"/>
    <x v="1"/>
    <x v="27"/>
    <d v="1994-02-18T00:00:00"/>
    <x v="419"/>
    <x v="1"/>
    <x v="0"/>
    <s v="Seattle"/>
    <x v="1"/>
  </r>
  <r>
    <x v="405"/>
    <s v="Maya Ngo"/>
    <x v="6"/>
    <x v="2"/>
    <x v="2"/>
    <x v="0"/>
    <x v="1"/>
    <x v="0"/>
    <d v="2012-10-20T00:00:00"/>
    <x v="420"/>
    <x v="5"/>
    <x v="0"/>
    <s v="Columbus"/>
    <x v="1"/>
  </r>
  <r>
    <x v="406"/>
    <s v="Alice Soto"/>
    <x v="7"/>
    <x v="3"/>
    <x v="3"/>
    <x v="0"/>
    <x v="3"/>
    <x v="16"/>
    <d v="1995-04-13T00:00:00"/>
    <x v="421"/>
    <x v="1"/>
    <x v="2"/>
    <s v="Manaus"/>
    <x v="1"/>
  </r>
  <r>
    <x v="407"/>
    <s v="Andrew Moore"/>
    <x v="19"/>
    <x v="5"/>
    <x v="1"/>
    <x v="1"/>
    <x v="2"/>
    <x v="40"/>
    <d v="2001-01-02T00:00:00"/>
    <x v="422"/>
    <x v="1"/>
    <x v="0"/>
    <s v="Chicago"/>
    <x v="1"/>
  </r>
  <r>
    <x v="408"/>
    <s v="Olivia Harris"/>
    <x v="2"/>
    <x v="2"/>
    <x v="2"/>
    <x v="0"/>
    <x v="2"/>
    <x v="20"/>
    <d v="2020-06-14T00:00:00"/>
    <x v="423"/>
    <x v="25"/>
    <x v="0"/>
    <s v="Columbus"/>
    <x v="1"/>
  </r>
  <r>
    <x v="409"/>
    <s v="Genesis Banks"/>
    <x v="7"/>
    <x v="1"/>
    <x v="3"/>
    <x v="0"/>
    <x v="2"/>
    <x v="20"/>
    <d v="2012-03-16T00:00:00"/>
    <x v="424"/>
    <x v="1"/>
    <x v="0"/>
    <s v="Chicago"/>
    <x v="1"/>
  </r>
  <r>
    <x v="410"/>
    <s v="Victoria Johnson"/>
    <x v="0"/>
    <x v="3"/>
    <x v="3"/>
    <x v="0"/>
    <x v="2"/>
    <x v="0"/>
    <d v="2004-05-28T00:00:00"/>
    <x v="425"/>
    <x v="15"/>
    <x v="0"/>
    <s v="Columbus"/>
    <x v="1"/>
  </r>
  <r>
    <x v="411"/>
    <s v="Eloise Griffin"/>
    <x v="2"/>
    <x v="2"/>
    <x v="1"/>
    <x v="0"/>
    <x v="2"/>
    <x v="0"/>
    <d v="1995-10-29T00:00:00"/>
    <x v="426"/>
    <x v="0"/>
    <x v="0"/>
    <s v="Austin"/>
    <x v="1"/>
  </r>
  <r>
    <x v="412"/>
    <s v="Roman Yang"/>
    <x v="6"/>
    <x v="4"/>
    <x v="1"/>
    <x v="1"/>
    <x v="1"/>
    <x v="34"/>
    <d v="2009-12-12T00:00:00"/>
    <x v="427"/>
    <x v="24"/>
    <x v="0"/>
    <s v="Phoenix"/>
    <x v="1"/>
  </r>
  <r>
    <x v="413"/>
    <s v="Clara Huynh"/>
    <x v="12"/>
    <x v="0"/>
    <x v="2"/>
    <x v="0"/>
    <x v="1"/>
    <x v="38"/>
    <d v="2020-11-18T00:00:00"/>
    <x v="428"/>
    <x v="1"/>
    <x v="1"/>
    <s v="Shanghai"/>
    <x v="1"/>
  </r>
  <r>
    <x v="414"/>
    <s v="Kai Flores"/>
    <x v="25"/>
    <x v="5"/>
    <x v="1"/>
    <x v="1"/>
    <x v="3"/>
    <x v="25"/>
    <d v="2017-05-23T00:00:00"/>
    <x v="429"/>
    <x v="1"/>
    <x v="0"/>
    <s v="Seattle"/>
    <x v="1"/>
  </r>
  <r>
    <x v="415"/>
    <s v="Jaxson Dinh"/>
    <x v="0"/>
    <x v="6"/>
    <x v="0"/>
    <x v="1"/>
    <x v="1"/>
    <x v="15"/>
    <d v="2001-05-03T00:00:00"/>
    <x v="430"/>
    <x v="15"/>
    <x v="1"/>
    <s v="Shanghai"/>
    <x v="33"/>
  </r>
  <r>
    <x v="416"/>
    <s v="Sophie Vang"/>
    <x v="0"/>
    <x v="6"/>
    <x v="1"/>
    <x v="0"/>
    <x v="1"/>
    <x v="6"/>
    <d v="2021-09-14T00:00:00"/>
    <x v="431"/>
    <x v="28"/>
    <x v="1"/>
    <s v="Chongqing"/>
    <x v="1"/>
  </r>
  <r>
    <x v="417"/>
    <s v="Axel Jordan"/>
    <x v="7"/>
    <x v="2"/>
    <x v="3"/>
    <x v="1"/>
    <x v="2"/>
    <x v="40"/>
    <d v="2013-02-28T00:00:00"/>
    <x v="432"/>
    <x v="1"/>
    <x v="0"/>
    <s v="Chicago"/>
    <x v="1"/>
  </r>
  <r>
    <x v="418"/>
    <s v="Jade Hunter"/>
    <x v="21"/>
    <x v="0"/>
    <x v="3"/>
    <x v="0"/>
    <x v="2"/>
    <x v="34"/>
    <d v="2020-02-05T00:00:00"/>
    <x v="433"/>
    <x v="1"/>
    <x v="0"/>
    <s v="Columbus"/>
    <x v="1"/>
  </r>
  <r>
    <x v="419"/>
    <s v="Lydia Williams"/>
    <x v="27"/>
    <x v="0"/>
    <x v="1"/>
    <x v="0"/>
    <x v="0"/>
    <x v="25"/>
    <d v="2014-10-29T00:00:00"/>
    <x v="434"/>
    <x v="1"/>
    <x v="0"/>
    <s v="Chicago"/>
    <x v="1"/>
  </r>
  <r>
    <x v="420"/>
    <s v="Emery Chang"/>
    <x v="20"/>
    <x v="4"/>
    <x v="0"/>
    <x v="0"/>
    <x v="1"/>
    <x v="15"/>
    <d v="2000-08-17T00:00:00"/>
    <x v="435"/>
    <x v="1"/>
    <x v="1"/>
    <s v="Chengdu"/>
    <x v="1"/>
  </r>
  <r>
    <x v="421"/>
    <s v="Savannah He"/>
    <x v="2"/>
    <x v="0"/>
    <x v="0"/>
    <x v="0"/>
    <x v="1"/>
    <x v="27"/>
    <d v="1996-02-14T00:00:00"/>
    <x v="436"/>
    <x v="14"/>
    <x v="1"/>
    <s v="Beijing"/>
    <x v="1"/>
  </r>
  <r>
    <x v="422"/>
    <s v="Elias Ahmed"/>
    <x v="9"/>
    <x v="6"/>
    <x v="3"/>
    <x v="1"/>
    <x v="1"/>
    <x v="4"/>
    <d v="2017-08-04T00:00:00"/>
    <x v="437"/>
    <x v="32"/>
    <x v="0"/>
    <s v="Chicago"/>
    <x v="1"/>
  </r>
  <r>
    <x v="423"/>
    <s v="Samantha Woods"/>
    <x v="7"/>
    <x v="3"/>
    <x v="2"/>
    <x v="0"/>
    <x v="2"/>
    <x v="16"/>
    <d v="2019-12-25T00:00:00"/>
    <x v="438"/>
    <x v="1"/>
    <x v="0"/>
    <s v="Phoenix"/>
    <x v="1"/>
  </r>
  <r>
    <x v="424"/>
    <s v="Axel Soto"/>
    <x v="10"/>
    <x v="5"/>
    <x v="3"/>
    <x v="1"/>
    <x v="3"/>
    <x v="30"/>
    <d v="2005-04-22T00:00:00"/>
    <x v="439"/>
    <x v="1"/>
    <x v="2"/>
    <s v="Rio de Janerio"/>
    <x v="1"/>
  </r>
  <r>
    <x v="425"/>
    <s v="Amelia Choi"/>
    <x v="6"/>
    <x v="6"/>
    <x v="2"/>
    <x v="0"/>
    <x v="1"/>
    <x v="19"/>
    <d v="2006-06-11T00:00:00"/>
    <x v="440"/>
    <x v="6"/>
    <x v="0"/>
    <s v="Miami"/>
    <x v="1"/>
  </r>
  <r>
    <x v="426"/>
    <s v="Jacob Khan"/>
    <x v="3"/>
    <x v="0"/>
    <x v="2"/>
    <x v="1"/>
    <x v="1"/>
    <x v="26"/>
    <d v="2008-02-09T00:00:00"/>
    <x v="441"/>
    <x v="6"/>
    <x v="1"/>
    <s v="Shanghai"/>
    <x v="1"/>
  </r>
  <r>
    <x v="427"/>
    <s v="Luna Taylor"/>
    <x v="32"/>
    <x v="0"/>
    <x v="1"/>
    <x v="0"/>
    <x v="2"/>
    <x v="40"/>
    <d v="2018-07-28T00:00:00"/>
    <x v="442"/>
    <x v="1"/>
    <x v="0"/>
    <s v="Seattle"/>
    <x v="1"/>
  </r>
  <r>
    <x v="428"/>
    <s v="Dominic Parker"/>
    <x v="22"/>
    <x v="5"/>
    <x v="0"/>
    <x v="1"/>
    <x v="2"/>
    <x v="39"/>
    <d v="2011-10-04T00:00:00"/>
    <x v="443"/>
    <x v="1"/>
    <x v="0"/>
    <s v="Seattle"/>
    <x v="1"/>
  </r>
  <r>
    <x v="429"/>
    <s v="Angel Xiong"/>
    <x v="9"/>
    <x v="0"/>
    <x v="0"/>
    <x v="1"/>
    <x v="1"/>
    <x v="25"/>
    <d v="2015-06-11T00:00:00"/>
    <x v="444"/>
    <x v="32"/>
    <x v="1"/>
    <s v="Shanghai"/>
    <x v="1"/>
  </r>
  <r>
    <x v="430"/>
    <s v="Emma Cao"/>
    <x v="7"/>
    <x v="3"/>
    <x v="3"/>
    <x v="0"/>
    <x v="1"/>
    <x v="5"/>
    <d v="2019-08-24T00:00:00"/>
    <x v="445"/>
    <x v="1"/>
    <x v="1"/>
    <s v="Chongqing"/>
    <x v="1"/>
  </r>
  <r>
    <x v="431"/>
    <s v="Ezekiel Bryant"/>
    <x v="4"/>
    <x v="1"/>
    <x v="1"/>
    <x v="1"/>
    <x v="2"/>
    <x v="0"/>
    <d v="2002-07-19T00:00:00"/>
    <x v="446"/>
    <x v="1"/>
    <x v="0"/>
    <s v="Miami"/>
    <x v="1"/>
  </r>
  <r>
    <x v="432"/>
    <s v="Natalie Hwang"/>
    <x v="4"/>
    <x v="1"/>
    <x v="2"/>
    <x v="0"/>
    <x v="1"/>
    <x v="20"/>
    <d v="1999-12-31T00:00:00"/>
    <x v="447"/>
    <x v="1"/>
    <x v="0"/>
    <s v="Phoenix"/>
    <x v="1"/>
  </r>
  <r>
    <x v="433"/>
    <s v="Adeline Yang"/>
    <x v="21"/>
    <x v="0"/>
    <x v="3"/>
    <x v="0"/>
    <x v="1"/>
    <x v="26"/>
    <d v="2011-07-20T00:00:00"/>
    <x v="448"/>
    <x v="1"/>
    <x v="1"/>
    <s v="Chongqing"/>
    <x v="1"/>
  </r>
  <r>
    <x v="434"/>
    <s v="Allison Roberts"/>
    <x v="9"/>
    <x v="2"/>
    <x v="1"/>
    <x v="0"/>
    <x v="0"/>
    <x v="36"/>
    <d v="2000-08-19T00:00:00"/>
    <x v="449"/>
    <x v="34"/>
    <x v="0"/>
    <s v="Columbus"/>
    <x v="1"/>
  </r>
  <r>
    <x v="435"/>
    <s v="Andrew Do"/>
    <x v="0"/>
    <x v="1"/>
    <x v="0"/>
    <x v="1"/>
    <x v="1"/>
    <x v="19"/>
    <d v="2021-04-17T00:00:00"/>
    <x v="20"/>
    <x v="0"/>
    <x v="0"/>
    <s v="Seattle"/>
    <x v="1"/>
  </r>
  <r>
    <x v="436"/>
    <s v="Eliana Grant"/>
    <x v="11"/>
    <x v="5"/>
    <x v="2"/>
    <x v="0"/>
    <x v="2"/>
    <x v="14"/>
    <d v="1994-06-20T00:00:00"/>
    <x v="450"/>
    <x v="4"/>
    <x v="0"/>
    <s v="Chicago"/>
    <x v="1"/>
  </r>
  <r>
    <x v="437"/>
    <s v="Mila Soto"/>
    <x v="2"/>
    <x v="1"/>
    <x v="0"/>
    <x v="0"/>
    <x v="3"/>
    <x v="13"/>
    <d v="2008-10-07T00:00:00"/>
    <x v="451"/>
    <x v="0"/>
    <x v="2"/>
    <s v="Manaus"/>
    <x v="1"/>
  </r>
  <r>
    <x v="317"/>
    <s v="Gabriella Johnson"/>
    <x v="3"/>
    <x v="0"/>
    <x v="0"/>
    <x v="0"/>
    <x v="2"/>
    <x v="34"/>
    <d v="2006-03-01T00:00:00"/>
    <x v="452"/>
    <x v="17"/>
    <x v="0"/>
    <s v="Seattle"/>
    <x v="34"/>
  </r>
  <r>
    <x v="438"/>
    <s v="Jonathan Khan"/>
    <x v="5"/>
    <x v="2"/>
    <x v="1"/>
    <x v="1"/>
    <x v="1"/>
    <x v="25"/>
    <d v="2013-08-30T00:00:00"/>
    <x v="453"/>
    <x v="1"/>
    <x v="1"/>
    <s v="Shanghai"/>
    <x v="1"/>
  </r>
  <r>
    <x v="439"/>
    <s v="Elias Dang"/>
    <x v="2"/>
    <x v="5"/>
    <x v="2"/>
    <x v="1"/>
    <x v="1"/>
    <x v="14"/>
    <d v="1995-08-29T00:00:00"/>
    <x v="454"/>
    <x v="10"/>
    <x v="1"/>
    <s v="Chengdu"/>
    <x v="1"/>
  </r>
  <r>
    <x v="440"/>
    <s v="Theodore Ngo"/>
    <x v="8"/>
    <x v="5"/>
    <x v="0"/>
    <x v="1"/>
    <x v="1"/>
    <x v="0"/>
    <d v="2018-04-29T00:00:00"/>
    <x v="455"/>
    <x v="1"/>
    <x v="1"/>
    <s v="Beijing"/>
    <x v="1"/>
  </r>
  <r>
    <x v="441"/>
    <s v="Bella Lopez"/>
    <x v="4"/>
    <x v="6"/>
    <x v="3"/>
    <x v="0"/>
    <x v="3"/>
    <x v="24"/>
    <d v="2013-11-12T00:00:00"/>
    <x v="456"/>
    <x v="1"/>
    <x v="0"/>
    <s v="Chicago"/>
    <x v="1"/>
  </r>
  <r>
    <x v="442"/>
    <s v="Luca Truong"/>
    <x v="2"/>
    <x v="6"/>
    <x v="3"/>
    <x v="1"/>
    <x v="1"/>
    <x v="15"/>
    <d v="2004-12-11T00:00:00"/>
    <x v="457"/>
    <x v="9"/>
    <x v="1"/>
    <s v="Chongqing"/>
    <x v="1"/>
  </r>
  <r>
    <x v="443"/>
    <s v="Nathan Lau"/>
    <x v="20"/>
    <x v="4"/>
    <x v="0"/>
    <x v="1"/>
    <x v="1"/>
    <x v="25"/>
    <d v="2011-02-22T00:00:00"/>
    <x v="458"/>
    <x v="1"/>
    <x v="0"/>
    <s v="Austin"/>
    <x v="35"/>
  </r>
  <r>
    <x v="444"/>
    <s v="Henry Campos"/>
    <x v="0"/>
    <x v="4"/>
    <x v="3"/>
    <x v="1"/>
    <x v="3"/>
    <x v="31"/>
    <d v="2009-09-27T00:00:00"/>
    <x v="459"/>
    <x v="0"/>
    <x v="0"/>
    <s v="Phoenix"/>
    <x v="1"/>
  </r>
  <r>
    <x v="445"/>
    <s v="Connor Bell"/>
    <x v="32"/>
    <x v="0"/>
    <x v="3"/>
    <x v="1"/>
    <x v="0"/>
    <x v="36"/>
    <d v="2000-04-01T00:00:00"/>
    <x v="460"/>
    <x v="1"/>
    <x v="0"/>
    <s v="Austin"/>
    <x v="1"/>
  </r>
  <r>
    <x v="446"/>
    <s v="Angel Stewart"/>
    <x v="9"/>
    <x v="1"/>
    <x v="3"/>
    <x v="1"/>
    <x v="2"/>
    <x v="21"/>
    <d v="2019-06-22T00:00:00"/>
    <x v="461"/>
    <x v="34"/>
    <x v="0"/>
    <s v="Seattle"/>
    <x v="1"/>
  </r>
  <r>
    <x v="447"/>
    <s v="Landon Brown"/>
    <x v="9"/>
    <x v="6"/>
    <x v="3"/>
    <x v="1"/>
    <x v="2"/>
    <x v="3"/>
    <d v="2020-09-27T00:00:00"/>
    <x v="462"/>
    <x v="7"/>
    <x v="0"/>
    <s v="Columbus"/>
    <x v="1"/>
  </r>
  <r>
    <x v="448"/>
    <s v="Nicholas Rivera"/>
    <x v="2"/>
    <x v="5"/>
    <x v="3"/>
    <x v="1"/>
    <x v="3"/>
    <x v="15"/>
    <d v="2007-04-13T00:00:00"/>
    <x v="463"/>
    <x v="14"/>
    <x v="2"/>
    <s v="Sao Paulo"/>
    <x v="1"/>
  </r>
  <r>
    <x v="449"/>
    <s v="Gabriel Carter"/>
    <x v="22"/>
    <x v="5"/>
    <x v="1"/>
    <x v="1"/>
    <x v="2"/>
    <x v="4"/>
    <d v="2018-07-18T00:00:00"/>
    <x v="464"/>
    <x v="1"/>
    <x v="0"/>
    <s v="Columbus"/>
    <x v="1"/>
  </r>
  <r>
    <x v="450"/>
    <s v="Leilani Baker"/>
    <x v="1"/>
    <x v="0"/>
    <x v="2"/>
    <x v="0"/>
    <x v="2"/>
    <x v="1"/>
    <d v="2010-04-04T00:00:00"/>
    <x v="465"/>
    <x v="1"/>
    <x v="0"/>
    <s v="Seattle"/>
    <x v="1"/>
  </r>
  <r>
    <x v="451"/>
    <s v="Ian Flores"/>
    <x v="2"/>
    <x v="5"/>
    <x v="3"/>
    <x v="1"/>
    <x v="3"/>
    <x v="35"/>
    <d v="2019-12-10T00:00:00"/>
    <x v="466"/>
    <x v="9"/>
    <x v="2"/>
    <s v="Rio de Janerio"/>
    <x v="1"/>
  </r>
  <r>
    <x v="452"/>
    <s v="Hudson Thompson"/>
    <x v="13"/>
    <x v="3"/>
    <x v="1"/>
    <x v="1"/>
    <x v="0"/>
    <x v="23"/>
    <d v="2020-10-20T00:00:00"/>
    <x v="467"/>
    <x v="1"/>
    <x v="0"/>
    <s v="Phoenix"/>
    <x v="1"/>
  </r>
  <r>
    <x v="453"/>
    <s v="Ian Miller"/>
    <x v="3"/>
    <x v="0"/>
    <x v="3"/>
    <x v="1"/>
    <x v="0"/>
    <x v="11"/>
    <d v="2016-10-13T00:00:00"/>
    <x v="468"/>
    <x v="24"/>
    <x v="0"/>
    <s v="Austin"/>
    <x v="1"/>
  </r>
  <r>
    <x v="133"/>
    <s v="Harper Chin"/>
    <x v="10"/>
    <x v="5"/>
    <x v="1"/>
    <x v="0"/>
    <x v="1"/>
    <x v="2"/>
    <d v="2002-07-09T00:00:00"/>
    <x v="469"/>
    <x v="1"/>
    <x v="1"/>
    <s v="Shanghai"/>
    <x v="1"/>
  </r>
  <r>
    <x v="454"/>
    <s v="Santiago f Brooks"/>
    <x v="0"/>
    <x v="2"/>
    <x v="3"/>
    <x v="1"/>
    <x v="0"/>
    <x v="10"/>
    <d v="2000-09-01T00:00:00"/>
    <x v="470"/>
    <x v="15"/>
    <x v="0"/>
    <s v="Phoenix"/>
    <x v="1"/>
  </r>
  <r>
    <x v="455"/>
    <s v="Dylan Dominguez"/>
    <x v="4"/>
    <x v="6"/>
    <x v="0"/>
    <x v="1"/>
    <x v="3"/>
    <x v="34"/>
    <d v="2015-04-07T00:00:00"/>
    <x v="471"/>
    <x v="1"/>
    <x v="2"/>
    <s v="Rio de Janerio"/>
    <x v="1"/>
  </r>
  <r>
    <x v="456"/>
    <s v="Everett Lee"/>
    <x v="32"/>
    <x v="0"/>
    <x v="0"/>
    <x v="1"/>
    <x v="1"/>
    <x v="15"/>
    <d v="2010-02-26T00:00:00"/>
    <x v="472"/>
    <x v="1"/>
    <x v="0"/>
    <s v="Columbus"/>
    <x v="1"/>
  </r>
  <r>
    <x v="457"/>
    <s v="Madelyn Mehta"/>
    <x v="7"/>
    <x v="2"/>
    <x v="2"/>
    <x v="0"/>
    <x v="1"/>
    <x v="14"/>
    <d v="2005-01-28T00:00:00"/>
    <x v="473"/>
    <x v="1"/>
    <x v="0"/>
    <s v="Phoenix"/>
    <x v="1"/>
  </r>
  <r>
    <x v="458"/>
    <s v="Athena Vasquez"/>
    <x v="17"/>
    <x v="5"/>
    <x v="2"/>
    <x v="0"/>
    <x v="3"/>
    <x v="1"/>
    <d v="2014-09-16T00:00:00"/>
    <x v="474"/>
    <x v="1"/>
    <x v="2"/>
    <s v="Rio de Janerio"/>
    <x v="1"/>
  </r>
  <r>
    <x v="459"/>
    <s v="William Watson"/>
    <x v="2"/>
    <x v="3"/>
    <x v="2"/>
    <x v="1"/>
    <x v="2"/>
    <x v="12"/>
    <d v="2013-06-04T00:00:00"/>
    <x v="475"/>
    <x v="27"/>
    <x v="0"/>
    <s v="Miami"/>
    <x v="1"/>
  </r>
  <r>
    <x v="460"/>
    <s v="Everleigh Nunez"/>
    <x v="17"/>
    <x v="5"/>
    <x v="2"/>
    <x v="0"/>
    <x v="3"/>
    <x v="34"/>
    <d v="2021-02-05T00:00:00"/>
    <x v="476"/>
    <x v="1"/>
    <x v="2"/>
    <s v="Manaus"/>
    <x v="1"/>
  </r>
  <r>
    <x v="461"/>
    <s v="Leo Fernandez"/>
    <x v="6"/>
    <x v="1"/>
    <x v="0"/>
    <x v="1"/>
    <x v="3"/>
    <x v="36"/>
    <d v="1998-04-28T00:00:00"/>
    <x v="477"/>
    <x v="6"/>
    <x v="2"/>
    <s v="Sao Paulo"/>
    <x v="36"/>
  </r>
  <r>
    <x v="462"/>
    <s v="Joshua Lin"/>
    <x v="1"/>
    <x v="0"/>
    <x v="0"/>
    <x v="1"/>
    <x v="1"/>
    <x v="17"/>
    <d v="2016-02-05T00:00:00"/>
    <x v="478"/>
    <x v="1"/>
    <x v="1"/>
    <s v="Beijing"/>
    <x v="1"/>
  </r>
  <r>
    <x v="463"/>
    <s v="Alexander Rivera"/>
    <x v="4"/>
    <x v="2"/>
    <x v="0"/>
    <x v="1"/>
    <x v="3"/>
    <x v="32"/>
    <d v="2009-04-27T00:00:00"/>
    <x v="479"/>
    <x v="1"/>
    <x v="2"/>
    <s v="Manaus"/>
    <x v="1"/>
  </r>
  <r>
    <x v="464"/>
    <s v="David Desai"/>
    <x v="9"/>
    <x v="2"/>
    <x v="2"/>
    <x v="1"/>
    <x v="1"/>
    <x v="40"/>
    <d v="2016-11-22T00:00:00"/>
    <x v="480"/>
    <x v="13"/>
    <x v="0"/>
    <s v="Austin"/>
    <x v="1"/>
  </r>
  <r>
    <x v="46"/>
    <s v="Aubrey Yoon"/>
    <x v="15"/>
    <x v="4"/>
    <x v="0"/>
    <x v="0"/>
    <x v="1"/>
    <x v="33"/>
    <d v="2005-11-11T00:00:00"/>
    <x v="481"/>
    <x v="1"/>
    <x v="1"/>
    <s v="Chongqing"/>
    <x v="1"/>
  </r>
  <r>
    <x v="229"/>
    <s v="Grayson Brown"/>
    <x v="9"/>
    <x v="0"/>
    <x v="3"/>
    <x v="1"/>
    <x v="2"/>
    <x v="31"/>
    <d v="2016-06-22T00:00:00"/>
    <x v="482"/>
    <x v="16"/>
    <x v="0"/>
    <s v="Chicago"/>
    <x v="1"/>
  </r>
  <r>
    <x v="328"/>
    <s v="Noah Chen"/>
    <x v="0"/>
    <x v="6"/>
    <x v="1"/>
    <x v="1"/>
    <x v="1"/>
    <x v="20"/>
    <d v="2015-03-01T00:00:00"/>
    <x v="483"/>
    <x v="0"/>
    <x v="1"/>
    <s v="Beijing"/>
    <x v="1"/>
  </r>
  <r>
    <x v="465"/>
    <s v="Ella Nguyen"/>
    <x v="31"/>
    <x v="0"/>
    <x v="3"/>
    <x v="0"/>
    <x v="1"/>
    <x v="33"/>
    <d v="2004-02-10T00:00:00"/>
    <x v="484"/>
    <x v="1"/>
    <x v="1"/>
    <s v="Chongqing"/>
    <x v="1"/>
  </r>
  <r>
    <x v="466"/>
    <s v="Athena Jordan"/>
    <x v="27"/>
    <x v="0"/>
    <x v="1"/>
    <x v="0"/>
    <x v="0"/>
    <x v="34"/>
    <d v="2011-02-19T00:00:00"/>
    <x v="485"/>
    <x v="1"/>
    <x v="0"/>
    <s v="Seattle"/>
    <x v="1"/>
  </r>
  <r>
    <x v="467"/>
    <s v="Adrian Ruiz"/>
    <x v="4"/>
    <x v="1"/>
    <x v="3"/>
    <x v="1"/>
    <x v="3"/>
    <x v="8"/>
    <d v="2014-09-04T00:00:00"/>
    <x v="486"/>
    <x v="1"/>
    <x v="2"/>
    <s v="Sao Paulo"/>
    <x v="37"/>
  </r>
  <r>
    <x v="468"/>
    <s v="Zoe Sanchez"/>
    <x v="4"/>
    <x v="3"/>
    <x v="0"/>
    <x v="0"/>
    <x v="3"/>
    <x v="26"/>
    <d v="2004-12-23T00:00:00"/>
    <x v="487"/>
    <x v="1"/>
    <x v="2"/>
    <s v="Sao Paulo"/>
    <x v="1"/>
  </r>
  <r>
    <x v="469"/>
    <s v="Jameson Chen"/>
    <x v="9"/>
    <x v="6"/>
    <x v="0"/>
    <x v="1"/>
    <x v="1"/>
    <x v="38"/>
    <d v="2019-12-05T00:00:00"/>
    <x v="488"/>
    <x v="30"/>
    <x v="1"/>
    <s v="Shanghai"/>
    <x v="1"/>
  </r>
  <r>
    <x v="470"/>
    <s v="Liliana Soto"/>
    <x v="20"/>
    <x v="4"/>
    <x v="1"/>
    <x v="0"/>
    <x v="3"/>
    <x v="32"/>
    <d v="2010-10-12T00:00:00"/>
    <x v="489"/>
    <x v="1"/>
    <x v="0"/>
    <s v="Austin"/>
    <x v="1"/>
  </r>
  <r>
    <x v="66"/>
    <s v="Lincoln Reyes"/>
    <x v="3"/>
    <x v="0"/>
    <x v="1"/>
    <x v="1"/>
    <x v="3"/>
    <x v="33"/>
    <d v="1998-08-03T00:00:00"/>
    <x v="490"/>
    <x v="6"/>
    <x v="0"/>
    <s v="Seattle"/>
    <x v="1"/>
  </r>
  <r>
    <x v="471"/>
    <s v="Grayson Soto"/>
    <x v="20"/>
    <x v="4"/>
    <x v="1"/>
    <x v="1"/>
    <x v="3"/>
    <x v="8"/>
    <d v="2015-08-03T00:00:00"/>
    <x v="491"/>
    <x v="1"/>
    <x v="0"/>
    <s v="Columbus"/>
    <x v="1"/>
  </r>
  <r>
    <x v="472"/>
    <s v="Julia Morris"/>
    <x v="0"/>
    <x v="4"/>
    <x v="3"/>
    <x v="0"/>
    <x v="2"/>
    <x v="33"/>
    <d v="2008-10-18T00:00:00"/>
    <x v="492"/>
    <x v="19"/>
    <x v="0"/>
    <s v="Phoenix"/>
    <x v="1"/>
  </r>
  <r>
    <x v="473"/>
    <s v="Ava Ortiz"/>
    <x v="14"/>
    <x v="0"/>
    <x v="1"/>
    <x v="0"/>
    <x v="3"/>
    <x v="26"/>
    <d v="2004-07-20T00:00:00"/>
    <x v="493"/>
    <x v="1"/>
    <x v="0"/>
    <s v="Columbus"/>
    <x v="1"/>
  </r>
  <r>
    <x v="474"/>
    <s v="Carson Chau"/>
    <x v="2"/>
    <x v="1"/>
    <x v="3"/>
    <x v="1"/>
    <x v="1"/>
    <x v="32"/>
    <d v="2007-10-12T00:00:00"/>
    <x v="494"/>
    <x v="9"/>
    <x v="1"/>
    <s v="Chongqing"/>
    <x v="1"/>
  </r>
  <r>
    <x v="475"/>
    <s v="Lillian Chen"/>
    <x v="0"/>
    <x v="6"/>
    <x v="0"/>
    <x v="0"/>
    <x v="1"/>
    <x v="6"/>
    <d v="2020-04-09T00:00:00"/>
    <x v="495"/>
    <x v="4"/>
    <x v="0"/>
    <s v="Columbus"/>
    <x v="1"/>
  </r>
  <r>
    <x v="476"/>
    <s v="Josiah Lewis"/>
    <x v="6"/>
    <x v="0"/>
    <x v="0"/>
    <x v="1"/>
    <x v="2"/>
    <x v="30"/>
    <d v="2021-08-11T00:00:00"/>
    <x v="496"/>
    <x v="4"/>
    <x v="0"/>
    <s v="Austin"/>
    <x v="1"/>
  </r>
  <r>
    <x v="477"/>
    <s v="Claire Jones"/>
    <x v="17"/>
    <x v="5"/>
    <x v="3"/>
    <x v="0"/>
    <x v="2"/>
    <x v="38"/>
    <d v="2019-03-12T00:00:00"/>
    <x v="497"/>
    <x v="1"/>
    <x v="0"/>
    <s v="Seattle"/>
    <x v="1"/>
  </r>
  <r>
    <x v="478"/>
    <s v="Jeremiah Lu"/>
    <x v="23"/>
    <x v="0"/>
    <x v="1"/>
    <x v="1"/>
    <x v="1"/>
    <x v="2"/>
    <d v="2001-03-06T00:00:00"/>
    <x v="498"/>
    <x v="1"/>
    <x v="1"/>
    <s v="Shanghai"/>
    <x v="1"/>
  </r>
  <r>
    <x v="479"/>
    <s v="Nova Hill"/>
    <x v="4"/>
    <x v="3"/>
    <x v="1"/>
    <x v="0"/>
    <x v="2"/>
    <x v="16"/>
    <d v="2018-03-10T00:00:00"/>
    <x v="499"/>
    <x v="1"/>
    <x v="0"/>
    <s v="Chicago"/>
    <x v="1"/>
  </r>
  <r>
    <x v="480"/>
    <s v="Peyton Cruz"/>
    <x v="25"/>
    <x v="5"/>
    <x v="1"/>
    <x v="0"/>
    <x v="3"/>
    <x v="23"/>
    <d v="2016-05-26T00:00:00"/>
    <x v="500"/>
    <x v="1"/>
    <x v="2"/>
    <s v="Sao Paulo"/>
    <x v="1"/>
  </r>
  <r>
    <x v="481"/>
    <s v="Naomi Zhao"/>
    <x v="9"/>
    <x v="4"/>
    <x v="2"/>
    <x v="0"/>
    <x v="1"/>
    <x v="15"/>
    <d v="2021-09-22T00:00:00"/>
    <x v="501"/>
    <x v="18"/>
    <x v="0"/>
    <s v="Miami"/>
    <x v="1"/>
  </r>
  <r>
    <x v="482"/>
    <s v="Rylee Bui"/>
    <x v="7"/>
    <x v="3"/>
    <x v="3"/>
    <x v="0"/>
    <x v="1"/>
    <x v="0"/>
    <d v="2011-12-22T00:00:00"/>
    <x v="502"/>
    <x v="1"/>
    <x v="1"/>
    <s v="Chongqing"/>
    <x v="1"/>
  </r>
  <r>
    <x v="483"/>
    <s v="Andrew Reed"/>
    <x v="27"/>
    <x v="0"/>
    <x v="3"/>
    <x v="1"/>
    <x v="0"/>
    <x v="21"/>
    <d v="2019-06-17T00:00:00"/>
    <x v="503"/>
    <x v="1"/>
    <x v="0"/>
    <s v="Miami"/>
    <x v="38"/>
  </r>
  <r>
    <x v="484"/>
    <s v="Brooklyn Collins"/>
    <x v="0"/>
    <x v="1"/>
    <x v="3"/>
    <x v="0"/>
    <x v="0"/>
    <x v="1"/>
    <d v="2018-10-27T00:00:00"/>
    <x v="504"/>
    <x v="19"/>
    <x v="0"/>
    <s v="Austin"/>
    <x v="1"/>
  </r>
  <r>
    <x v="485"/>
    <s v="John Jung"/>
    <x v="4"/>
    <x v="2"/>
    <x v="2"/>
    <x v="1"/>
    <x v="1"/>
    <x v="20"/>
    <d v="2018-03-12T00:00:00"/>
    <x v="505"/>
    <x v="1"/>
    <x v="1"/>
    <s v="Shanghai"/>
    <x v="1"/>
  </r>
  <r>
    <x v="486"/>
    <s v="Samantha Aguilar"/>
    <x v="6"/>
    <x v="3"/>
    <x v="2"/>
    <x v="0"/>
    <x v="3"/>
    <x v="30"/>
    <d v="2010-04-24T00:00:00"/>
    <x v="506"/>
    <x v="5"/>
    <x v="0"/>
    <s v="Seattle"/>
    <x v="1"/>
  </r>
  <r>
    <x v="487"/>
    <s v="Madeline Acosta"/>
    <x v="26"/>
    <x v="2"/>
    <x v="2"/>
    <x v="0"/>
    <x v="3"/>
    <x v="3"/>
    <d v="2021-02-09T00:00:00"/>
    <x v="507"/>
    <x v="1"/>
    <x v="2"/>
    <s v="Sao Paulo"/>
    <x v="1"/>
  </r>
  <r>
    <x v="488"/>
    <s v="Ethan Joseph"/>
    <x v="12"/>
    <x v="0"/>
    <x v="0"/>
    <x v="1"/>
    <x v="2"/>
    <x v="15"/>
    <d v="2018-05-28T00:00:00"/>
    <x v="508"/>
    <x v="1"/>
    <x v="0"/>
    <s v="Columbus"/>
    <x v="1"/>
  </r>
  <r>
    <x v="489"/>
    <s v="Miles Mehta"/>
    <x v="6"/>
    <x v="1"/>
    <x v="1"/>
    <x v="1"/>
    <x v="1"/>
    <x v="2"/>
    <d v="2018-05-19T00:00:00"/>
    <x v="509"/>
    <x v="3"/>
    <x v="1"/>
    <s v="Chongqing"/>
    <x v="1"/>
  </r>
  <r>
    <x v="490"/>
    <s v="Joshua Juarez"/>
    <x v="13"/>
    <x v="1"/>
    <x v="1"/>
    <x v="1"/>
    <x v="3"/>
    <x v="30"/>
    <d v="2015-05-05T00:00:00"/>
    <x v="510"/>
    <x v="1"/>
    <x v="2"/>
    <s v="Sao Paulo"/>
    <x v="1"/>
  </r>
  <r>
    <x v="491"/>
    <s v="Matthew Howard"/>
    <x v="2"/>
    <x v="4"/>
    <x v="1"/>
    <x v="1"/>
    <x v="2"/>
    <x v="2"/>
    <d v="2021-10-17T00:00:00"/>
    <x v="511"/>
    <x v="7"/>
    <x v="0"/>
    <s v="Columbus"/>
    <x v="1"/>
  </r>
  <r>
    <x v="492"/>
    <s v="Jade Figueroa"/>
    <x v="4"/>
    <x v="2"/>
    <x v="1"/>
    <x v="0"/>
    <x v="3"/>
    <x v="29"/>
    <d v="2012-05-14T00:00:00"/>
    <x v="512"/>
    <x v="1"/>
    <x v="2"/>
    <s v="Rio de Janerio"/>
    <x v="1"/>
  </r>
  <r>
    <x v="493"/>
    <s v="Everett Morales"/>
    <x v="29"/>
    <x v="0"/>
    <x v="2"/>
    <x v="1"/>
    <x v="3"/>
    <x v="4"/>
    <d v="2014-07-10T00:00:00"/>
    <x v="513"/>
    <x v="1"/>
    <x v="2"/>
    <s v="Rio de Janerio"/>
    <x v="1"/>
  </r>
  <r>
    <x v="48"/>
    <s v="Genesis Hunter"/>
    <x v="6"/>
    <x v="1"/>
    <x v="3"/>
    <x v="0"/>
    <x v="2"/>
    <x v="35"/>
    <d v="1999-04-22T00:00:00"/>
    <x v="514"/>
    <x v="17"/>
    <x v="0"/>
    <s v="Chicago"/>
    <x v="1"/>
  </r>
  <r>
    <x v="494"/>
    <s v="Henry Figueroa"/>
    <x v="0"/>
    <x v="1"/>
    <x v="1"/>
    <x v="1"/>
    <x v="3"/>
    <x v="30"/>
    <d v="2010-07-19T00:00:00"/>
    <x v="515"/>
    <x v="0"/>
    <x v="2"/>
    <s v="Manaus"/>
    <x v="1"/>
  </r>
  <r>
    <x v="495"/>
    <s v="Nicholas Song"/>
    <x v="13"/>
    <x v="6"/>
    <x v="1"/>
    <x v="1"/>
    <x v="1"/>
    <x v="27"/>
    <d v="1999-05-23T00:00:00"/>
    <x v="516"/>
    <x v="1"/>
    <x v="1"/>
    <s v="Chengdu"/>
    <x v="39"/>
  </r>
  <r>
    <x v="496"/>
    <s v="Jack Alexander"/>
    <x v="9"/>
    <x v="0"/>
    <x v="1"/>
    <x v="1"/>
    <x v="2"/>
    <x v="16"/>
    <d v="2006-05-29T00:00:00"/>
    <x v="517"/>
    <x v="32"/>
    <x v="0"/>
    <s v="Miami"/>
    <x v="1"/>
  </r>
  <r>
    <x v="497"/>
    <s v="Jameson Foster"/>
    <x v="7"/>
    <x v="6"/>
    <x v="1"/>
    <x v="1"/>
    <x v="2"/>
    <x v="21"/>
    <d v="2021-07-18T00:00:00"/>
    <x v="518"/>
    <x v="1"/>
    <x v="0"/>
    <s v="Columbus"/>
    <x v="1"/>
  </r>
  <r>
    <x v="498"/>
    <s v="Leonardo Lo"/>
    <x v="10"/>
    <x v="5"/>
    <x v="2"/>
    <x v="1"/>
    <x v="1"/>
    <x v="7"/>
    <d v="2021-11-15T00:00:00"/>
    <x v="519"/>
    <x v="1"/>
    <x v="1"/>
    <s v="Chongqing"/>
    <x v="1"/>
  </r>
  <r>
    <x v="499"/>
    <s v="Ella Huang"/>
    <x v="9"/>
    <x v="6"/>
    <x v="3"/>
    <x v="0"/>
    <x v="1"/>
    <x v="15"/>
    <d v="2016-02-28T00:00:00"/>
    <x v="520"/>
    <x v="13"/>
    <x v="0"/>
    <s v="Chicago"/>
    <x v="1"/>
  </r>
  <r>
    <x v="71"/>
    <s v="Liam Jordan"/>
    <x v="3"/>
    <x v="0"/>
    <x v="1"/>
    <x v="1"/>
    <x v="2"/>
    <x v="21"/>
    <d v="2020-08-08T00:00:00"/>
    <x v="521"/>
    <x v="6"/>
    <x v="0"/>
    <s v="Phoenix"/>
    <x v="1"/>
  </r>
  <r>
    <x v="500"/>
    <s v="Isaac Woods"/>
    <x v="6"/>
    <x v="2"/>
    <x v="3"/>
    <x v="1"/>
    <x v="2"/>
    <x v="21"/>
    <d v="2021-01-08T00:00:00"/>
    <x v="522"/>
    <x v="4"/>
    <x v="0"/>
    <s v="Miami"/>
    <x v="1"/>
  </r>
  <r>
    <x v="501"/>
    <s v="Luke Wilson"/>
    <x v="29"/>
    <x v="0"/>
    <x v="2"/>
    <x v="1"/>
    <x v="2"/>
    <x v="8"/>
    <d v="2016-05-24T00:00:00"/>
    <x v="523"/>
    <x v="1"/>
    <x v="0"/>
    <s v="Miami"/>
    <x v="1"/>
  </r>
  <r>
    <x v="502"/>
    <s v="Lyla Alvarez"/>
    <x v="30"/>
    <x v="0"/>
    <x v="0"/>
    <x v="0"/>
    <x v="3"/>
    <x v="0"/>
    <d v="1994-08-30T00:00:00"/>
    <x v="524"/>
    <x v="1"/>
    <x v="0"/>
    <s v="Phoenix"/>
    <x v="1"/>
  </r>
  <r>
    <x v="503"/>
    <s v="Caleb Flores"/>
    <x v="6"/>
    <x v="4"/>
    <x v="1"/>
    <x v="1"/>
    <x v="3"/>
    <x v="8"/>
    <d v="2013-08-13T00:00:00"/>
    <x v="525"/>
    <x v="5"/>
    <x v="2"/>
    <s v="Rio de Janerio"/>
    <x v="1"/>
  </r>
  <r>
    <x v="504"/>
    <s v="Angel Lin"/>
    <x v="32"/>
    <x v="0"/>
    <x v="1"/>
    <x v="1"/>
    <x v="1"/>
    <x v="5"/>
    <d v="2020-12-24T00:00:00"/>
    <x v="526"/>
    <x v="1"/>
    <x v="0"/>
    <s v="Chicago"/>
    <x v="1"/>
  </r>
  <r>
    <x v="474"/>
    <s v="Easton Moore"/>
    <x v="3"/>
    <x v="0"/>
    <x v="0"/>
    <x v="1"/>
    <x v="2"/>
    <x v="27"/>
    <d v="2013-05-23T00:00:00"/>
    <x v="527"/>
    <x v="6"/>
    <x v="0"/>
    <s v="Seattle"/>
    <x v="1"/>
  </r>
  <r>
    <x v="505"/>
    <s v="Kinsley Collins"/>
    <x v="18"/>
    <x v="5"/>
    <x v="2"/>
    <x v="0"/>
    <x v="2"/>
    <x v="21"/>
    <d v="2018-11-14T00:00:00"/>
    <x v="528"/>
    <x v="1"/>
    <x v="0"/>
    <s v="Phoenix"/>
    <x v="1"/>
  </r>
  <r>
    <x v="506"/>
    <s v="Brooklyn Salazar"/>
    <x v="30"/>
    <x v="0"/>
    <x v="1"/>
    <x v="0"/>
    <x v="3"/>
    <x v="18"/>
    <d v="2011-03-01T00:00:00"/>
    <x v="529"/>
    <x v="1"/>
    <x v="0"/>
    <s v="Austin"/>
    <x v="1"/>
  </r>
  <r>
    <x v="507"/>
    <s v="Scarlett Jenkins"/>
    <x v="9"/>
    <x v="0"/>
    <x v="0"/>
    <x v="0"/>
    <x v="2"/>
    <x v="26"/>
    <d v="2011-11-09T00:00:00"/>
    <x v="530"/>
    <x v="18"/>
    <x v="0"/>
    <s v="Miami"/>
    <x v="1"/>
  </r>
  <r>
    <x v="508"/>
    <s v="Melody Chin"/>
    <x v="0"/>
    <x v="1"/>
    <x v="3"/>
    <x v="0"/>
    <x v="1"/>
    <x v="19"/>
    <d v="2006-10-15T00:00:00"/>
    <x v="531"/>
    <x v="19"/>
    <x v="0"/>
    <s v="Chicago"/>
    <x v="1"/>
  </r>
  <r>
    <x v="509"/>
    <s v="Eloise Alexander"/>
    <x v="9"/>
    <x v="4"/>
    <x v="3"/>
    <x v="0"/>
    <x v="0"/>
    <x v="21"/>
    <d v="2018-01-21T00:00:00"/>
    <x v="532"/>
    <x v="7"/>
    <x v="0"/>
    <s v="Seattle"/>
    <x v="1"/>
  </r>
  <r>
    <x v="510"/>
    <s v="Carter Turner"/>
    <x v="4"/>
    <x v="6"/>
    <x v="3"/>
    <x v="1"/>
    <x v="2"/>
    <x v="29"/>
    <d v="2015-11-17T00:00:00"/>
    <x v="533"/>
    <x v="1"/>
    <x v="0"/>
    <s v="Phoenix"/>
    <x v="1"/>
  </r>
  <r>
    <x v="511"/>
    <s v="Andrew Ma"/>
    <x v="16"/>
    <x v="4"/>
    <x v="3"/>
    <x v="1"/>
    <x v="1"/>
    <x v="11"/>
    <d v="2017-09-24T00:00:00"/>
    <x v="534"/>
    <x v="1"/>
    <x v="1"/>
    <s v="Chongqing"/>
    <x v="1"/>
  </r>
  <r>
    <x v="512"/>
    <s v="Hailey Xi"/>
    <x v="6"/>
    <x v="3"/>
    <x v="3"/>
    <x v="0"/>
    <x v="1"/>
    <x v="27"/>
    <d v="2021-11-19T00:00:00"/>
    <x v="535"/>
    <x v="24"/>
    <x v="1"/>
    <s v="Chongqing"/>
    <x v="1"/>
  </r>
  <r>
    <x v="513"/>
    <s v="Aiden Le"/>
    <x v="21"/>
    <x v="0"/>
    <x v="3"/>
    <x v="1"/>
    <x v="1"/>
    <x v="0"/>
    <d v="1994-12-24T00:00:00"/>
    <x v="536"/>
    <x v="1"/>
    <x v="0"/>
    <s v="Austin"/>
    <x v="1"/>
  </r>
  <r>
    <x v="514"/>
    <s v="Christopher Lim"/>
    <x v="2"/>
    <x v="0"/>
    <x v="0"/>
    <x v="1"/>
    <x v="1"/>
    <x v="0"/>
    <d v="2007-03-13T00:00:00"/>
    <x v="537"/>
    <x v="9"/>
    <x v="1"/>
    <s v="Shanghai"/>
    <x v="1"/>
  </r>
  <r>
    <x v="515"/>
    <s v="James Castillo"/>
    <x v="9"/>
    <x v="0"/>
    <x v="1"/>
    <x v="1"/>
    <x v="3"/>
    <x v="10"/>
    <d v="2001-07-19T00:00:00"/>
    <x v="538"/>
    <x v="29"/>
    <x v="2"/>
    <s v="Manaus"/>
    <x v="1"/>
  </r>
  <r>
    <x v="516"/>
    <s v="Greyson Dang"/>
    <x v="25"/>
    <x v="5"/>
    <x v="1"/>
    <x v="1"/>
    <x v="1"/>
    <x v="33"/>
    <d v="2009-05-11T00:00:00"/>
    <x v="539"/>
    <x v="1"/>
    <x v="1"/>
    <s v="Beijing"/>
    <x v="1"/>
  </r>
  <r>
    <x v="517"/>
    <s v="Hannah King"/>
    <x v="6"/>
    <x v="3"/>
    <x v="2"/>
    <x v="0"/>
    <x v="2"/>
    <x v="11"/>
    <d v="2014-10-07T00:00:00"/>
    <x v="540"/>
    <x v="3"/>
    <x v="0"/>
    <s v="Chicago"/>
    <x v="1"/>
  </r>
  <r>
    <x v="518"/>
    <s v="Wesley Dominguez"/>
    <x v="11"/>
    <x v="5"/>
    <x v="3"/>
    <x v="1"/>
    <x v="3"/>
    <x v="15"/>
    <d v="2018-04-27T00:00:00"/>
    <x v="541"/>
    <x v="15"/>
    <x v="0"/>
    <s v="Chicago"/>
    <x v="1"/>
  </r>
  <r>
    <x v="519"/>
    <s v="Dominic Hu"/>
    <x v="6"/>
    <x v="3"/>
    <x v="2"/>
    <x v="1"/>
    <x v="1"/>
    <x v="8"/>
    <d v="2012-02-13T00:00:00"/>
    <x v="542"/>
    <x v="3"/>
    <x v="1"/>
    <s v="Shanghai"/>
    <x v="1"/>
  </r>
  <r>
    <x v="520"/>
    <s v="Nora Park"/>
    <x v="2"/>
    <x v="3"/>
    <x v="2"/>
    <x v="0"/>
    <x v="1"/>
    <x v="7"/>
    <d v="2017-06-28T00:00:00"/>
    <x v="543"/>
    <x v="2"/>
    <x v="0"/>
    <s v="Columbus"/>
    <x v="1"/>
  </r>
  <r>
    <x v="521"/>
    <s v="Audrey Hwang"/>
    <x v="4"/>
    <x v="3"/>
    <x v="2"/>
    <x v="0"/>
    <x v="1"/>
    <x v="15"/>
    <d v="2020-06-17T00:00:00"/>
    <x v="544"/>
    <x v="1"/>
    <x v="1"/>
    <s v="Beijing"/>
    <x v="1"/>
  </r>
  <r>
    <x v="100"/>
    <s v="Ella Jenkins"/>
    <x v="13"/>
    <x v="1"/>
    <x v="2"/>
    <x v="0"/>
    <x v="2"/>
    <x v="27"/>
    <d v="2019-12-20T00:00:00"/>
    <x v="545"/>
    <x v="1"/>
    <x v="0"/>
    <s v="Phoenix"/>
    <x v="1"/>
  </r>
  <r>
    <x v="522"/>
    <s v="Peyton Owens"/>
    <x v="8"/>
    <x v="5"/>
    <x v="2"/>
    <x v="0"/>
    <x v="2"/>
    <x v="35"/>
    <d v="2014-09-25T00:00:00"/>
    <x v="546"/>
    <x v="1"/>
    <x v="0"/>
    <s v="Chicago"/>
    <x v="1"/>
  </r>
  <r>
    <x v="523"/>
    <s v="Alice Lopez"/>
    <x v="22"/>
    <x v="5"/>
    <x v="2"/>
    <x v="0"/>
    <x v="3"/>
    <x v="35"/>
    <d v="2009-06-27T00:00:00"/>
    <x v="547"/>
    <x v="1"/>
    <x v="0"/>
    <s v="Seattle"/>
    <x v="1"/>
  </r>
  <r>
    <x v="524"/>
    <s v="Dominic Le"/>
    <x v="9"/>
    <x v="6"/>
    <x v="3"/>
    <x v="1"/>
    <x v="1"/>
    <x v="12"/>
    <d v="2014-10-04T00:00:00"/>
    <x v="548"/>
    <x v="22"/>
    <x v="1"/>
    <s v="Chongqing"/>
    <x v="1"/>
  </r>
  <r>
    <x v="525"/>
    <s v="Ezra Ortiz"/>
    <x v="10"/>
    <x v="5"/>
    <x v="0"/>
    <x v="1"/>
    <x v="3"/>
    <x v="12"/>
    <d v="2012-01-21T00:00:00"/>
    <x v="549"/>
    <x v="1"/>
    <x v="0"/>
    <s v="Miami"/>
    <x v="1"/>
  </r>
  <r>
    <x v="526"/>
    <s v="Grayson Luu"/>
    <x v="10"/>
    <x v="5"/>
    <x v="0"/>
    <x v="1"/>
    <x v="1"/>
    <x v="0"/>
    <d v="2011-04-30T00:00:00"/>
    <x v="550"/>
    <x v="1"/>
    <x v="1"/>
    <s v="Shanghai"/>
    <x v="1"/>
  </r>
  <r>
    <x v="527"/>
    <s v="Brooks Stewart"/>
    <x v="16"/>
    <x v="4"/>
    <x v="1"/>
    <x v="1"/>
    <x v="0"/>
    <x v="15"/>
    <d v="2015-12-19T00:00:00"/>
    <x v="551"/>
    <x v="1"/>
    <x v="0"/>
    <s v="Columbus"/>
    <x v="1"/>
  </r>
  <r>
    <x v="528"/>
    <s v="Naomi Xi"/>
    <x v="2"/>
    <x v="1"/>
    <x v="3"/>
    <x v="0"/>
    <x v="1"/>
    <x v="26"/>
    <d v="2002-02-17T00:00:00"/>
    <x v="552"/>
    <x v="2"/>
    <x v="1"/>
    <s v="Chongqing"/>
    <x v="1"/>
  </r>
  <r>
    <x v="529"/>
    <s v="Silas Estrada"/>
    <x v="30"/>
    <x v="0"/>
    <x v="3"/>
    <x v="1"/>
    <x v="3"/>
    <x v="37"/>
    <d v="2016-06-24T00:00:00"/>
    <x v="553"/>
    <x v="1"/>
    <x v="2"/>
    <s v="Rio de Janerio"/>
    <x v="1"/>
  </r>
  <r>
    <x v="530"/>
    <s v="Skylar Ayala"/>
    <x v="0"/>
    <x v="1"/>
    <x v="3"/>
    <x v="0"/>
    <x v="3"/>
    <x v="0"/>
    <d v="2017-02-06T00:00:00"/>
    <x v="554"/>
    <x v="15"/>
    <x v="0"/>
    <s v="Phoenix"/>
    <x v="1"/>
  </r>
  <r>
    <x v="531"/>
    <s v="Lydia Huynh"/>
    <x v="5"/>
    <x v="2"/>
    <x v="2"/>
    <x v="0"/>
    <x v="1"/>
    <x v="15"/>
    <d v="2000-08-16T00:00:00"/>
    <x v="555"/>
    <x v="1"/>
    <x v="0"/>
    <s v="Chicago"/>
    <x v="1"/>
  </r>
  <r>
    <x v="92"/>
    <s v="Hazel Cortez"/>
    <x v="16"/>
    <x v="4"/>
    <x v="0"/>
    <x v="0"/>
    <x v="3"/>
    <x v="27"/>
    <d v="2021-04-18T00:00:00"/>
    <x v="556"/>
    <x v="1"/>
    <x v="2"/>
    <s v="Sao Paulo"/>
    <x v="1"/>
  </r>
  <r>
    <x v="532"/>
    <s v="Everleigh Adams"/>
    <x v="13"/>
    <x v="6"/>
    <x v="1"/>
    <x v="0"/>
    <x v="2"/>
    <x v="29"/>
    <d v="2020-03-14T00:00:00"/>
    <x v="557"/>
    <x v="1"/>
    <x v="0"/>
    <s v="Chicago"/>
    <x v="1"/>
  </r>
  <r>
    <x v="230"/>
    <s v="Layla Salazar"/>
    <x v="29"/>
    <x v="0"/>
    <x v="3"/>
    <x v="0"/>
    <x v="3"/>
    <x v="1"/>
    <d v="2014-03-19T00:00:00"/>
    <x v="558"/>
    <x v="1"/>
    <x v="0"/>
    <s v="Seattle"/>
    <x v="1"/>
  </r>
  <r>
    <x v="533"/>
    <s v="Willow Chen"/>
    <x v="6"/>
    <x v="3"/>
    <x v="3"/>
    <x v="0"/>
    <x v="1"/>
    <x v="2"/>
    <d v="2012-09-03T00:00:00"/>
    <x v="559"/>
    <x v="24"/>
    <x v="0"/>
    <s v="Austin"/>
    <x v="1"/>
  </r>
  <r>
    <x v="534"/>
    <s v="Penelope Griffin"/>
    <x v="2"/>
    <x v="2"/>
    <x v="1"/>
    <x v="0"/>
    <x v="2"/>
    <x v="22"/>
    <d v="2021-01-23T00:00:00"/>
    <x v="560"/>
    <x v="27"/>
    <x v="0"/>
    <s v="Seattle"/>
    <x v="1"/>
  </r>
  <r>
    <x v="535"/>
    <s v="Lillian Romero"/>
    <x v="2"/>
    <x v="5"/>
    <x v="3"/>
    <x v="0"/>
    <x v="3"/>
    <x v="5"/>
    <d v="2018-12-07T00:00:00"/>
    <x v="561"/>
    <x v="35"/>
    <x v="0"/>
    <s v="Austin"/>
    <x v="1"/>
  </r>
  <r>
    <x v="536"/>
    <s v="Stella Wu"/>
    <x v="0"/>
    <x v="6"/>
    <x v="2"/>
    <x v="0"/>
    <x v="1"/>
    <x v="25"/>
    <d v="2014-02-20T00:00:00"/>
    <x v="562"/>
    <x v="28"/>
    <x v="0"/>
    <s v="Phoenix"/>
    <x v="1"/>
  </r>
  <r>
    <x v="415"/>
    <s v="Parker Vang"/>
    <x v="7"/>
    <x v="2"/>
    <x v="3"/>
    <x v="1"/>
    <x v="1"/>
    <x v="28"/>
    <d v="2016-12-17T00:00:00"/>
    <x v="563"/>
    <x v="1"/>
    <x v="0"/>
    <s v="Miami"/>
    <x v="1"/>
  </r>
  <r>
    <x v="537"/>
    <s v="Mila Roberts"/>
    <x v="15"/>
    <x v="4"/>
    <x v="3"/>
    <x v="0"/>
    <x v="2"/>
    <x v="23"/>
    <d v="2017-01-26T00:00:00"/>
    <x v="564"/>
    <x v="1"/>
    <x v="0"/>
    <s v="Phoenix"/>
    <x v="1"/>
  </r>
  <r>
    <x v="538"/>
    <s v="Isaac Liu"/>
    <x v="17"/>
    <x v="5"/>
    <x v="1"/>
    <x v="1"/>
    <x v="1"/>
    <x v="33"/>
    <d v="1992-10-13T00:00:00"/>
    <x v="565"/>
    <x v="1"/>
    <x v="1"/>
    <s v="Chongqing"/>
    <x v="1"/>
  </r>
  <r>
    <x v="539"/>
    <s v="Jacob Doan"/>
    <x v="13"/>
    <x v="2"/>
    <x v="2"/>
    <x v="1"/>
    <x v="1"/>
    <x v="0"/>
    <d v="2021-08-02T00:00:00"/>
    <x v="566"/>
    <x v="1"/>
    <x v="0"/>
    <s v="Miami"/>
    <x v="1"/>
  </r>
  <r>
    <x v="124"/>
    <s v="Raelynn Ma"/>
    <x v="4"/>
    <x v="1"/>
    <x v="2"/>
    <x v="0"/>
    <x v="1"/>
    <x v="29"/>
    <d v="2015-10-08T00:00:00"/>
    <x v="567"/>
    <x v="1"/>
    <x v="0"/>
    <s v="Miami"/>
    <x v="1"/>
  </r>
  <r>
    <x v="540"/>
    <s v="Jameson Juarez"/>
    <x v="25"/>
    <x v="5"/>
    <x v="2"/>
    <x v="1"/>
    <x v="3"/>
    <x v="39"/>
    <d v="1994-10-09T00:00:00"/>
    <x v="568"/>
    <x v="1"/>
    <x v="0"/>
    <s v="Miami"/>
    <x v="1"/>
  </r>
  <r>
    <x v="541"/>
    <s v="Everleigh Shah"/>
    <x v="22"/>
    <x v="5"/>
    <x v="0"/>
    <x v="0"/>
    <x v="1"/>
    <x v="9"/>
    <d v="2018-12-14T00:00:00"/>
    <x v="569"/>
    <x v="1"/>
    <x v="0"/>
    <s v="Columbus"/>
    <x v="1"/>
  </r>
  <r>
    <x v="542"/>
    <s v="Alexander Foster"/>
    <x v="13"/>
    <x v="6"/>
    <x v="1"/>
    <x v="1"/>
    <x v="0"/>
    <x v="25"/>
    <d v="2020-07-03T00:00:00"/>
    <x v="570"/>
    <x v="1"/>
    <x v="0"/>
    <s v="Columbus"/>
    <x v="1"/>
  </r>
  <r>
    <x v="543"/>
    <s v="Ryan Ha"/>
    <x v="9"/>
    <x v="6"/>
    <x v="3"/>
    <x v="1"/>
    <x v="1"/>
    <x v="33"/>
    <d v="2007-01-27T00:00:00"/>
    <x v="571"/>
    <x v="21"/>
    <x v="0"/>
    <s v="Miami"/>
    <x v="1"/>
  </r>
  <r>
    <x v="544"/>
    <s v="Chloe Salazar"/>
    <x v="0"/>
    <x v="4"/>
    <x v="2"/>
    <x v="0"/>
    <x v="3"/>
    <x v="15"/>
    <d v="2011-05-22T00:00:00"/>
    <x v="572"/>
    <x v="28"/>
    <x v="0"/>
    <s v="Seattle"/>
    <x v="1"/>
  </r>
  <r>
    <x v="545"/>
    <s v="Layla Scott"/>
    <x v="0"/>
    <x v="3"/>
    <x v="2"/>
    <x v="0"/>
    <x v="2"/>
    <x v="35"/>
    <d v="2010-07-30T00:00:00"/>
    <x v="573"/>
    <x v="15"/>
    <x v="0"/>
    <s v="Phoenix"/>
    <x v="1"/>
  </r>
  <r>
    <x v="410"/>
    <s v="Leah Khan"/>
    <x v="2"/>
    <x v="6"/>
    <x v="3"/>
    <x v="0"/>
    <x v="1"/>
    <x v="9"/>
    <d v="2010-09-13T00:00:00"/>
    <x v="574"/>
    <x v="12"/>
    <x v="1"/>
    <s v="Chongqing"/>
    <x v="1"/>
  </r>
  <r>
    <x v="546"/>
    <s v="Mason Jimenez"/>
    <x v="0"/>
    <x v="1"/>
    <x v="2"/>
    <x v="1"/>
    <x v="3"/>
    <x v="18"/>
    <d v="2019-08-08T00:00:00"/>
    <x v="575"/>
    <x v="0"/>
    <x v="0"/>
    <s v="Austin"/>
    <x v="40"/>
  </r>
  <r>
    <x v="547"/>
    <s v="Hailey Dang"/>
    <x v="6"/>
    <x v="6"/>
    <x v="1"/>
    <x v="0"/>
    <x v="1"/>
    <x v="14"/>
    <d v="2019-09-21T00:00:00"/>
    <x v="576"/>
    <x v="5"/>
    <x v="1"/>
    <s v="Shanghai"/>
    <x v="1"/>
  </r>
  <r>
    <x v="548"/>
    <s v="Amelia Bui"/>
    <x v="2"/>
    <x v="5"/>
    <x v="2"/>
    <x v="0"/>
    <x v="1"/>
    <x v="30"/>
    <d v="2020-10-21T00:00:00"/>
    <x v="577"/>
    <x v="26"/>
    <x v="1"/>
    <s v="Chengdu"/>
    <x v="1"/>
  </r>
  <r>
    <x v="549"/>
    <s v="Elena Her"/>
    <x v="5"/>
    <x v="2"/>
    <x v="1"/>
    <x v="0"/>
    <x v="1"/>
    <x v="39"/>
    <d v="2006-09-17T00:00:00"/>
    <x v="578"/>
    <x v="1"/>
    <x v="1"/>
    <s v="Chongqing"/>
    <x v="1"/>
  </r>
  <r>
    <x v="550"/>
    <s v="Ian Cortez"/>
    <x v="13"/>
    <x v="6"/>
    <x v="0"/>
    <x v="1"/>
    <x v="3"/>
    <x v="22"/>
    <d v="2008-04-30T00:00:00"/>
    <x v="579"/>
    <x v="1"/>
    <x v="2"/>
    <s v="Rio de Janerio"/>
    <x v="1"/>
  </r>
  <r>
    <x v="551"/>
    <s v="Christian Ali"/>
    <x v="13"/>
    <x v="6"/>
    <x v="0"/>
    <x v="1"/>
    <x v="1"/>
    <x v="13"/>
    <d v="2001-10-17T00:00:00"/>
    <x v="580"/>
    <x v="1"/>
    <x v="1"/>
    <s v="Chongqing"/>
    <x v="1"/>
  </r>
  <r>
    <x v="552"/>
    <s v="Carter Ortiz"/>
    <x v="10"/>
    <x v="5"/>
    <x v="2"/>
    <x v="1"/>
    <x v="3"/>
    <x v="36"/>
    <d v="2012-04-29T00:00:00"/>
    <x v="581"/>
    <x v="1"/>
    <x v="2"/>
    <s v="Sao Paulo"/>
    <x v="1"/>
  </r>
  <r>
    <x v="553"/>
    <s v="Grayson Chan"/>
    <x v="11"/>
    <x v="5"/>
    <x v="2"/>
    <x v="1"/>
    <x v="1"/>
    <x v="30"/>
    <d v="2011-10-20T00:00:00"/>
    <x v="582"/>
    <x v="28"/>
    <x v="1"/>
    <s v="Chengdu"/>
    <x v="1"/>
  </r>
  <r>
    <x v="554"/>
    <s v="Nolan Molina"/>
    <x v="3"/>
    <x v="0"/>
    <x v="3"/>
    <x v="1"/>
    <x v="3"/>
    <x v="9"/>
    <d v="2020-12-27T00:00:00"/>
    <x v="287"/>
    <x v="3"/>
    <x v="2"/>
    <s v="Manaus"/>
    <x v="1"/>
  </r>
  <r>
    <x v="555"/>
    <s v="Adam Kaur"/>
    <x v="6"/>
    <x v="0"/>
    <x v="3"/>
    <x v="1"/>
    <x v="1"/>
    <x v="33"/>
    <d v="2000-01-29T00:00:00"/>
    <x v="583"/>
    <x v="3"/>
    <x v="1"/>
    <s v="Chengdu"/>
    <x v="1"/>
  </r>
  <r>
    <x v="556"/>
    <s v="Amelia Kaur"/>
    <x v="19"/>
    <x v="5"/>
    <x v="0"/>
    <x v="0"/>
    <x v="1"/>
    <x v="23"/>
    <d v="2015-11-14T00:00:00"/>
    <x v="584"/>
    <x v="1"/>
    <x v="0"/>
    <s v="Columbus"/>
    <x v="1"/>
  </r>
  <r>
    <x v="557"/>
    <s v="Autumn Gonzales"/>
    <x v="13"/>
    <x v="2"/>
    <x v="3"/>
    <x v="0"/>
    <x v="3"/>
    <x v="8"/>
    <d v="2012-06-06T00:00:00"/>
    <x v="585"/>
    <x v="1"/>
    <x v="2"/>
    <s v="Manaus"/>
    <x v="1"/>
  </r>
  <r>
    <x v="558"/>
    <s v="Ezra Wilson"/>
    <x v="31"/>
    <x v="0"/>
    <x v="1"/>
    <x v="1"/>
    <x v="2"/>
    <x v="0"/>
    <d v="2013-10-18T00:00:00"/>
    <x v="586"/>
    <x v="1"/>
    <x v="0"/>
    <s v="Miami"/>
    <x v="1"/>
  </r>
  <r>
    <x v="559"/>
    <s v="Jacob Cheng"/>
    <x v="10"/>
    <x v="5"/>
    <x v="0"/>
    <x v="1"/>
    <x v="1"/>
    <x v="1"/>
    <d v="2009-12-23T00:00:00"/>
    <x v="587"/>
    <x v="1"/>
    <x v="0"/>
    <s v="Miami"/>
    <x v="1"/>
  </r>
  <r>
    <x v="560"/>
    <s v="Melody Valdez"/>
    <x v="2"/>
    <x v="0"/>
    <x v="1"/>
    <x v="0"/>
    <x v="3"/>
    <x v="21"/>
    <d v="2021-01-25T00:00:00"/>
    <x v="588"/>
    <x v="14"/>
    <x v="0"/>
    <s v="Miami"/>
    <x v="41"/>
  </r>
  <r>
    <x v="561"/>
    <s v="Caroline Nelson"/>
    <x v="9"/>
    <x v="1"/>
    <x v="3"/>
    <x v="0"/>
    <x v="2"/>
    <x v="9"/>
    <d v="2014-01-11T00:00:00"/>
    <x v="589"/>
    <x v="30"/>
    <x v="0"/>
    <s v="Chicago"/>
    <x v="1"/>
  </r>
  <r>
    <x v="562"/>
    <s v="Ellie Guerrero"/>
    <x v="0"/>
    <x v="4"/>
    <x v="3"/>
    <x v="0"/>
    <x v="3"/>
    <x v="7"/>
    <d v="2020-07-13T00:00:00"/>
    <x v="590"/>
    <x v="19"/>
    <x v="2"/>
    <s v="Manaus"/>
    <x v="1"/>
  </r>
  <r>
    <x v="563"/>
    <s v="Genesis Zhu"/>
    <x v="2"/>
    <x v="1"/>
    <x v="2"/>
    <x v="0"/>
    <x v="1"/>
    <x v="8"/>
    <d v="2020-07-20T00:00:00"/>
    <x v="591"/>
    <x v="10"/>
    <x v="0"/>
    <s v="Seattle"/>
    <x v="1"/>
  </r>
  <r>
    <x v="564"/>
    <s v="Jonathan Ho"/>
    <x v="9"/>
    <x v="0"/>
    <x v="1"/>
    <x v="1"/>
    <x v="1"/>
    <x v="17"/>
    <d v="2011-06-25T00:00:00"/>
    <x v="592"/>
    <x v="13"/>
    <x v="0"/>
    <s v="Columbus"/>
    <x v="1"/>
  </r>
  <r>
    <x v="565"/>
    <s v="Savannah Park"/>
    <x v="16"/>
    <x v="4"/>
    <x v="1"/>
    <x v="0"/>
    <x v="1"/>
    <x v="18"/>
    <d v="2009-01-28T00:00:00"/>
    <x v="593"/>
    <x v="1"/>
    <x v="0"/>
    <s v="Seattle"/>
    <x v="1"/>
  </r>
  <r>
    <x v="566"/>
    <s v="Nathan Chan"/>
    <x v="21"/>
    <x v="0"/>
    <x v="3"/>
    <x v="1"/>
    <x v="1"/>
    <x v="15"/>
    <d v="2000-03-02T00:00:00"/>
    <x v="594"/>
    <x v="1"/>
    <x v="0"/>
    <s v="Seattle"/>
    <x v="1"/>
  </r>
  <r>
    <x v="567"/>
    <s v="Sofia Vu"/>
    <x v="0"/>
    <x v="4"/>
    <x v="0"/>
    <x v="0"/>
    <x v="1"/>
    <x v="27"/>
    <d v="2017-09-05T00:00:00"/>
    <x v="595"/>
    <x v="8"/>
    <x v="0"/>
    <s v="Austin"/>
    <x v="1"/>
  </r>
  <r>
    <x v="118"/>
    <s v="Ruby Choi"/>
    <x v="7"/>
    <x v="3"/>
    <x v="1"/>
    <x v="0"/>
    <x v="1"/>
    <x v="28"/>
    <d v="2018-12-06T00:00:00"/>
    <x v="596"/>
    <x v="1"/>
    <x v="0"/>
    <s v="Columbus"/>
    <x v="1"/>
  </r>
  <r>
    <x v="568"/>
    <s v="Lily Pena"/>
    <x v="6"/>
    <x v="4"/>
    <x v="2"/>
    <x v="0"/>
    <x v="3"/>
    <x v="0"/>
    <d v="2010-02-24T00:00:00"/>
    <x v="597"/>
    <x v="17"/>
    <x v="0"/>
    <s v="Miami"/>
    <x v="1"/>
  </r>
  <r>
    <x v="569"/>
    <s v="Liam Zhang"/>
    <x v="2"/>
    <x v="6"/>
    <x v="0"/>
    <x v="1"/>
    <x v="1"/>
    <x v="7"/>
    <d v="2021-09-15T00:00:00"/>
    <x v="598"/>
    <x v="11"/>
    <x v="0"/>
    <s v="Chicago"/>
    <x v="42"/>
  </r>
  <r>
    <x v="570"/>
    <s v="Ian Gutierrez"/>
    <x v="15"/>
    <x v="4"/>
    <x v="0"/>
    <x v="1"/>
    <x v="3"/>
    <x v="24"/>
    <d v="2021-04-09T00:00:00"/>
    <x v="599"/>
    <x v="1"/>
    <x v="2"/>
    <s v="Rio de Janerio"/>
    <x v="1"/>
  </r>
  <r>
    <x v="571"/>
    <s v="David Simmons"/>
    <x v="6"/>
    <x v="6"/>
    <x v="3"/>
    <x v="1"/>
    <x v="2"/>
    <x v="10"/>
    <d v="1997-01-26T00:00:00"/>
    <x v="600"/>
    <x v="3"/>
    <x v="0"/>
    <s v="Phoenix"/>
    <x v="1"/>
  </r>
  <r>
    <x v="572"/>
    <s v="Lincoln Henderson"/>
    <x v="20"/>
    <x v="4"/>
    <x v="2"/>
    <x v="1"/>
    <x v="2"/>
    <x v="21"/>
    <d v="2021-06-27T00:00:00"/>
    <x v="601"/>
    <x v="1"/>
    <x v="0"/>
    <s v="Chicago"/>
    <x v="1"/>
  </r>
  <r>
    <x v="573"/>
    <s v="Nathan Miller"/>
    <x v="10"/>
    <x v="5"/>
    <x v="2"/>
    <x v="1"/>
    <x v="0"/>
    <x v="5"/>
    <d v="2019-05-28T00:00:00"/>
    <x v="602"/>
    <x v="1"/>
    <x v="0"/>
    <s v="Miami"/>
    <x v="43"/>
  </r>
  <r>
    <x v="574"/>
    <s v="James Singh"/>
    <x v="2"/>
    <x v="6"/>
    <x v="3"/>
    <x v="1"/>
    <x v="1"/>
    <x v="15"/>
    <d v="2008-03-12T00:00:00"/>
    <x v="603"/>
    <x v="12"/>
    <x v="1"/>
    <s v="Chongqing"/>
    <x v="1"/>
  </r>
  <r>
    <x v="575"/>
    <s v="Kayden Ortega"/>
    <x v="7"/>
    <x v="3"/>
    <x v="1"/>
    <x v="1"/>
    <x v="3"/>
    <x v="32"/>
    <d v="2010-04-19T00:00:00"/>
    <x v="604"/>
    <x v="1"/>
    <x v="2"/>
    <s v="Rio de Janerio"/>
    <x v="1"/>
  </r>
  <r>
    <x v="139"/>
    <s v="Lucy Figueroa"/>
    <x v="0"/>
    <x v="1"/>
    <x v="0"/>
    <x v="0"/>
    <x v="3"/>
    <x v="15"/>
    <d v="2016-01-10T00:00:00"/>
    <x v="605"/>
    <x v="15"/>
    <x v="0"/>
    <s v="Columbus"/>
    <x v="1"/>
  </r>
  <r>
    <x v="576"/>
    <s v="Joshua Cortez"/>
    <x v="0"/>
    <x v="1"/>
    <x v="3"/>
    <x v="1"/>
    <x v="3"/>
    <x v="18"/>
    <d v="2007-08-11T00:00:00"/>
    <x v="606"/>
    <x v="8"/>
    <x v="2"/>
    <s v="Manaus"/>
    <x v="1"/>
  </r>
  <r>
    <x v="577"/>
    <s v="Alexander Morris"/>
    <x v="6"/>
    <x v="2"/>
    <x v="2"/>
    <x v="1"/>
    <x v="2"/>
    <x v="29"/>
    <d v="2013-06-21T00:00:00"/>
    <x v="607"/>
    <x v="5"/>
    <x v="0"/>
    <s v="Phoenix"/>
    <x v="1"/>
  </r>
  <r>
    <x v="578"/>
    <s v="Grayson Chin"/>
    <x v="9"/>
    <x v="0"/>
    <x v="0"/>
    <x v="1"/>
    <x v="1"/>
    <x v="3"/>
    <d v="2020-05-09T00:00:00"/>
    <x v="608"/>
    <x v="30"/>
    <x v="0"/>
    <s v="Austin"/>
    <x v="1"/>
  </r>
  <r>
    <x v="579"/>
    <s v="Allison Espinoza"/>
    <x v="29"/>
    <x v="0"/>
    <x v="2"/>
    <x v="0"/>
    <x v="3"/>
    <x v="15"/>
    <d v="2020-04-16T00:00:00"/>
    <x v="609"/>
    <x v="1"/>
    <x v="0"/>
    <s v="Miami"/>
    <x v="1"/>
  </r>
  <r>
    <x v="12"/>
    <s v="Naomi Chu"/>
    <x v="0"/>
    <x v="2"/>
    <x v="1"/>
    <x v="0"/>
    <x v="1"/>
    <x v="30"/>
    <d v="2004-02-29T00:00:00"/>
    <x v="610"/>
    <x v="4"/>
    <x v="1"/>
    <s v="Chongqing"/>
    <x v="1"/>
  </r>
  <r>
    <x v="64"/>
    <s v="Jameson Martin"/>
    <x v="1"/>
    <x v="0"/>
    <x v="3"/>
    <x v="1"/>
    <x v="2"/>
    <x v="17"/>
    <d v="2008-02-15T00:00:00"/>
    <x v="611"/>
    <x v="1"/>
    <x v="0"/>
    <s v="Phoenix"/>
    <x v="1"/>
  </r>
  <r>
    <x v="580"/>
    <s v="Sebastian Gupta"/>
    <x v="4"/>
    <x v="6"/>
    <x v="3"/>
    <x v="1"/>
    <x v="1"/>
    <x v="28"/>
    <d v="2014-09-22T00:00:00"/>
    <x v="612"/>
    <x v="1"/>
    <x v="1"/>
    <s v="Chongqing"/>
    <x v="44"/>
  </r>
  <r>
    <x v="581"/>
    <s v="Eloise Pham"/>
    <x v="6"/>
    <x v="2"/>
    <x v="2"/>
    <x v="0"/>
    <x v="1"/>
    <x v="15"/>
    <d v="2011-10-20T00:00:00"/>
    <x v="613"/>
    <x v="3"/>
    <x v="1"/>
    <s v="Shanghai"/>
    <x v="1"/>
  </r>
  <r>
    <x v="546"/>
    <s v="Valentina Davis"/>
    <x v="7"/>
    <x v="2"/>
    <x v="2"/>
    <x v="0"/>
    <x v="2"/>
    <x v="29"/>
    <d v="2014-04-13T00:00:00"/>
    <x v="614"/>
    <x v="1"/>
    <x v="0"/>
    <s v="Miami"/>
    <x v="1"/>
  </r>
  <r>
    <x v="582"/>
    <s v="Brooklyn Daniels"/>
    <x v="7"/>
    <x v="6"/>
    <x v="2"/>
    <x v="0"/>
    <x v="2"/>
    <x v="14"/>
    <d v="2003-02-10T00:00:00"/>
    <x v="615"/>
    <x v="1"/>
    <x v="0"/>
    <s v="Miami"/>
    <x v="1"/>
  </r>
  <r>
    <x v="583"/>
    <s v="Paisley Gomez"/>
    <x v="4"/>
    <x v="2"/>
    <x v="1"/>
    <x v="0"/>
    <x v="3"/>
    <x v="4"/>
    <d v="2007-10-02T00:00:00"/>
    <x v="616"/>
    <x v="1"/>
    <x v="2"/>
    <s v="Rio de Janerio"/>
    <x v="1"/>
  </r>
  <r>
    <x v="584"/>
    <s v="Madison Li"/>
    <x v="2"/>
    <x v="6"/>
    <x v="1"/>
    <x v="0"/>
    <x v="1"/>
    <x v="25"/>
    <d v="2017-03-06T00:00:00"/>
    <x v="617"/>
    <x v="0"/>
    <x v="1"/>
    <s v="Beijing"/>
    <x v="45"/>
  </r>
  <r>
    <x v="4"/>
    <s v="Everleigh Simmons"/>
    <x v="7"/>
    <x v="1"/>
    <x v="1"/>
    <x v="0"/>
    <x v="2"/>
    <x v="0"/>
    <d v="2021-04-16T00:00:00"/>
    <x v="618"/>
    <x v="1"/>
    <x v="0"/>
    <s v="Chicago"/>
    <x v="1"/>
  </r>
  <r>
    <x v="585"/>
    <s v="Logan Soto"/>
    <x v="9"/>
    <x v="1"/>
    <x v="0"/>
    <x v="1"/>
    <x v="3"/>
    <x v="9"/>
    <d v="2018-08-18T00:00:00"/>
    <x v="619"/>
    <x v="18"/>
    <x v="0"/>
    <s v="Columbus"/>
    <x v="1"/>
  </r>
  <r>
    <x v="586"/>
    <s v="Charlotte Vo"/>
    <x v="27"/>
    <x v="0"/>
    <x v="2"/>
    <x v="0"/>
    <x v="1"/>
    <x v="4"/>
    <d v="2014-01-10T00:00:00"/>
    <x v="620"/>
    <x v="1"/>
    <x v="0"/>
    <s v="Seattle"/>
    <x v="1"/>
  </r>
  <r>
    <x v="587"/>
    <s v="Alice Thompson"/>
    <x v="9"/>
    <x v="3"/>
    <x v="2"/>
    <x v="0"/>
    <x v="2"/>
    <x v="35"/>
    <d v="2007-04-25T00:00:00"/>
    <x v="621"/>
    <x v="32"/>
    <x v="0"/>
    <s v="Seattle"/>
    <x v="1"/>
  </r>
  <r>
    <x v="588"/>
    <s v="Peyton Garza"/>
    <x v="28"/>
    <x v="0"/>
    <x v="1"/>
    <x v="0"/>
    <x v="3"/>
    <x v="26"/>
    <d v="2004-08-15T00:00:00"/>
    <x v="622"/>
    <x v="1"/>
    <x v="2"/>
    <s v="Manaus"/>
    <x v="1"/>
  </r>
  <r>
    <x v="589"/>
    <s v="Nora Nelson"/>
    <x v="13"/>
    <x v="1"/>
    <x v="1"/>
    <x v="0"/>
    <x v="2"/>
    <x v="12"/>
    <d v="2007-01-09T00:00:00"/>
    <x v="623"/>
    <x v="1"/>
    <x v="0"/>
    <s v="Columbus"/>
    <x v="1"/>
  </r>
  <r>
    <x v="590"/>
    <s v="Maverick Li"/>
    <x v="13"/>
    <x v="2"/>
    <x v="0"/>
    <x v="1"/>
    <x v="1"/>
    <x v="8"/>
    <d v="2018-03-10T00:00:00"/>
    <x v="624"/>
    <x v="1"/>
    <x v="0"/>
    <s v="Austin"/>
    <x v="1"/>
  </r>
  <r>
    <x v="591"/>
    <s v="Ian Barnes"/>
    <x v="19"/>
    <x v="5"/>
    <x v="3"/>
    <x v="1"/>
    <x v="2"/>
    <x v="40"/>
    <d v="2020-06-08T00:00:00"/>
    <x v="625"/>
    <x v="1"/>
    <x v="0"/>
    <s v="Miami"/>
    <x v="46"/>
  </r>
  <r>
    <x v="592"/>
    <s v="Athena Vu"/>
    <x v="2"/>
    <x v="3"/>
    <x v="1"/>
    <x v="0"/>
    <x v="1"/>
    <x v="20"/>
    <d v="2007-03-06T00:00:00"/>
    <x v="626"/>
    <x v="0"/>
    <x v="0"/>
    <s v="Miami"/>
    <x v="1"/>
  </r>
  <r>
    <x v="593"/>
    <s v="Ruby Washington"/>
    <x v="7"/>
    <x v="6"/>
    <x v="0"/>
    <x v="0"/>
    <x v="0"/>
    <x v="13"/>
    <d v="2011-06-17T00:00:00"/>
    <x v="627"/>
    <x v="1"/>
    <x v="0"/>
    <s v="Seattle"/>
    <x v="47"/>
  </r>
  <r>
    <x v="594"/>
    <s v="Bella Butler"/>
    <x v="0"/>
    <x v="1"/>
    <x v="1"/>
    <x v="0"/>
    <x v="0"/>
    <x v="29"/>
    <d v="2019-10-25T00:00:00"/>
    <x v="628"/>
    <x v="19"/>
    <x v="0"/>
    <s v="Seattle"/>
    <x v="1"/>
  </r>
  <r>
    <x v="595"/>
    <s v="Kinsley Henry"/>
    <x v="2"/>
    <x v="6"/>
    <x v="1"/>
    <x v="0"/>
    <x v="0"/>
    <x v="15"/>
    <d v="2008-02-29T00:00:00"/>
    <x v="629"/>
    <x v="36"/>
    <x v="0"/>
    <s v="Miami"/>
    <x v="1"/>
  </r>
  <r>
    <x v="234"/>
    <s v="Kennedy Romero"/>
    <x v="11"/>
    <x v="5"/>
    <x v="0"/>
    <x v="0"/>
    <x v="3"/>
    <x v="17"/>
    <d v="2018-12-27T00:00:00"/>
    <x v="630"/>
    <x v="19"/>
    <x v="2"/>
    <s v="Rio de Janerio"/>
    <x v="1"/>
  </r>
  <r>
    <x v="596"/>
    <s v="Zoe Do"/>
    <x v="13"/>
    <x v="2"/>
    <x v="2"/>
    <x v="0"/>
    <x v="1"/>
    <x v="33"/>
    <d v="2014-01-08T00:00:00"/>
    <x v="631"/>
    <x v="1"/>
    <x v="1"/>
    <s v="Beijing"/>
    <x v="1"/>
  </r>
  <r>
    <x v="99"/>
    <s v="Everett Khan"/>
    <x v="29"/>
    <x v="0"/>
    <x v="1"/>
    <x v="1"/>
    <x v="1"/>
    <x v="19"/>
    <d v="2017-01-18T00:00:00"/>
    <x v="632"/>
    <x v="1"/>
    <x v="0"/>
    <s v="Chicago"/>
    <x v="1"/>
  </r>
  <r>
    <x v="597"/>
    <s v="Anna Han"/>
    <x v="27"/>
    <x v="0"/>
    <x v="0"/>
    <x v="0"/>
    <x v="1"/>
    <x v="13"/>
    <d v="2003-05-08T00:00:00"/>
    <x v="633"/>
    <x v="1"/>
    <x v="0"/>
    <s v="Austin"/>
    <x v="1"/>
  </r>
  <r>
    <x v="598"/>
    <s v="Leilani Sharma"/>
    <x v="4"/>
    <x v="3"/>
    <x v="1"/>
    <x v="0"/>
    <x v="1"/>
    <x v="19"/>
    <d v="2014-01-23T00:00:00"/>
    <x v="634"/>
    <x v="1"/>
    <x v="1"/>
    <s v="Chengdu"/>
    <x v="1"/>
  </r>
  <r>
    <x v="439"/>
    <s v="Jordan Cho"/>
    <x v="13"/>
    <x v="3"/>
    <x v="2"/>
    <x v="1"/>
    <x v="1"/>
    <x v="21"/>
    <d v="2018-08-24T00:00:00"/>
    <x v="635"/>
    <x v="1"/>
    <x v="0"/>
    <s v="Phoenix"/>
    <x v="1"/>
  </r>
  <r>
    <x v="599"/>
    <s v="Nova Williams"/>
    <x v="6"/>
    <x v="1"/>
    <x v="2"/>
    <x v="0"/>
    <x v="0"/>
    <x v="22"/>
    <d v="2010-04-25T00:00:00"/>
    <x v="636"/>
    <x v="5"/>
    <x v="0"/>
    <s v="Miami"/>
    <x v="1"/>
  </r>
  <r>
    <x v="600"/>
    <s v="Scarlett Hill"/>
    <x v="2"/>
    <x v="5"/>
    <x v="2"/>
    <x v="0"/>
    <x v="0"/>
    <x v="15"/>
    <d v="2018-04-22T00:00:00"/>
    <x v="637"/>
    <x v="9"/>
    <x v="0"/>
    <s v="Columbus"/>
    <x v="48"/>
  </r>
  <r>
    <x v="601"/>
    <s v="Dominic Scott"/>
    <x v="4"/>
    <x v="2"/>
    <x v="3"/>
    <x v="1"/>
    <x v="2"/>
    <x v="15"/>
    <d v="2011-03-16T00:00:00"/>
    <x v="638"/>
    <x v="1"/>
    <x v="0"/>
    <s v="Phoenix"/>
    <x v="1"/>
  </r>
  <r>
    <x v="602"/>
    <s v="Anthony Marquez"/>
    <x v="9"/>
    <x v="0"/>
    <x v="2"/>
    <x v="1"/>
    <x v="3"/>
    <x v="36"/>
    <d v="2009-08-15T00:00:00"/>
    <x v="639"/>
    <x v="30"/>
    <x v="0"/>
    <s v="Columbus"/>
    <x v="1"/>
  </r>
  <r>
    <x v="603"/>
    <s v="Elena Patterson"/>
    <x v="9"/>
    <x v="1"/>
    <x v="2"/>
    <x v="0"/>
    <x v="0"/>
    <x v="31"/>
    <d v="2018-11-09T00:00:00"/>
    <x v="640"/>
    <x v="32"/>
    <x v="0"/>
    <s v="Chicago"/>
    <x v="1"/>
  </r>
  <r>
    <x v="604"/>
    <s v="Madison Nelson"/>
    <x v="2"/>
    <x v="3"/>
    <x v="3"/>
    <x v="0"/>
    <x v="2"/>
    <x v="5"/>
    <d v="2021-07-16T00:00:00"/>
    <x v="641"/>
    <x v="26"/>
    <x v="0"/>
    <s v="Miami"/>
    <x v="1"/>
  </r>
  <r>
    <x v="605"/>
    <s v="William Walker"/>
    <x v="3"/>
    <x v="0"/>
    <x v="0"/>
    <x v="1"/>
    <x v="0"/>
    <x v="28"/>
    <d v="2019-02-24T00:00:00"/>
    <x v="642"/>
    <x v="4"/>
    <x v="0"/>
    <s v="Columbus"/>
    <x v="49"/>
  </r>
  <r>
    <x v="606"/>
    <s v="Lincoln Wong"/>
    <x v="4"/>
    <x v="1"/>
    <x v="3"/>
    <x v="1"/>
    <x v="1"/>
    <x v="37"/>
    <d v="2019-06-07T00:00:00"/>
    <x v="643"/>
    <x v="1"/>
    <x v="0"/>
    <s v="Columbus"/>
    <x v="1"/>
  </r>
  <r>
    <x v="343"/>
    <s v="James Huang"/>
    <x v="6"/>
    <x v="4"/>
    <x v="2"/>
    <x v="1"/>
    <x v="1"/>
    <x v="36"/>
    <d v="1997-03-11T00:00:00"/>
    <x v="644"/>
    <x v="17"/>
    <x v="1"/>
    <s v="Beijing"/>
    <x v="1"/>
  </r>
  <r>
    <x v="607"/>
    <s v="Emery Ford"/>
    <x v="13"/>
    <x v="6"/>
    <x v="3"/>
    <x v="0"/>
    <x v="2"/>
    <x v="38"/>
    <d v="2017-04-18T00:00:00"/>
    <x v="645"/>
    <x v="1"/>
    <x v="0"/>
    <s v="Austin"/>
    <x v="1"/>
  </r>
  <r>
    <x v="608"/>
    <s v="Paisley Trinh"/>
    <x v="1"/>
    <x v="0"/>
    <x v="3"/>
    <x v="0"/>
    <x v="1"/>
    <x v="4"/>
    <d v="1992-05-04T00:00:00"/>
    <x v="646"/>
    <x v="1"/>
    <x v="0"/>
    <s v="Austin"/>
    <x v="50"/>
  </r>
  <r>
    <x v="609"/>
    <s v="Hudson Williams"/>
    <x v="9"/>
    <x v="2"/>
    <x v="2"/>
    <x v="1"/>
    <x v="0"/>
    <x v="9"/>
    <d v="2018-03-19T00:00:00"/>
    <x v="647"/>
    <x v="32"/>
    <x v="0"/>
    <s v="Austin"/>
    <x v="1"/>
  </r>
  <r>
    <x v="610"/>
    <s v="Harper Phan"/>
    <x v="13"/>
    <x v="1"/>
    <x v="1"/>
    <x v="0"/>
    <x v="1"/>
    <x v="15"/>
    <d v="2016-12-07T00:00:00"/>
    <x v="648"/>
    <x v="1"/>
    <x v="1"/>
    <s v="Shanghai"/>
    <x v="1"/>
  </r>
  <r>
    <x v="611"/>
    <s v="Madeline Allen"/>
    <x v="21"/>
    <x v="0"/>
    <x v="1"/>
    <x v="0"/>
    <x v="2"/>
    <x v="23"/>
    <d v="2020-02-03T00:00:00"/>
    <x v="649"/>
    <x v="1"/>
    <x v="0"/>
    <s v="Seattle"/>
    <x v="1"/>
  </r>
  <r>
    <x v="612"/>
    <s v="Charles Moore"/>
    <x v="1"/>
    <x v="0"/>
    <x v="1"/>
    <x v="1"/>
    <x v="0"/>
    <x v="8"/>
    <d v="2016-02-16T00:00:00"/>
    <x v="650"/>
    <x v="1"/>
    <x v="0"/>
    <s v="Miami"/>
    <x v="1"/>
  </r>
  <r>
    <x v="613"/>
    <s v="Lincoln Fong"/>
    <x v="13"/>
    <x v="2"/>
    <x v="2"/>
    <x v="1"/>
    <x v="1"/>
    <x v="11"/>
    <d v="2020-02-17T00:00:00"/>
    <x v="651"/>
    <x v="1"/>
    <x v="1"/>
    <s v="Chongqing"/>
    <x v="14"/>
  </r>
  <r>
    <x v="614"/>
    <s v="Isla Guzman"/>
    <x v="0"/>
    <x v="3"/>
    <x v="2"/>
    <x v="0"/>
    <x v="3"/>
    <x v="21"/>
    <d v="2019-07-06T00:00:00"/>
    <x v="652"/>
    <x v="0"/>
    <x v="2"/>
    <s v="Rio de Janerio"/>
    <x v="1"/>
  </r>
  <r>
    <x v="615"/>
    <s v="Hailey Foster"/>
    <x v="8"/>
    <x v="5"/>
    <x v="1"/>
    <x v="0"/>
    <x v="0"/>
    <x v="0"/>
    <d v="2021-03-21T00:00:00"/>
    <x v="653"/>
    <x v="1"/>
    <x v="0"/>
    <s v="Chicago"/>
    <x v="1"/>
  </r>
  <r>
    <x v="616"/>
    <s v="Hudson Hill"/>
    <x v="4"/>
    <x v="2"/>
    <x v="0"/>
    <x v="1"/>
    <x v="2"/>
    <x v="23"/>
    <d v="2019-11-04T00:00:00"/>
    <x v="654"/>
    <x v="1"/>
    <x v="0"/>
    <s v="Austin"/>
    <x v="1"/>
  </r>
  <r>
    <x v="617"/>
    <s v="Wyatt Li"/>
    <x v="9"/>
    <x v="5"/>
    <x v="1"/>
    <x v="1"/>
    <x v="1"/>
    <x v="20"/>
    <d v="2013-06-03T00:00:00"/>
    <x v="655"/>
    <x v="30"/>
    <x v="0"/>
    <s v="Chicago"/>
    <x v="1"/>
  </r>
  <r>
    <x v="618"/>
    <s v="Maverick Henry"/>
    <x v="3"/>
    <x v="0"/>
    <x v="0"/>
    <x v="1"/>
    <x v="2"/>
    <x v="3"/>
    <d v="2019-07-10T00:00:00"/>
    <x v="656"/>
    <x v="17"/>
    <x v="0"/>
    <s v="Chicago"/>
    <x v="1"/>
  </r>
  <r>
    <x v="619"/>
    <s v="Xavier Jackson"/>
    <x v="9"/>
    <x v="6"/>
    <x v="2"/>
    <x v="1"/>
    <x v="2"/>
    <x v="27"/>
    <d v="2002-06-11T00:00:00"/>
    <x v="657"/>
    <x v="16"/>
    <x v="0"/>
    <s v="Miami"/>
    <x v="1"/>
  </r>
  <r>
    <x v="620"/>
    <s v="Christian Medina"/>
    <x v="7"/>
    <x v="6"/>
    <x v="3"/>
    <x v="1"/>
    <x v="3"/>
    <x v="10"/>
    <d v="2007-06-19T00:00:00"/>
    <x v="658"/>
    <x v="1"/>
    <x v="0"/>
    <s v="Columbus"/>
    <x v="1"/>
  </r>
  <r>
    <x v="621"/>
    <s v="Autumn Leung"/>
    <x v="9"/>
    <x v="1"/>
    <x v="0"/>
    <x v="0"/>
    <x v="1"/>
    <x v="6"/>
    <d v="2021-11-15T00:00:00"/>
    <x v="659"/>
    <x v="29"/>
    <x v="0"/>
    <s v="Chicago"/>
    <x v="1"/>
  </r>
  <r>
    <x v="622"/>
    <s v="Robert Vazquez"/>
    <x v="27"/>
    <x v="0"/>
    <x v="3"/>
    <x v="1"/>
    <x v="3"/>
    <x v="28"/>
    <d v="2021-09-26T00:00:00"/>
    <x v="660"/>
    <x v="1"/>
    <x v="0"/>
    <s v="Austin"/>
    <x v="1"/>
  </r>
  <r>
    <x v="623"/>
    <s v="Aria Roberts"/>
    <x v="6"/>
    <x v="3"/>
    <x v="3"/>
    <x v="0"/>
    <x v="2"/>
    <x v="31"/>
    <d v="2015-08-12T00:00:00"/>
    <x v="661"/>
    <x v="17"/>
    <x v="0"/>
    <s v="Seattle"/>
    <x v="1"/>
  </r>
  <r>
    <x v="624"/>
    <s v="Axel Johnson"/>
    <x v="2"/>
    <x v="4"/>
    <x v="3"/>
    <x v="1"/>
    <x v="2"/>
    <x v="33"/>
    <d v="2015-04-14T00:00:00"/>
    <x v="662"/>
    <x v="35"/>
    <x v="0"/>
    <s v="Seattle"/>
    <x v="1"/>
  </r>
  <r>
    <x v="625"/>
    <s v="Madeline Garcia"/>
    <x v="15"/>
    <x v="4"/>
    <x v="2"/>
    <x v="0"/>
    <x v="3"/>
    <x v="15"/>
    <d v="2019-04-26T00:00:00"/>
    <x v="663"/>
    <x v="1"/>
    <x v="2"/>
    <s v="Rio de Janerio"/>
    <x v="1"/>
  </r>
  <r>
    <x v="626"/>
    <s v="Christopher Chung"/>
    <x v="8"/>
    <x v="5"/>
    <x v="3"/>
    <x v="1"/>
    <x v="1"/>
    <x v="21"/>
    <d v="2021-12-18T00:00:00"/>
    <x v="664"/>
    <x v="1"/>
    <x v="0"/>
    <s v="Phoenix"/>
    <x v="1"/>
  </r>
  <r>
    <x v="627"/>
    <s v="Eliana Turner"/>
    <x v="5"/>
    <x v="2"/>
    <x v="0"/>
    <x v="0"/>
    <x v="0"/>
    <x v="13"/>
    <d v="2000-09-29T00:00:00"/>
    <x v="665"/>
    <x v="1"/>
    <x v="0"/>
    <s v="Austin"/>
    <x v="1"/>
  </r>
  <r>
    <x v="628"/>
    <s v="Daniel Shah"/>
    <x v="13"/>
    <x v="2"/>
    <x v="0"/>
    <x v="1"/>
    <x v="1"/>
    <x v="12"/>
    <d v="2010-06-04T00:00:00"/>
    <x v="666"/>
    <x v="1"/>
    <x v="1"/>
    <s v="Beijing"/>
    <x v="1"/>
  </r>
  <r>
    <x v="629"/>
    <s v="Penelope Gonzalez"/>
    <x v="4"/>
    <x v="2"/>
    <x v="3"/>
    <x v="0"/>
    <x v="3"/>
    <x v="27"/>
    <d v="1994-10-16T00:00:00"/>
    <x v="667"/>
    <x v="1"/>
    <x v="0"/>
    <s v="Phoenix"/>
    <x v="1"/>
  </r>
  <r>
    <x v="630"/>
    <s v="Mila Allen"/>
    <x v="8"/>
    <x v="5"/>
    <x v="3"/>
    <x v="0"/>
    <x v="2"/>
    <x v="16"/>
    <d v="2015-10-14T00:00:00"/>
    <x v="668"/>
    <x v="1"/>
    <x v="0"/>
    <s v="Miami"/>
    <x v="51"/>
  </r>
  <r>
    <x v="631"/>
    <s v="Emilia Chu"/>
    <x v="13"/>
    <x v="1"/>
    <x v="1"/>
    <x v="0"/>
    <x v="1"/>
    <x v="35"/>
    <d v="2003-06-24T00:00:00"/>
    <x v="669"/>
    <x v="1"/>
    <x v="0"/>
    <s v="Austin"/>
    <x v="1"/>
  </r>
  <r>
    <x v="632"/>
    <s v="Emily Clark"/>
    <x v="9"/>
    <x v="3"/>
    <x v="3"/>
    <x v="0"/>
    <x v="2"/>
    <x v="9"/>
    <d v="2020-01-13T00:00:00"/>
    <x v="670"/>
    <x v="23"/>
    <x v="0"/>
    <s v="Miami"/>
    <x v="1"/>
  </r>
  <r>
    <x v="633"/>
    <s v="Roman King"/>
    <x v="13"/>
    <x v="1"/>
    <x v="3"/>
    <x v="1"/>
    <x v="2"/>
    <x v="33"/>
    <d v="2007-08-16T00:00:00"/>
    <x v="671"/>
    <x v="1"/>
    <x v="0"/>
    <s v="Columbus"/>
    <x v="1"/>
  </r>
  <r>
    <x v="634"/>
    <s v="Emery Do"/>
    <x v="5"/>
    <x v="2"/>
    <x v="0"/>
    <x v="0"/>
    <x v="1"/>
    <x v="28"/>
    <d v="2018-03-16T00:00:00"/>
    <x v="672"/>
    <x v="1"/>
    <x v="0"/>
    <s v="Columbus"/>
    <x v="1"/>
  </r>
  <r>
    <x v="635"/>
    <s v="Autumn Thao"/>
    <x v="5"/>
    <x v="2"/>
    <x v="1"/>
    <x v="0"/>
    <x v="1"/>
    <x v="20"/>
    <d v="2017-09-26T00:00:00"/>
    <x v="673"/>
    <x v="1"/>
    <x v="0"/>
    <s v="Phoenix"/>
    <x v="52"/>
  </r>
  <r>
    <x v="636"/>
    <s v="Naomi Coleman"/>
    <x v="6"/>
    <x v="6"/>
    <x v="3"/>
    <x v="0"/>
    <x v="2"/>
    <x v="7"/>
    <d v="2016-11-02T00:00:00"/>
    <x v="674"/>
    <x v="5"/>
    <x v="0"/>
    <s v="Phoenix"/>
    <x v="1"/>
  </r>
  <r>
    <x v="637"/>
    <s v="Cora Zheng"/>
    <x v="2"/>
    <x v="0"/>
    <x v="1"/>
    <x v="0"/>
    <x v="1"/>
    <x v="5"/>
    <d v="2018-01-03T00:00:00"/>
    <x v="675"/>
    <x v="2"/>
    <x v="1"/>
    <s v="Chengdu"/>
    <x v="1"/>
  </r>
  <r>
    <x v="638"/>
    <s v="Ayla Daniels"/>
    <x v="1"/>
    <x v="0"/>
    <x v="3"/>
    <x v="0"/>
    <x v="2"/>
    <x v="26"/>
    <d v="1997-04-23T00:00:00"/>
    <x v="676"/>
    <x v="1"/>
    <x v="0"/>
    <s v="Miami"/>
    <x v="1"/>
  </r>
  <r>
    <x v="639"/>
    <s v="Allison Daniels"/>
    <x v="6"/>
    <x v="1"/>
    <x v="1"/>
    <x v="0"/>
    <x v="2"/>
    <x v="17"/>
    <d v="2020-04-14T00:00:00"/>
    <x v="677"/>
    <x v="6"/>
    <x v="0"/>
    <s v="Phoenix"/>
    <x v="1"/>
  </r>
  <r>
    <x v="640"/>
    <s v="Mateo Harris"/>
    <x v="6"/>
    <x v="0"/>
    <x v="3"/>
    <x v="1"/>
    <x v="2"/>
    <x v="23"/>
    <d v="2017-08-05T00:00:00"/>
    <x v="678"/>
    <x v="17"/>
    <x v="0"/>
    <s v="Columbus"/>
    <x v="1"/>
  </r>
  <r>
    <x v="641"/>
    <s v="Samantha Rogers"/>
    <x v="7"/>
    <x v="6"/>
    <x v="2"/>
    <x v="0"/>
    <x v="2"/>
    <x v="21"/>
    <d v="2020-01-17T00:00:00"/>
    <x v="679"/>
    <x v="1"/>
    <x v="0"/>
    <s v="Miami"/>
    <x v="1"/>
  </r>
  <r>
    <x v="642"/>
    <s v="Julian Lee"/>
    <x v="30"/>
    <x v="0"/>
    <x v="3"/>
    <x v="1"/>
    <x v="1"/>
    <x v="10"/>
    <d v="2003-01-17T00:00:00"/>
    <x v="680"/>
    <x v="1"/>
    <x v="0"/>
    <s v="Seattle"/>
    <x v="1"/>
  </r>
  <r>
    <x v="643"/>
    <s v="Nicholas Avila"/>
    <x v="14"/>
    <x v="0"/>
    <x v="0"/>
    <x v="1"/>
    <x v="3"/>
    <x v="21"/>
    <d v="2017-09-28T00:00:00"/>
    <x v="681"/>
    <x v="1"/>
    <x v="0"/>
    <s v="Austin"/>
    <x v="1"/>
  </r>
  <r>
    <x v="603"/>
    <s v="Hailey Watson"/>
    <x v="0"/>
    <x v="3"/>
    <x v="3"/>
    <x v="0"/>
    <x v="0"/>
    <x v="11"/>
    <d v="2017-01-20T00:00:00"/>
    <x v="682"/>
    <x v="4"/>
    <x v="0"/>
    <s v="Columbus"/>
    <x v="1"/>
  </r>
  <r>
    <x v="644"/>
    <s v="Willow Woods"/>
    <x v="9"/>
    <x v="4"/>
    <x v="2"/>
    <x v="0"/>
    <x v="2"/>
    <x v="21"/>
    <d v="2021-07-25T00:00:00"/>
    <x v="683"/>
    <x v="30"/>
    <x v="0"/>
    <s v="Miami"/>
    <x v="1"/>
  </r>
  <r>
    <x v="645"/>
    <s v="Alexander Gonzales"/>
    <x v="6"/>
    <x v="3"/>
    <x v="0"/>
    <x v="1"/>
    <x v="3"/>
    <x v="8"/>
    <d v="2018-06-04T00:00:00"/>
    <x v="684"/>
    <x v="24"/>
    <x v="0"/>
    <s v="Phoenix"/>
    <x v="1"/>
  </r>
  <r>
    <x v="646"/>
    <s v="Aiden Gonzales"/>
    <x v="9"/>
    <x v="6"/>
    <x v="2"/>
    <x v="1"/>
    <x v="3"/>
    <x v="18"/>
    <d v="2021-03-28T00:00:00"/>
    <x v="685"/>
    <x v="16"/>
    <x v="2"/>
    <s v="Sao Paulo"/>
    <x v="1"/>
  </r>
  <r>
    <x v="647"/>
    <s v="Joshua Chin"/>
    <x v="0"/>
    <x v="6"/>
    <x v="1"/>
    <x v="1"/>
    <x v="1"/>
    <x v="33"/>
    <d v="2021-07-26T00:00:00"/>
    <x v="686"/>
    <x v="28"/>
    <x v="0"/>
    <s v="Phoenix"/>
    <x v="1"/>
  </r>
  <r>
    <x v="648"/>
    <s v="Paisley Hall"/>
    <x v="2"/>
    <x v="4"/>
    <x v="2"/>
    <x v="0"/>
    <x v="2"/>
    <x v="12"/>
    <d v="2010-05-21T00:00:00"/>
    <x v="687"/>
    <x v="9"/>
    <x v="0"/>
    <s v="Columbus"/>
    <x v="1"/>
  </r>
  <r>
    <x v="649"/>
    <s v="Allison Leung"/>
    <x v="4"/>
    <x v="2"/>
    <x v="0"/>
    <x v="0"/>
    <x v="1"/>
    <x v="39"/>
    <d v="2020-05-18T00:00:00"/>
    <x v="688"/>
    <x v="1"/>
    <x v="0"/>
    <s v="Austin"/>
    <x v="1"/>
  </r>
  <r>
    <x v="650"/>
    <s v="Hannah Mejia"/>
    <x v="9"/>
    <x v="6"/>
    <x v="3"/>
    <x v="0"/>
    <x v="3"/>
    <x v="40"/>
    <d v="1999-03-13T00:00:00"/>
    <x v="689"/>
    <x v="18"/>
    <x v="0"/>
    <s v="Austin"/>
    <x v="1"/>
  </r>
  <r>
    <x v="291"/>
    <s v="Elizabeth Huang"/>
    <x v="7"/>
    <x v="1"/>
    <x v="2"/>
    <x v="0"/>
    <x v="1"/>
    <x v="39"/>
    <d v="2002-09-20T00:00:00"/>
    <x v="690"/>
    <x v="1"/>
    <x v="1"/>
    <s v="Beijing"/>
    <x v="1"/>
  </r>
  <r>
    <x v="651"/>
    <s v="Abigail Garza"/>
    <x v="7"/>
    <x v="3"/>
    <x v="1"/>
    <x v="0"/>
    <x v="3"/>
    <x v="29"/>
    <d v="2018-05-27T00:00:00"/>
    <x v="691"/>
    <x v="1"/>
    <x v="0"/>
    <s v="Seattle"/>
    <x v="1"/>
  </r>
  <r>
    <x v="652"/>
    <s v="Raelynn Lu"/>
    <x v="2"/>
    <x v="1"/>
    <x v="0"/>
    <x v="0"/>
    <x v="1"/>
    <x v="5"/>
    <d v="2020-05-26T00:00:00"/>
    <x v="692"/>
    <x v="20"/>
    <x v="1"/>
    <s v="Chongqing"/>
    <x v="53"/>
  </r>
  <r>
    <x v="653"/>
    <s v="Charles Luu"/>
    <x v="0"/>
    <x v="2"/>
    <x v="1"/>
    <x v="1"/>
    <x v="1"/>
    <x v="6"/>
    <d v="2021-06-15T00:00:00"/>
    <x v="693"/>
    <x v="19"/>
    <x v="1"/>
    <s v="Shanghai"/>
    <x v="54"/>
  </r>
  <r>
    <x v="654"/>
    <s v="Lydia Espinoza"/>
    <x v="0"/>
    <x v="6"/>
    <x v="2"/>
    <x v="0"/>
    <x v="3"/>
    <x v="7"/>
    <d v="2020-05-15T00:00:00"/>
    <x v="694"/>
    <x v="15"/>
    <x v="2"/>
    <s v="Sao Paulo"/>
    <x v="1"/>
  </r>
  <r>
    <x v="90"/>
    <s v="Adeline Thao"/>
    <x v="9"/>
    <x v="1"/>
    <x v="3"/>
    <x v="0"/>
    <x v="1"/>
    <x v="36"/>
    <d v="2007-09-05T00:00:00"/>
    <x v="695"/>
    <x v="18"/>
    <x v="0"/>
    <s v="Seattle"/>
    <x v="1"/>
  </r>
  <r>
    <x v="463"/>
    <s v="Kinsley Dixon"/>
    <x v="7"/>
    <x v="3"/>
    <x v="1"/>
    <x v="0"/>
    <x v="2"/>
    <x v="21"/>
    <d v="2019-05-25T00:00:00"/>
    <x v="696"/>
    <x v="1"/>
    <x v="0"/>
    <s v="Miami"/>
    <x v="1"/>
  </r>
  <r>
    <x v="655"/>
    <s v="Natalia Vu"/>
    <x v="7"/>
    <x v="3"/>
    <x v="0"/>
    <x v="0"/>
    <x v="1"/>
    <x v="36"/>
    <d v="2006-12-29T00:00:00"/>
    <x v="697"/>
    <x v="1"/>
    <x v="0"/>
    <s v="Columbus"/>
    <x v="1"/>
  </r>
  <r>
    <x v="656"/>
    <s v="Julia Mai"/>
    <x v="6"/>
    <x v="6"/>
    <x v="1"/>
    <x v="0"/>
    <x v="1"/>
    <x v="2"/>
    <d v="2012-03-11T00:00:00"/>
    <x v="698"/>
    <x v="4"/>
    <x v="1"/>
    <s v="Shanghai"/>
    <x v="1"/>
  </r>
  <r>
    <x v="657"/>
    <s v="Camila Evans"/>
    <x v="6"/>
    <x v="6"/>
    <x v="0"/>
    <x v="0"/>
    <x v="0"/>
    <x v="0"/>
    <d v="1992-12-20T00:00:00"/>
    <x v="699"/>
    <x v="6"/>
    <x v="0"/>
    <s v="Miami"/>
    <x v="1"/>
  </r>
  <r>
    <x v="485"/>
    <s v="Everly Lai"/>
    <x v="9"/>
    <x v="6"/>
    <x v="2"/>
    <x v="0"/>
    <x v="1"/>
    <x v="27"/>
    <d v="1998-04-01T00:00:00"/>
    <x v="700"/>
    <x v="7"/>
    <x v="0"/>
    <s v="Chicago"/>
    <x v="1"/>
  </r>
  <r>
    <x v="69"/>
    <s v="Adam He"/>
    <x v="2"/>
    <x v="3"/>
    <x v="2"/>
    <x v="1"/>
    <x v="1"/>
    <x v="25"/>
    <d v="2017-08-16T00:00:00"/>
    <x v="701"/>
    <x v="14"/>
    <x v="1"/>
    <s v="Beijing"/>
    <x v="1"/>
  </r>
  <r>
    <x v="658"/>
    <s v="Vivian Hunter"/>
    <x v="5"/>
    <x v="2"/>
    <x v="3"/>
    <x v="0"/>
    <x v="0"/>
    <x v="3"/>
    <d v="2019-08-21T00:00:00"/>
    <x v="702"/>
    <x v="1"/>
    <x v="0"/>
    <s v="Seattle"/>
    <x v="1"/>
  </r>
  <r>
    <x v="659"/>
    <s v="Lucy Avila"/>
    <x v="29"/>
    <x v="0"/>
    <x v="2"/>
    <x v="0"/>
    <x v="3"/>
    <x v="19"/>
    <d v="2010-04-22T00:00:00"/>
    <x v="703"/>
    <x v="1"/>
    <x v="2"/>
    <s v="Sao Paulo"/>
    <x v="1"/>
  </r>
  <r>
    <x v="660"/>
    <s v="Eliana Li"/>
    <x v="22"/>
    <x v="5"/>
    <x v="0"/>
    <x v="0"/>
    <x v="1"/>
    <x v="20"/>
    <d v="2018-05-07T00:00:00"/>
    <x v="704"/>
    <x v="1"/>
    <x v="0"/>
    <s v="Miami"/>
    <x v="1"/>
  </r>
  <r>
    <x v="661"/>
    <s v="Logan Mitchell"/>
    <x v="13"/>
    <x v="6"/>
    <x v="1"/>
    <x v="1"/>
    <x v="2"/>
    <x v="13"/>
    <d v="2005-08-20T00:00:00"/>
    <x v="705"/>
    <x v="1"/>
    <x v="0"/>
    <s v="Columbus"/>
    <x v="1"/>
  </r>
  <r>
    <x v="662"/>
    <s v="Dominic Dinh"/>
    <x v="0"/>
    <x v="6"/>
    <x v="2"/>
    <x v="1"/>
    <x v="1"/>
    <x v="15"/>
    <d v="2005-04-11T00:00:00"/>
    <x v="706"/>
    <x v="19"/>
    <x v="0"/>
    <s v="Chicago"/>
    <x v="1"/>
  </r>
  <r>
    <x v="252"/>
    <s v="Lucas Daniels"/>
    <x v="6"/>
    <x v="2"/>
    <x v="3"/>
    <x v="1"/>
    <x v="0"/>
    <x v="34"/>
    <d v="2011-05-29T00:00:00"/>
    <x v="707"/>
    <x v="5"/>
    <x v="0"/>
    <s v="Chicago"/>
    <x v="1"/>
  </r>
  <r>
    <x v="663"/>
    <s v="Andrew Holmes"/>
    <x v="9"/>
    <x v="0"/>
    <x v="2"/>
    <x v="1"/>
    <x v="0"/>
    <x v="1"/>
    <d v="2010-12-30T00:00:00"/>
    <x v="708"/>
    <x v="32"/>
    <x v="0"/>
    <s v="Miami"/>
    <x v="1"/>
  </r>
  <r>
    <x v="664"/>
    <s v="Julia Sandoval"/>
    <x v="6"/>
    <x v="4"/>
    <x v="3"/>
    <x v="0"/>
    <x v="3"/>
    <x v="34"/>
    <d v="2017-11-19T00:00:00"/>
    <x v="709"/>
    <x v="5"/>
    <x v="0"/>
    <s v="Miami"/>
    <x v="1"/>
  </r>
  <r>
    <x v="665"/>
    <s v="Kennedy Vargas"/>
    <x v="20"/>
    <x v="4"/>
    <x v="1"/>
    <x v="0"/>
    <x v="3"/>
    <x v="15"/>
    <d v="2005-10-14T00:00:00"/>
    <x v="710"/>
    <x v="1"/>
    <x v="2"/>
    <s v="Manaus"/>
    <x v="55"/>
  </r>
  <r>
    <x v="666"/>
    <s v="Thomas Williams"/>
    <x v="17"/>
    <x v="5"/>
    <x v="2"/>
    <x v="1"/>
    <x v="2"/>
    <x v="15"/>
    <d v="2015-11-21T00:00:00"/>
    <x v="711"/>
    <x v="1"/>
    <x v="0"/>
    <s v="Columbus"/>
    <x v="1"/>
  </r>
  <r>
    <x v="667"/>
    <s v="Raelynn Hong"/>
    <x v="2"/>
    <x v="6"/>
    <x v="2"/>
    <x v="0"/>
    <x v="1"/>
    <x v="21"/>
    <d v="2019-12-11T00:00:00"/>
    <x v="712"/>
    <x v="12"/>
    <x v="1"/>
    <s v="Beijing"/>
    <x v="1"/>
  </r>
  <r>
    <x v="603"/>
    <s v="Eli Reed"/>
    <x v="28"/>
    <x v="0"/>
    <x v="3"/>
    <x v="1"/>
    <x v="2"/>
    <x v="10"/>
    <d v="2014-02-27T00:00:00"/>
    <x v="713"/>
    <x v="1"/>
    <x v="0"/>
    <s v="Miami"/>
    <x v="56"/>
  </r>
  <r>
    <x v="668"/>
    <s v="Lyla Yoon"/>
    <x v="9"/>
    <x v="3"/>
    <x v="1"/>
    <x v="0"/>
    <x v="1"/>
    <x v="31"/>
    <d v="2012-12-13T00:00:00"/>
    <x v="714"/>
    <x v="18"/>
    <x v="0"/>
    <s v="Austin"/>
    <x v="1"/>
  </r>
  <r>
    <x v="669"/>
    <s v="Hannah White"/>
    <x v="0"/>
    <x v="3"/>
    <x v="3"/>
    <x v="0"/>
    <x v="2"/>
    <x v="39"/>
    <d v="2009-01-30T00:00:00"/>
    <x v="715"/>
    <x v="8"/>
    <x v="0"/>
    <s v="Phoenix"/>
    <x v="1"/>
  </r>
  <r>
    <x v="670"/>
    <s v="Theodore Xi"/>
    <x v="6"/>
    <x v="1"/>
    <x v="3"/>
    <x v="1"/>
    <x v="1"/>
    <x v="27"/>
    <d v="2009-10-05T00:00:00"/>
    <x v="716"/>
    <x v="3"/>
    <x v="1"/>
    <s v="Shanghai"/>
    <x v="1"/>
  </r>
  <r>
    <x v="671"/>
    <s v="Ezra Liang"/>
    <x v="9"/>
    <x v="1"/>
    <x v="0"/>
    <x v="1"/>
    <x v="1"/>
    <x v="27"/>
    <d v="1997-05-26T00:00:00"/>
    <x v="717"/>
    <x v="21"/>
    <x v="0"/>
    <s v="Miami"/>
    <x v="1"/>
  </r>
  <r>
    <x v="672"/>
    <s v="Grayson Yee"/>
    <x v="6"/>
    <x v="4"/>
    <x v="3"/>
    <x v="1"/>
    <x v="1"/>
    <x v="35"/>
    <d v="2015-07-16T00:00:00"/>
    <x v="718"/>
    <x v="6"/>
    <x v="1"/>
    <s v="Beijing"/>
    <x v="1"/>
  </r>
  <r>
    <x v="673"/>
    <s v="Eli Richardson"/>
    <x v="12"/>
    <x v="0"/>
    <x v="2"/>
    <x v="1"/>
    <x v="2"/>
    <x v="31"/>
    <d v="2015-04-19T00:00:00"/>
    <x v="719"/>
    <x v="1"/>
    <x v="0"/>
    <s v="Seattle"/>
    <x v="1"/>
  </r>
  <r>
    <x v="674"/>
    <s v="Audrey Lee"/>
    <x v="25"/>
    <x v="5"/>
    <x v="2"/>
    <x v="0"/>
    <x v="1"/>
    <x v="10"/>
    <d v="2017-02-11T00:00:00"/>
    <x v="720"/>
    <x v="1"/>
    <x v="1"/>
    <s v="Chongqing"/>
    <x v="1"/>
  </r>
  <r>
    <x v="675"/>
    <s v="Jameson Allen"/>
    <x v="2"/>
    <x v="6"/>
    <x v="2"/>
    <x v="1"/>
    <x v="2"/>
    <x v="24"/>
    <d v="2016-11-28T00:00:00"/>
    <x v="721"/>
    <x v="26"/>
    <x v="0"/>
    <s v="Seattle"/>
    <x v="1"/>
  </r>
  <r>
    <x v="676"/>
    <s v="Eliza Chen"/>
    <x v="14"/>
    <x v="0"/>
    <x v="0"/>
    <x v="0"/>
    <x v="1"/>
    <x v="9"/>
    <d v="2016-04-29T00:00:00"/>
    <x v="722"/>
    <x v="1"/>
    <x v="0"/>
    <s v="Austin"/>
    <x v="1"/>
  </r>
  <r>
    <x v="677"/>
    <s v="Lyla Chen"/>
    <x v="15"/>
    <x v="4"/>
    <x v="0"/>
    <x v="0"/>
    <x v="1"/>
    <x v="15"/>
    <d v="2019-04-26T00:00:00"/>
    <x v="723"/>
    <x v="1"/>
    <x v="0"/>
    <s v="Chicago"/>
    <x v="1"/>
  </r>
  <r>
    <x v="678"/>
    <s v="Emily Doan"/>
    <x v="11"/>
    <x v="5"/>
    <x v="3"/>
    <x v="0"/>
    <x v="1"/>
    <x v="24"/>
    <d v="2014-12-04T00:00:00"/>
    <x v="724"/>
    <x v="19"/>
    <x v="0"/>
    <s v="Phoenix"/>
    <x v="1"/>
  </r>
  <r>
    <x v="679"/>
    <s v="Jack Mai"/>
    <x v="4"/>
    <x v="6"/>
    <x v="3"/>
    <x v="1"/>
    <x v="1"/>
    <x v="15"/>
    <d v="2007-09-22T00:00:00"/>
    <x v="725"/>
    <x v="1"/>
    <x v="1"/>
    <s v="Chengdu"/>
    <x v="1"/>
  </r>
  <r>
    <x v="680"/>
    <s v="Grayson Turner"/>
    <x v="29"/>
    <x v="0"/>
    <x v="3"/>
    <x v="1"/>
    <x v="2"/>
    <x v="36"/>
    <d v="1992-06-30T00:00:00"/>
    <x v="726"/>
    <x v="1"/>
    <x v="0"/>
    <s v="Chicago"/>
    <x v="57"/>
  </r>
  <r>
    <x v="681"/>
    <s v="Ivy Tang"/>
    <x v="25"/>
    <x v="5"/>
    <x v="2"/>
    <x v="0"/>
    <x v="1"/>
    <x v="35"/>
    <d v="2012-05-03T00:00:00"/>
    <x v="727"/>
    <x v="1"/>
    <x v="1"/>
    <s v="Shanghai"/>
    <x v="58"/>
  </r>
  <r>
    <x v="682"/>
    <s v="Robert Zhang"/>
    <x v="9"/>
    <x v="6"/>
    <x v="3"/>
    <x v="1"/>
    <x v="1"/>
    <x v="15"/>
    <d v="2015-09-24T00:00:00"/>
    <x v="728"/>
    <x v="18"/>
    <x v="0"/>
    <s v="Phoenix"/>
    <x v="59"/>
  </r>
  <r>
    <x v="683"/>
    <s v="Eva Alvarado"/>
    <x v="3"/>
    <x v="0"/>
    <x v="1"/>
    <x v="0"/>
    <x v="3"/>
    <x v="30"/>
    <d v="2017-04-24T00:00:00"/>
    <x v="729"/>
    <x v="6"/>
    <x v="2"/>
    <s v="Sao Paulo"/>
    <x v="1"/>
  </r>
  <r>
    <x v="684"/>
    <s v="Abigail Vang"/>
    <x v="19"/>
    <x v="5"/>
    <x v="0"/>
    <x v="0"/>
    <x v="1"/>
    <x v="28"/>
    <d v="2016-09-09T00:00:00"/>
    <x v="730"/>
    <x v="1"/>
    <x v="1"/>
    <s v="Chengdu"/>
    <x v="1"/>
  </r>
  <r>
    <x v="140"/>
    <s v="Claire Adams"/>
    <x v="2"/>
    <x v="2"/>
    <x v="1"/>
    <x v="0"/>
    <x v="0"/>
    <x v="22"/>
    <d v="1997-08-19T00:00:00"/>
    <x v="731"/>
    <x v="12"/>
    <x v="0"/>
    <s v="Phoenix"/>
    <x v="1"/>
  </r>
  <r>
    <x v="685"/>
    <s v="Theodore Marquez"/>
    <x v="25"/>
    <x v="5"/>
    <x v="2"/>
    <x v="1"/>
    <x v="3"/>
    <x v="36"/>
    <d v="2012-11-24T00:00:00"/>
    <x v="732"/>
    <x v="1"/>
    <x v="2"/>
    <s v="Sao Paulo"/>
    <x v="1"/>
  </r>
  <r>
    <x v="686"/>
    <s v="Hunter Nunez"/>
    <x v="9"/>
    <x v="4"/>
    <x v="3"/>
    <x v="1"/>
    <x v="3"/>
    <x v="39"/>
    <d v="2002-08-16T00:00:00"/>
    <x v="733"/>
    <x v="29"/>
    <x v="0"/>
    <s v="Seattle"/>
    <x v="1"/>
  </r>
  <r>
    <x v="687"/>
    <s v="Charles Henderson"/>
    <x v="28"/>
    <x v="0"/>
    <x v="2"/>
    <x v="1"/>
    <x v="2"/>
    <x v="35"/>
    <d v="2002-02-11T00:00:00"/>
    <x v="734"/>
    <x v="1"/>
    <x v="0"/>
    <s v="Austin"/>
    <x v="1"/>
  </r>
  <r>
    <x v="688"/>
    <s v="Camila Cortez"/>
    <x v="6"/>
    <x v="6"/>
    <x v="1"/>
    <x v="0"/>
    <x v="3"/>
    <x v="7"/>
    <d v="2021-05-09T00:00:00"/>
    <x v="735"/>
    <x v="24"/>
    <x v="0"/>
    <s v="Phoenix"/>
    <x v="60"/>
  </r>
  <r>
    <x v="689"/>
    <s v="Aaron Garza"/>
    <x v="2"/>
    <x v="2"/>
    <x v="0"/>
    <x v="1"/>
    <x v="3"/>
    <x v="38"/>
    <d v="2013-12-27T00:00:00"/>
    <x v="736"/>
    <x v="12"/>
    <x v="0"/>
    <s v="Columbus"/>
    <x v="61"/>
  </r>
  <r>
    <x v="690"/>
    <s v="Jose Singh"/>
    <x v="0"/>
    <x v="1"/>
    <x v="2"/>
    <x v="1"/>
    <x v="1"/>
    <x v="18"/>
    <d v="2010-04-06T00:00:00"/>
    <x v="737"/>
    <x v="15"/>
    <x v="0"/>
    <s v="Columbus"/>
    <x v="1"/>
  </r>
  <r>
    <x v="691"/>
    <s v="Gabriel Joseph"/>
    <x v="2"/>
    <x v="5"/>
    <x v="1"/>
    <x v="1"/>
    <x v="2"/>
    <x v="27"/>
    <d v="2006-10-28T00:00:00"/>
    <x v="738"/>
    <x v="12"/>
    <x v="0"/>
    <s v="Miami"/>
    <x v="1"/>
  </r>
  <r>
    <x v="692"/>
    <s v="Natalia Santos"/>
    <x v="9"/>
    <x v="4"/>
    <x v="2"/>
    <x v="0"/>
    <x v="3"/>
    <x v="15"/>
    <d v="2019-02-25T00:00:00"/>
    <x v="739"/>
    <x v="30"/>
    <x v="2"/>
    <s v="Sao Paulo"/>
    <x v="1"/>
  </r>
  <r>
    <x v="693"/>
    <s v="Dylan Wilson"/>
    <x v="32"/>
    <x v="0"/>
    <x v="0"/>
    <x v="1"/>
    <x v="2"/>
    <x v="35"/>
    <d v="2006-09-27T00:00:00"/>
    <x v="740"/>
    <x v="1"/>
    <x v="0"/>
    <s v="Seattle"/>
    <x v="62"/>
  </r>
  <r>
    <x v="694"/>
    <s v="Robert Alvarez"/>
    <x v="31"/>
    <x v="0"/>
    <x v="3"/>
    <x v="1"/>
    <x v="3"/>
    <x v="38"/>
    <d v="2016-10-21T00:00:00"/>
    <x v="741"/>
    <x v="1"/>
    <x v="2"/>
    <s v="Manaus"/>
    <x v="1"/>
  </r>
  <r>
    <x v="695"/>
    <s v="Samantha Chavez"/>
    <x v="4"/>
    <x v="2"/>
    <x v="2"/>
    <x v="0"/>
    <x v="3"/>
    <x v="26"/>
    <d v="2017-01-09T00:00:00"/>
    <x v="742"/>
    <x v="1"/>
    <x v="2"/>
    <s v="Manaus"/>
    <x v="19"/>
  </r>
  <r>
    <x v="68"/>
    <s v="Samuel Bailey"/>
    <x v="9"/>
    <x v="3"/>
    <x v="2"/>
    <x v="1"/>
    <x v="2"/>
    <x v="12"/>
    <d v="2013-08-17T00:00:00"/>
    <x v="743"/>
    <x v="7"/>
    <x v="0"/>
    <s v="Seattle"/>
    <x v="1"/>
  </r>
  <r>
    <x v="696"/>
    <s v="Ezekiel Delgado"/>
    <x v="2"/>
    <x v="5"/>
    <x v="2"/>
    <x v="1"/>
    <x v="3"/>
    <x v="28"/>
    <d v="2020-02-07T00:00:00"/>
    <x v="744"/>
    <x v="10"/>
    <x v="2"/>
    <s v="Manaus"/>
    <x v="1"/>
  </r>
  <r>
    <x v="21"/>
    <s v="Benjamin Ramirez"/>
    <x v="24"/>
    <x v="0"/>
    <x v="0"/>
    <x v="1"/>
    <x v="3"/>
    <x v="35"/>
    <d v="2005-07-27T00:00:00"/>
    <x v="745"/>
    <x v="1"/>
    <x v="0"/>
    <s v="Chicago"/>
    <x v="63"/>
  </r>
  <r>
    <x v="697"/>
    <s v="Anthony Carter"/>
    <x v="2"/>
    <x v="5"/>
    <x v="2"/>
    <x v="1"/>
    <x v="2"/>
    <x v="12"/>
    <d v="2007-03-15T00:00:00"/>
    <x v="746"/>
    <x v="9"/>
    <x v="0"/>
    <s v="Columbus"/>
    <x v="64"/>
  </r>
  <r>
    <x v="698"/>
    <s v="Ethan Tang"/>
    <x v="4"/>
    <x v="3"/>
    <x v="2"/>
    <x v="1"/>
    <x v="1"/>
    <x v="36"/>
    <d v="2016-05-04T00:00:00"/>
    <x v="747"/>
    <x v="1"/>
    <x v="0"/>
    <s v="Chicago"/>
    <x v="1"/>
  </r>
  <r>
    <x v="699"/>
    <s v="Sebastian Rogers"/>
    <x v="16"/>
    <x v="4"/>
    <x v="0"/>
    <x v="1"/>
    <x v="2"/>
    <x v="31"/>
    <d v="2019-11-29T00:00:00"/>
    <x v="748"/>
    <x v="1"/>
    <x v="0"/>
    <s v="Miami"/>
    <x v="65"/>
  </r>
  <r>
    <x v="700"/>
    <s v="Miles Thao"/>
    <x v="27"/>
    <x v="0"/>
    <x v="3"/>
    <x v="1"/>
    <x v="1"/>
    <x v="4"/>
    <d v="2003-06-26T00:00:00"/>
    <x v="749"/>
    <x v="1"/>
    <x v="0"/>
    <s v="Columbus"/>
    <x v="1"/>
  </r>
  <r>
    <x v="701"/>
    <s v="William Cao"/>
    <x v="4"/>
    <x v="6"/>
    <x v="1"/>
    <x v="1"/>
    <x v="1"/>
    <x v="20"/>
    <d v="2017-02-12T00:00:00"/>
    <x v="750"/>
    <x v="1"/>
    <x v="1"/>
    <s v="Beijing"/>
    <x v="1"/>
  </r>
  <r>
    <x v="702"/>
    <s v="Leo Hsu"/>
    <x v="0"/>
    <x v="4"/>
    <x v="1"/>
    <x v="1"/>
    <x v="1"/>
    <x v="39"/>
    <d v="2017-11-22T00:00:00"/>
    <x v="751"/>
    <x v="0"/>
    <x v="1"/>
    <s v="Chongqing"/>
    <x v="1"/>
  </r>
  <r>
    <x v="703"/>
    <s v="Avery Grant"/>
    <x v="14"/>
    <x v="0"/>
    <x v="0"/>
    <x v="0"/>
    <x v="2"/>
    <x v="37"/>
    <d v="2014-03-05T00:00:00"/>
    <x v="752"/>
    <x v="1"/>
    <x v="0"/>
    <s v="Chicago"/>
    <x v="1"/>
  </r>
  <r>
    <x v="704"/>
    <s v="Penelope Fong"/>
    <x v="2"/>
    <x v="3"/>
    <x v="3"/>
    <x v="0"/>
    <x v="1"/>
    <x v="33"/>
    <d v="2004-05-14T00:00:00"/>
    <x v="753"/>
    <x v="27"/>
    <x v="1"/>
    <s v="Chongqing"/>
    <x v="1"/>
  </r>
  <r>
    <x v="705"/>
    <s v="Vivian Thao"/>
    <x v="10"/>
    <x v="5"/>
    <x v="0"/>
    <x v="0"/>
    <x v="1"/>
    <x v="15"/>
    <d v="2015-04-23T00:00:00"/>
    <x v="754"/>
    <x v="1"/>
    <x v="0"/>
    <s v="Chicago"/>
    <x v="1"/>
  </r>
  <r>
    <x v="706"/>
    <s v="Eva Estrada"/>
    <x v="0"/>
    <x v="2"/>
    <x v="2"/>
    <x v="0"/>
    <x v="3"/>
    <x v="15"/>
    <d v="2018-07-24T00:00:00"/>
    <x v="755"/>
    <x v="15"/>
    <x v="2"/>
    <s v="Sao Paulo"/>
    <x v="1"/>
  </r>
  <r>
    <x v="707"/>
    <s v="Emma Luna"/>
    <x v="17"/>
    <x v="5"/>
    <x v="2"/>
    <x v="0"/>
    <x v="3"/>
    <x v="27"/>
    <d v="2008-03-25T00:00:00"/>
    <x v="756"/>
    <x v="1"/>
    <x v="2"/>
    <s v="Manaus"/>
    <x v="1"/>
  </r>
  <r>
    <x v="708"/>
    <s v="Charlotte Wu"/>
    <x v="15"/>
    <x v="4"/>
    <x v="1"/>
    <x v="0"/>
    <x v="1"/>
    <x v="20"/>
    <d v="2007-05-02T00:00:00"/>
    <x v="757"/>
    <x v="1"/>
    <x v="1"/>
    <s v="Shanghai"/>
    <x v="1"/>
  </r>
  <r>
    <x v="709"/>
    <s v="Vivian Chu"/>
    <x v="26"/>
    <x v="2"/>
    <x v="0"/>
    <x v="0"/>
    <x v="1"/>
    <x v="30"/>
    <d v="2021-01-17T00:00:00"/>
    <x v="758"/>
    <x v="1"/>
    <x v="1"/>
    <s v="Shanghai"/>
    <x v="1"/>
  </r>
  <r>
    <x v="710"/>
    <s v="Jayden Williams"/>
    <x v="6"/>
    <x v="4"/>
    <x v="1"/>
    <x v="1"/>
    <x v="2"/>
    <x v="14"/>
    <d v="1992-12-26T00:00:00"/>
    <x v="759"/>
    <x v="24"/>
    <x v="0"/>
    <s v="Columbus"/>
    <x v="1"/>
  </r>
  <r>
    <x v="711"/>
    <s v="Amelia Bell"/>
    <x v="4"/>
    <x v="2"/>
    <x v="1"/>
    <x v="0"/>
    <x v="2"/>
    <x v="26"/>
    <d v="2017-08-05T00:00:00"/>
    <x v="760"/>
    <x v="1"/>
    <x v="0"/>
    <s v="Seattle"/>
    <x v="1"/>
  </r>
  <r>
    <x v="712"/>
    <s v="Addison Mehta"/>
    <x v="6"/>
    <x v="2"/>
    <x v="3"/>
    <x v="0"/>
    <x v="1"/>
    <x v="5"/>
    <d v="2018-09-15T00:00:00"/>
    <x v="761"/>
    <x v="3"/>
    <x v="0"/>
    <s v="Columbus"/>
    <x v="1"/>
  </r>
  <r>
    <x v="234"/>
    <s v="Alexander Jackson"/>
    <x v="6"/>
    <x v="4"/>
    <x v="3"/>
    <x v="1"/>
    <x v="2"/>
    <x v="15"/>
    <d v="2012-07-09T00:00:00"/>
    <x v="762"/>
    <x v="3"/>
    <x v="0"/>
    <s v="Columbus"/>
    <x v="1"/>
  </r>
  <r>
    <x v="713"/>
    <s v="Everly Lin"/>
    <x v="20"/>
    <x v="4"/>
    <x v="1"/>
    <x v="0"/>
    <x v="1"/>
    <x v="6"/>
    <d v="2021-03-15T00:00:00"/>
    <x v="763"/>
    <x v="1"/>
    <x v="1"/>
    <s v="Chongqing"/>
    <x v="1"/>
  </r>
  <r>
    <x v="714"/>
    <s v="Lyla Stewart"/>
    <x v="0"/>
    <x v="0"/>
    <x v="2"/>
    <x v="0"/>
    <x v="2"/>
    <x v="19"/>
    <d v="2015-03-27T00:00:00"/>
    <x v="764"/>
    <x v="15"/>
    <x v="0"/>
    <s v="Austin"/>
    <x v="1"/>
  </r>
  <r>
    <x v="715"/>
    <s v="Brooklyn Ruiz"/>
    <x v="12"/>
    <x v="0"/>
    <x v="1"/>
    <x v="0"/>
    <x v="3"/>
    <x v="22"/>
    <d v="2014-08-10T00:00:00"/>
    <x v="765"/>
    <x v="1"/>
    <x v="0"/>
    <s v="Phoenix"/>
    <x v="1"/>
  </r>
  <r>
    <x v="716"/>
    <s v="Skylar Evans"/>
    <x v="2"/>
    <x v="3"/>
    <x v="0"/>
    <x v="0"/>
    <x v="2"/>
    <x v="34"/>
    <d v="2009-06-04T00:00:00"/>
    <x v="766"/>
    <x v="27"/>
    <x v="0"/>
    <s v="Austin"/>
    <x v="1"/>
  </r>
  <r>
    <x v="717"/>
    <s v="Lincoln Huynh"/>
    <x v="0"/>
    <x v="1"/>
    <x v="1"/>
    <x v="1"/>
    <x v="1"/>
    <x v="20"/>
    <d v="2002-02-08T00:00:00"/>
    <x v="767"/>
    <x v="8"/>
    <x v="0"/>
    <s v="Austin"/>
    <x v="1"/>
  </r>
  <r>
    <x v="718"/>
    <s v="Hazel Griffin"/>
    <x v="17"/>
    <x v="5"/>
    <x v="3"/>
    <x v="0"/>
    <x v="2"/>
    <x v="24"/>
    <d v="2015-11-09T00:00:00"/>
    <x v="768"/>
    <x v="1"/>
    <x v="0"/>
    <s v="Phoenix"/>
    <x v="1"/>
  </r>
  <r>
    <x v="719"/>
    <s v="Charles Gonzalez"/>
    <x v="10"/>
    <x v="5"/>
    <x v="0"/>
    <x v="1"/>
    <x v="3"/>
    <x v="5"/>
    <d v="2018-09-28T00:00:00"/>
    <x v="769"/>
    <x v="1"/>
    <x v="2"/>
    <s v="Rio de Janerio"/>
    <x v="1"/>
  </r>
  <r>
    <x v="720"/>
    <s v="Leah Patterson"/>
    <x v="6"/>
    <x v="4"/>
    <x v="0"/>
    <x v="0"/>
    <x v="2"/>
    <x v="29"/>
    <d v="2012-06-11T00:00:00"/>
    <x v="770"/>
    <x v="24"/>
    <x v="0"/>
    <s v="Austin"/>
    <x v="1"/>
  </r>
  <r>
    <x v="721"/>
    <s v="Avery Sun"/>
    <x v="19"/>
    <x v="5"/>
    <x v="1"/>
    <x v="0"/>
    <x v="1"/>
    <x v="15"/>
    <d v="2004-03-11T00:00:00"/>
    <x v="771"/>
    <x v="1"/>
    <x v="1"/>
    <s v="Chongqing"/>
    <x v="1"/>
  </r>
  <r>
    <x v="722"/>
    <s v="Isaac Yoon"/>
    <x v="6"/>
    <x v="4"/>
    <x v="3"/>
    <x v="1"/>
    <x v="1"/>
    <x v="12"/>
    <d v="2019-02-06T00:00:00"/>
    <x v="772"/>
    <x v="4"/>
    <x v="0"/>
    <s v="Chicago"/>
    <x v="1"/>
  </r>
  <r>
    <x v="723"/>
    <s v="Isabella Bui"/>
    <x v="14"/>
    <x v="0"/>
    <x v="1"/>
    <x v="0"/>
    <x v="1"/>
    <x v="9"/>
    <d v="2014-11-21T00:00:00"/>
    <x v="773"/>
    <x v="1"/>
    <x v="0"/>
    <s v="Miami"/>
    <x v="1"/>
  </r>
  <r>
    <x v="724"/>
    <s v="Gabriel Zhou"/>
    <x v="12"/>
    <x v="0"/>
    <x v="1"/>
    <x v="1"/>
    <x v="1"/>
    <x v="6"/>
    <d v="2021-01-17T00:00:00"/>
    <x v="774"/>
    <x v="1"/>
    <x v="1"/>
    <s v="Chongqing"/>
    <x v="1"/>
  </r>
  <r>
    <x v="725"/>
    <s v="Jack Vu"/>
    <x v="13"/>
    <x v="3"/>
    <x v="0"/>
    <x v="1"/>
    <x v="1"/>
    <x v="19"/>
    <d v="2014-02-10T00:00:00"/>
    <x v="775"/>
    <x v="1"/>
    <x v="1"/>
    <s v="Chengdu"/>
    <x v="1"/>
  </r>
  <r>
    <x v="726"/>
    <s v="Valentina Moua"/>
    <x v="5"/>
    <x v="2"/>
    <x v="1"/>
    <x v="0"/>
    <x v="1"/>
    <x v="17"/>
    <d v="2015-11-10T00:00:00"/>
    <x v="776"/>
    <x v="1"/>
    <x v="0"/>
    <s v="Columbus"/>
    <x v="66"/>
  </r>
  <r>
    <x v="727"/>
    <s v="Quinn Trinh"/>
    <x v="13"/>
    <x v="2"/>
    <x v="3"/>
    <x v="0"/>
    <x v="1"/>
    <x v="34"/>
    <d v="2010-05-09T00:00:00"/>
    <x v="777"/>
    <x v="1"/>
    <x v="1"/>
    <s v="Beijing"/>
    <x v="67"/>
  </r>
  <r>
    <x v="728"/>
    <s v="Caroline Nelson"/>
    <x v="26"/>
    <x v="2"/>
    <x v="2"/>
    <x v="0"/>
    <x v="0"/>
    <x v="33"/>
    <d v="1997-07-30T00:00:00"/>
    <x v="778"/>
    <x v="1"/>
    <x v="0"/>
    <s v="Columbus"/>
    <x v="1"/>
  </r>
  <r>
    <x v="729"/>
    <s v="Miles Dang"/>
    <x v="12"/>
    <x v="0"/>
    <x v="2"/>
    <x v="1"/>
    <x v="1"/>
    <x v="22"/>
    <d v="2000-09-24T00:00:00"/>
    <x v="779"/>
    <x v="1"/>
    <x v="0"/>
    <s v="Miami"/>
    <x v="1"/>
  </r>
  <r>
    <x v="730"/>
    <s v="Leah Bryant"/>
    <x v="12"/>
    <x v="0"/>
    <x v="1"/>
    <x v="0"/>
    <x v="2"/>
    <x v="0"/>
    <d v="2004-04-30T00:00:00"/>
    <x v="780"/>
    <x v="1"/>
    <x v="0"/>
    <s v="Austin"/>
    <x v="1"/>
  </r>
  <r>
    <x v="731"/>
    <s v="Henry Jung"/>
    <x v="18"/>
    <x v="5"/>
    <x v="1"/>
    <x v="1"/>
    <x v="1"/>
    <x v="4"/>
    <d v="2018-02-26T00:00:00"/>
    <x v="781"/>
    <x v="1"/>
    <x v="0"/>
    <s v="Austin"/>
    <x v="68"/>
  </r>
  <r>
    <x v="732"/>
    <s v="Benjamin Mai"/>
    <x v="27"/>
    <x v="0"/>
    <x v="3"/>
    <x v="1"/>
    <x v="1"/>
    <x v="36"/>
    <d v="1998-06-15T00:00:00"/>
    <x v="782"/>
    <x v="1"/>
    <x v="0"/>
    <s v="Phoenix"/>
    <x v="1"/>
  </r>
  <r>
    <x v="733"/>
    <s v="Anna Han"/>
    <x v="25"/>
    <x v="5"/>
    <x v="1"/>
    <x v="0"/>
    <x v="1"/>
    <x v="7"/>
    <d v="2019-11-09T00:00:00"/>
    <x v="783"/>
    <x v="1"/>
    <x v="0"/>
    <s v="Chicago"/>
    <x v="1"/>
  </r>
  <r>
    <x v="734"/>
    <s v="Ariana Kim"/>
    <x v="23"/>
    <x v="0"/>
    <x v="1"/>
    <x v="0"/>
    <x v="1"/>
    <x v="29"/>
    <d v="2014-06-29T00:00:00"/>
    <x v="784"/>
    <x v="1"/>
    <x v="1"/>
    <s v="Chengdu"/>
    <x v="1"/>
  </r>
  <r>
    <x v="735"/>
    <s v="Alice Tran"/>
    <x v="7"/>
    <x v="6"/>
    <x v="3"/>
    <x v="0"/>
    <x v="1"/>
    <x v="38"/>
    <d v="2014-07-29T00:00:00"/>
    <x v="785"/>
    <x v="1"/>
    <x v="0"/>
    <s v="Seattle"/>
    <x v="1"/>
  </r>
  <r>
    <x v="736"/>
    <s v="Hailey Song"/>
    <x v="6"/>
    <x v="1"/>
    <x v="0"/>
    <x v="0"/>
    <x v="1"/>
    <x v="17"/>
    <d v="2016-08-23T00:00:00"/>
    <x v="786"/>
    <x v="5"/>
    <x v="1"/>
    <s v="Chongqing"/>
    <x v="1"/>
  </r>
  <r>
    <x v="737"/>
    <s v="Lydia Morales"/>
    <x v="6"/>
    <x v="1"/>
    <x v="2"/>
    <x v="0"/>
    <x v="3"/>
    <x v="10"/>
    <d v="2013-06-14T00:00:00"/>
    <x v="787"/>
    <x v="17"/>
    <x v="2"/>
    <s v="Manaus"/>
    <x v="1"/>
  </r>
  <r>
    <x v="210"/>
    <s v="Liam Sanders"/>
    <x v="15"/>
    <x v="4"/>
    <x v="3"/>
    <x v="1"/>
    <x v="2"/>
    <x v="30"/>
    <d v="2007-02-20T00:00:00"/>
    <x v="788"/>
    <x v="1"/>
    <x v="0"/>
    <s v="Seattle"/>
    <x v="1"/>
  </r>
  <r>
    <x v="738"/>
    <s v="Luke Sanchez"/>
    <x v="0"/>
    <x v="4"/>
    <x v="1"/>
    <x v="1"/>
    <x v="3"/>
    <x v="12"/>
    <d v="2015-12-27T00:00:00"/>
    <x v="789"/>
    <x v="8"/>
    <x v="2"/>
    <s v="Sao Paulo"/>
    <x v="1"/>
  </r>
  <r>
    <x v="739"/>
    <s v="Grace Sun"/>
    <x v="2"/>
    <x v="1"/>
    <x v="0"/>
    <x v="0"/>
    <x v="1"/>
    <x v="6"/>
    <d v="2021-04-17T00:00:00"/>
    <x v="790"/>
    <x v="2"/>
    <x v="1"/>
    <s v="Shanghai"/>
    <x v="1"/>
  </r>
  <r>
    <x v="740"/>
    <s v="Ezra Banks"/>
    <x v="13"/>
    <x v="2"/>
    <x v="0"/>
    <x v="1"/>
    <x v="2"/>
    <x v="17"/>
    <d v="2010-04-23T00:00:00"/>
    <x v="791"/>
    <x v="1"/>
    <x v="0"/>
    <s v="Chicago"/>
    <x v="1"/>
  </r>
  <r>
    <x v="741"/>
    <s v="Jayden Kang"/>
    <x v="7"/>
    <x v="1"/>
    <x v="0"/>
    <x v="1"/>
    <x v="1"/>
    <x v="30"/>
    <d v="2011-04-24T00:00:00"/>
    <x v="792"/>
    <x v="1"/>
    <x v="0"/>
    <s v="Seattle"/>
    <x v="1"/>
  </r>
  <r>
    <x v="742"/>
    <s v="Skylar Shah"/>
    <x v="17"/>
    <x v="5"/>
    <x v="1"/>
    <x v="0"/>
    <x v="1"/>
    <x v="34"/>
    <d v="2012-04-27T00:00:00"/>
    <x v="793"/>
    <x v="1"/>
    <x v="0"/>
    <s v="Phoenix"/>
    <x v="1"/>
  </r>
  <r>
    <x v="195"/>
    <s v="Sebastian Le"/>
    <x v="7"/>
    <x v="1"/>
    <x v="3"/>
    <x v="1"/>
    <x v="1"/>
    <x v="17"/>
    <d v="2015-11-09T00:00:00"/>
    <x v="794"/>
    <x v="1"/>
    <x v="1"/>
    <s v="Beijing"/>
    <x v="1"/>
  </r>
  <r>
    <x v="743"/>
    <s v="Luca Nelson"/>
    <x v="6"/>
    <x v="1"/>
    <x v="2"/>
    <x v="1"/>
    <x v="2"/>
    <x v="33"/>
    <d v="2010-06-15T00:00:00"/>
    <x v="795"/>
    <x v="6"/>
    <x v="0"/>
    <s v="Miami"/>
    <x v="1"/>
  </r>
  <r>
    <x v="744"/>
    <s v="Riley Ramirez"/>
    <x v="15"/>
    <x v="4"/>
    <x v="0"/>
    <x v="0"/>
    <x v="3"/>
    <x v="27"/>
    <d v="1999-09-13T00:00:00"/>
    <x v="796"/>
    <x v="1"/>
    <x v="0"/>
    <s v="Chicago"/>
    <x v="1"/>
  </r>
  <r>
    <x v="745"/>
    <s v="Jaxon Fong"/>
    <x v="4"/>
    <x v="2"/>
    <x v="2"/>
    <x v="1"/>
    <x v="1"/>
    <x v="1"/>
    <d v="1997-03-13T00:00:00"/>
    <x v="797"/>
    <x v="1"/>
    <x v="1"/>
    <s v="Beijing"/>
    <x v="1"/>
  </r>
  <r>
    <x v="114"/>
    <s v="Kayden Jordan"/>
    <x v="21"/>
    <x v="0"/>
    <x v="0"/>
    <x v="1"/>
    <x v="2"/>
    <x v="35"/>
    <d v="2010-09-14T00:00:00"/>
    <x v="798"/>
    <x v="1"/>
    <x v="0"/>
    <s v="Phoenix"/>
    <x v="1"/>
  </r>
  <r>
    <x v="746"/>
    <s v="Alexander James"/>
    <x v="0"/>
    <x v="4"/>
    <x v="1"/>
    <x v="1"/>
    <x v="2"/>
    <x v="34"/>
    <d v="2013-04-18T00:00:00"/>
    <x v="799"/>
    <x v="0"/>
    <x v="0"/>
    <s v="Columbus"/>
    <x v="1"/>
  </r>
  <r>
    <x v="747"/>
    <s v="Connor Luu"/>
    <x v="3"/>
    <x v="0"/>
    <x v="2"/>
    <x v="1"/>
    <x v="1"/>
    <x v="25"/>
    <d v="2016-05-03T00:00:00"/>
    <x v="800"/>
    <x v="17"/>
    <x v="1"/>
    <s v="Chengdu"/>
    <x v="1"/>
  </r>
  <r>
    <x v="748"/>
    <s v="Christopher Lam"/>
    <x v="9"/>
    <x v="3"/>
    <x v="1"/>
    <x v="1"/>
    <x v="1"/>
    <x v="14"/>
    <d v="2013-03-29T00:00:00"/>
    <x v="801"/>
    <x v="23"/>
    <x v="0"/>
    <s v="Columbus"/>
    <x v="1"/>
  </r>
  <r>
    <x v="749"/>
    <s v="Sophie Owens"/>
    <x v="13"/>
    <x v="1"/>
    <x v="0"/>
    <x v="0"/>
    <x v="2"/>
    <x v="23"/>
    <d v="2015-03-05T00:00:00"/>
    <x v="802"/>
    <x v="1"/>
    <x v="0"/>
    <s v="Seattle"/>
    <x v="1"/>
  </r>
  <r>
    <x v="711"/>
    <s v="Addison Perez"/>
    <x v="19"/>
    <x v="5"/>
    <x v="2"/>
    <x v="0"/>
    <x v="3"/>
    <x v="7"/>
    <d v="2020-09-25T00:00:00"/>
    <x v="803"/>
    <x v="1"/>
    <x v="2"/>
    <s v="Sao Paulo"/>
    <x v="1"/>
  </r>
  <r>
    <x v="750"/>
    <s v="Hadley Dang"/>
    <x v="9"/>
    <x v="3"/>
    <x v="3"/>
    <x v="0"/>
    <x v="1"/>
    <x v="40"/>
    <d v="2021-12-26T00:00:00"/>
    <x v="804"/>
    <x v="29"/>
    <x v="0"/>
    <s v="Austin"/>
    <x v="1"/>
  </r>
  <r>
    <x v="559"/>
    <s v="Ethan Mehta"/>
    <x v="2"/>
    <x v="2"/>
    <x v="0"/>
    <x v="1"/>
    <x v="1"/>
    <x v="37"/>
    <d v="2001-07-20T00:00:00"/>
    <x v="805"/>
    <x v="9"/>
    <x v="0"/>
    <s v="Phoenix"/>
    <x v="1"/>
  </r>
  <r>
    <x v="47"/>
    <s v="Madison Her"/>
    <x v="1"/>
    <x v="0"/>
    <x v="2"/>
    <x v="0"/>
    <x v="1"/>
    <x v="16"/>
    <d v="1996-06-22T00:00:00"/>
    <x v="806"/>
    <x v="1"/>
    <x v="0"/>
    <s v="Seattle"/>
    <x v="1"/>
  </r>
  <r>
    <x v="751"/>
    <s v="Savannah Singh"/>
    <x v="2"/>
    <x v="6"/>
    <x v="2"/>
    <x v="0"/>
    <x v="1"/>
    <x v="26"/>
    <d v="1997-06-20T00:00:00"/>
    <x v="807"/>
    <x v="36"/>
    <x v="0"/>
    <s v="Seattle"/>
    <x v="1"/>
  </r>
  <r>
    <x v="752"/>
    <s v="Nevaeh Hsu"/>
    <x v="0"/>
    <x v="4"/>
    <x v="1"/>
    <x v="0"/>
    <x v="1"/>
    <x v="24"/>
    <d v="2017-04-14T00:00:00"/>
    <x v="808"/>
    <x v="8"/>
    <x v="0"/>
    <s v="Phoenix"/>
    <x v="1"/>
  </r>
  <r>
    <x v="753"/>
    <s v="Jordan Zhu"/>
    <x v="0"/>
    <x v="6"/>
    <x v="1"/>
    <x v="1"/>
    <x v="1"/>
    <x v="24"/>
    <d v="2017-01-29T00:00:00"/>
    <x v="809"/>
    <x v="15"/>
    <x v="0"/>
    <s v="Seattle"/>
    <x v="69"/>
  </r>
  <r>
    <x v="754"/>
    <s v="Jackson Navarro"/>
    <x v="2"/>
    <x v="2"/>
    <x v="3"/>
    <x v="1"/>
    <x v="3"/>
    <x v="27"/>
    <d v="2020-09-25T00:00:00"/>
    <x v="810"/>
    <x v="12"/>
    <x v="2"/>
    <s v="Sao Paulo"/>
    <x v="1"/>
  </r>
  <r>
    <x v="755"/>
    <s v="Sadie Patterson"/>
    <x v="4"/>
    <x v="3"/>
    <x v="2"/>
    <x v="0"/>
    <x v="2"/>
    <x v="31"/>
    <d v="2020-07-24T00:00:00"/>
    <x v="811"/>
    <x v="1"/>
    <x v="0"/>
    <s v="Seattle"/>
    <x v="1"/>
  </r>
  <r>
    <x v="756"/>
    <s v="Christopher Butler"/>
    <x v="23"/>
    <x v="0"/>
    <x v="1"/>
    <x v="1"/>
    <x v="2"/>
    <x v="12"/>
    <d v="2017-10-05T00:00:00"/>
    <x v="812"/>
    <x v="1"/>
    <x v="0"/>
    <s v="Miami"/>
    <x v="1"/>
  </r>
  <r>
    <x v="757"/>
    <s v="Penelope Rodriguez"/>
    <x v="11"/>
    <x v="5"/>
    <x v="1"/>
    <x v="0"/>
    <x v="3"/>
    <x v="37"/>
    <d v="2016-03-12T00:00:00"/>
    <x v="813"/>
    <x v="15"/>
    <x v="2"/>
    <s v="Rio de Janerio"/>
    <x v="1"/>
  </r>
  <r>
    <x v="758"/>
    <s v="Emily Lau"/>
    <x v="4"/>
    <x v="1"/>
    <x v="1"/>
    <x v="0"/>
    <x v="1"/>
    <x v="25"/>
    <d v="2019-03-18T00:00:00"/>
    <x v="814"/>
    <x v="1"/>
    <x v="0"/>
    <s v="Phoenix"/>
    <x v="1"/>
  </r>
  <r>
    <x v="281"/>
    <s v="Sophie Oh"/>
    <x v="24"/>
    <x v="0"/>
    <x v="3"/>
    <x v="0"/>
    <x v="1"/>
    <x v="7"/>
    <d v="2017-11-09T00:00:00"/>
    <x v="815"/>
    <x v="1"/>
    <x v="0"/>
    <s v="Miami"/>
    <x v="1"/>
  </r>
  <r>
    <x v="759"/>
    <s v="Chloe Allen"/>
    <x v="29"/>
    <x v="0"/>
    <x v="1"/>
    <x v="0"/>
    <x v="2"/>
    <x v="14"/>
    <d v="2004-07-08T00:00:00"/>
    <x v="816"/>
    <x v="1"/>
    <x v="0"/>
    <s v="Seattle"/>
    <x v="1"/>
  </r>
  <r>
    <x v="760"/>
    <s v="Caleb Nelson"/>
    <x v="2"/>
    <x v="6"/>
    <x v="3"/>
    <x v="1"/>
    <x v="2"/>
    <x v="29"/>
    <d v="2017-06-12T00:00:00"/>
    <x v="817"/>
    <x v="20"/>
    <x v="0"/>
    <s v="Columbus"/>
    <x v="1"/>
  </r>
  <r>
    <x v="761"/>
    <s v="Oliver Moua"/>
    <x v="30"/>
    <x v="0"/>
    <x v="3"/>
    <x v="1"/>
    <x v="1"/>
    <x v="7"/>
    <d v="2021-06-28T00:00:00"/>
    <x v="818"/>
    <x v="1"/>
    <x v="0"/>
    <s v="Seattle"/>
    <x v="1"/>
  </r>
  <r>
    <x v="762"/>
    <s v="Wesley Doan"/>
    <x v="6"/>
    <x v="1"/>
    <x v="3"/>
    <x v="1"/>
    <x v="1"/>
    <x v="20"/>
    <d v="2004-04-19T00:00:00"/>
    <x v="819"/>
    <x v="24"/>
    <x v="1"/>
    <s v="Shanghai"/>
    <x v="1"/>
  </r>
  <r>
    <x v="763"/>
    <s v="Nova Hsu"/>
    <x v="6"/>
    <x v="4"/>
    <x v="2"/>
    <x v="0"/>
    <x v="1"/>
    <x v="24"/>
    <d v="2017-01-03T00:00:00"/>
    <x v="820"/>
    <x v="4"/>
    <x v="0"/>
    <s v="Phoenix"/>
    <x v="1"/>
  </r>
  <r>
    <x v="764"/>
    <s v="Levi Moreno"/>
    <x v="28"/>
    <x v="0"/>
    <x v="0"/>
    <x v="1"/>
    <x v="3"/>
    <x v="14"/>
    <d v="2020-06-27T00:00:00"/>
    <x v="821"/>
    <x v="1"/>
    <x v="2"/>
    <s v="Manaus"/>
    <x v="1"/>
  </r>
  <r>
    <x v="765"/>
    <s v="Gianna Ha"/>
    <x v="6"/>
    <x v="0"/>
    <x v="0"/>
    <x v="0"/>
    <x v="1"/>
    <x v="0"/>
    <d v="2005-02-08T00:00:00"/>
    <x v="822"/>
    <x v="17"/>
    <x v="1"/>
    <s v="Chongqing"/>
    <x v="1"/>
  </r>
  <r>
    <x v="766"/>
    <s v="Lillian Gonzales"/>
    <x v="21"/>
    <x v="0"/>
    <x v="1"/>
    <x v="0"/>
    <x v="3"/>
    <x v="19"/>
    <d v="2009-03-13T00:00:00"/>
    <x v="823"/>
    <x v="1"/>
    <x v="2"/>
    <s v="Manaus"/>
    <x v="1"/>
  </r>
  <r>
    <x v="767"/>
    <s v="Ezra Singh"/>
    <x v="7"/>
    <x v="1"/>
    <x v="1"/>
    <x v="1"/>
    <x v="1"/>
    <x v="16"/>
    <d v="2006-05-10T00:00:00"/>
    <x v="824"/>
    <x v="1"/>
    <x v="0"/>
    <s v="Austin"/>
    <x v="1"/>
  </r>
  <r>
    <x v="768"/>
    <s v="Audrey Patel"/>
    <x v="0"/>
    <x v="1"/>
    <x v="2"/>
    <x v="0"/>
    <x v="1"/>
    <x v="17"/>
    <d v="2011-04-24T00:00:00"/>
    <x v="825"/>
    <x v="28"/>
    <x v="1"/>
    <s v="Shanghai"/>
    <x v="70"/>
  </r>
  <r>
    <x v="428"/>
    <s v="Brooklyn Cho"/>
    <x v="1"/>
    <x v="0"/>
    <x v="1"/>
    <x v="0"/>
    <x v="1"/>
    <x v="15"/>
    <d v="2002-07-08T00:00:00"/>
    <x v="826"/>
    <x v="1"/>
    <x v="1"/>
    <s v="Chengdu"/>
    <x v="1"/>
  </r>
  <r>
    <x v="692"/>
    <s v="Piper Ramos"/>
    <x v="0"/>
    <x v="2"/>
    <x v="1"/>
    <x v="0"/>
    <x v="3"/>
    <x v="37"/>
    <d v="1996-04-02T00:00:00"/>
    <x v="495"/>
    <x v="15"/>
    <x v="0"/>
    <s v="Miami"/>
    <x v="1"/>
  </r>
  <r>
    <x v="769"/>
    <s v="Eleanor Williams"/>
    <x v="14"/>
    <x v="0"/>
    <x v="2"/>
    <x v="0"/>
    <x v="2"/>
    <x v="22"/>
    <d v="2005-02-09T00:00:00"/>
    <x v="827"/>
    <x v="1"/>
    <x v="0"/>
    <s v="Chicago"/>
    <x v="1"/>
  </r>
  <r>
    <x v="770"/>
    <s v="Melody Grant"/>
    <x v="10"/>
    <x v="5"/>
    <x v="3"/>
    <x v="0"/>
    <x v="2"/>
    <x v="12"/>
    <d v="2005-10-07T00:00:00"/>
    <x v="828"/>
    <x v="1"/>
    <x v="0"/>
    <s v="Seattle"/>
    <x v="1"/>
  </r>
  <r>
    <x v="771"/>
    <s v="Paisley Sanders"/>
    <x v="0"/>
    <x v="6"/>
    <x v="2"/>
    <x v="0"/>
    <x v="2"/>
    <x v="0"/>
    <d v="2001-03-27T00:00:00"/>
    <x v="829"/>
    <x v="19"/>
    <x v="0"/>
    <s v="Miami"/>
    <x v="1"/>
  </r>
  <r>
    <x v="772"/>
    <s v="Santiago f Gray"/>
    <x v="10"/>
    <x v="5"/>
    <x v="3"/>
    <x v="1"/>
    <x v="2"/>
    <x v="5"/>
    <d v="2018-09-11T00:00:00"/>
    <x v="830"/>
    <x v="1"/>
    <x v="0"/>
    <s v="Chicago"/>
    <x v="1"/>
  </r>
  <r>
    <x v="773"/>
    <s v="Josephine Richardson"/>
    <x v="27"/>
    <x v="0"/>
    <x v="1"/>
    <x v="0"/>
    <x v="2"/>
    <x v="4"/>
    <d v="1996-02-18T00:00:00"/>
    <x v="831"/>
    <x v="1"/>
    <x v="0"/>
    <s v="Austin"/>
    <x v="71"/>
  </r>
  <r>
    <x v="774"/>
    <s v="Jaxson Santiago"/>
    <x v="11"/>
    <x v="5"/>
    <x v="0"/>
    <x v="1"/>
    <x v="3"/>
    <x v="16"/>
    <d v="2018-09-20T00:00:00"/>
    <x v="832"/>
    <x v="28"/>
    <x v="0"/>
    <s v="Phoenix"/>
    <x v="1"/>
  </r>
  <r>
    <x v="775"/>
    <s v="Lincoln Ramos"/>
    <x v="19"/>
    <x v="5"/>
    <x v="3"/>
    <x v="1"/>
    <x v="3"/>
    <x v="1"/>
    <d v="2008-09-10T00:00:00"/>
    <x v="833"/>
    <x v="1"/>
    <x v="0"/>
    <s v="Austin"/>
    <x v="1"/>
  </r>
  <r>
    <x v="776"/>
    <s v="Dylan Campbell"/>
    <x v="2"/>
    <x v="5"/>
    <x v="2"/>
    <x v="1"/>
    <x v="2"/>
    <x v="15"/>
    <d v="2010-11-29T00:00:00"/>
    <x v="834"/>
    <x v="25"/>
    <x v="0"/>
    <s v="Phoenix"/>
    <x v="1"/>
  </r>
  <r>
    <x v="614"/>
    <s v="Olivia Gray"/>
    <x v="6"/>
    <x v="6"/>
    <x v="0"/>
    <x v="0"/>
    <x v="0"/>
    <x v="34"/>
    <d v="2015-09-19T00:00:00"/>
    <x v="835"/>
    <x v="5"/>
    <x v="0"/>
    <s v="Columbus"/>
    <x v="1"/>
  </r>
  <r>
    <x v="777"/>
    <s v="Emery Doan"/>
    <x v="8"/>
    <x v="5"/>
    <x v="3"/>
    <x v="0"/>
    <x v="1"/>
    <x v="6"/>
    <d v="2021-06-23T00:00:00"/>
    <x v="836"/>
    <x v="1"/>
    <x v="1"/>
    <s v="Shanghai"/>
    <x v="1"/>
  </r>
  <r>
    <x v="778"/>
    <s v="Caroline Perez"/>
    <x v="8"/>
    <x v="5"/>
    <x v="3"/>
    <x v="0"/>
    <x v="3"/>
    <x v="7"/>
    <d v="2018-01-14T00:00:00"/>
    <x v="837"/>
    <x v="1"/>
    <x v="2"/>
    <s v="Sao Paulo"/>
    <x v="1"/>
  </r>
  <r>
    <x v="779"/>
    <s v="Genesis Woods"/>
    <x v="6"/>
    <x v="4"/>
    <x v="2"/>
    <x v="0"/>
    <x v="0"/>
    <x v="29"/>
    <d v="2013-08-21T00:00:00"/>
    <x v="838"/>
    <x v="5"/>
    <x v="0"/>
    <s v="Columbus"/>
    <x v="1"/>
  </r>
  <r>
    <x v="780"/>
    <s v="Ruby Sun"/>
    <x v="21"/>
    <x v="0"/>
    <x v="1"/>
    <x v="0"/>
    <x v="1"/>
    <x v="2"/>
    <d v="2021-09-06T00:00:00"/>
    <x v="839"/>
    <x v="1"/>
    <x v="1"/>
    <s v="Shanghai"/>
    <x v="1"/>
  </r>
  <r>
    <x v="781"/>
    <s v="Nevaeh James"/>
    <x v="29"/>
    <x v="0"/>
    <x v="2"/>
    <x v="0"/>
    <x v="2"/>
    <x v="15"/>
    <d v="2017-11-03T00:00:00"/>
    <x v="840"/>
    <x v="1"/>
    <x v="0"/>
    <s v="Austin"/>
    <x v="1"/>
  </r>
  <r>
    <x v="580"/>
    <s v="Parker Sandoval"/>
    <x v="6"/>
    <x v="4"/>
    <x v="2"/>
    <x v="1"/>
    <x v="3"/>
    <x v="1"/>
    <d v="2015-06-10T00:00:00"/>
    <x v="841"/>
    <x v="3"/>
    <x v="0"/>
    <s v="Miami"/>
    <x v="1"/>
  </r>
  <r>
    <x v="782"/>
    <s v="Austin Rojas"/>
    <x v="9"/>
    <x v="1"/>
    <x v="3"/>
    <x v="1"/>
    <x v="3"/>
    <x v="7"/>
    <d v="2018-12-05T00:00:00"/>
    <x v="842"/>
    <x v="7"/>
    <x v="0"/>
    <s v="Austin"/>
    <x v="1"/>
  </r>
  <r>
    <x v="783"/>
    <s v="Vivian Espinoza"/>
    <x v="0"/>
    <x v="2"/>
    <x v="3"/>
    <x v="0"/>
    <x v="3"/>
    <x v="27"/>
    <d v="2006-10-05T00:00:00"/>
    <x v="843"/>
    <x v="19"/>
    <x v="2"/>
    <s v="Rio de Janerio"/>
    <x v="72"/>
  </r>
  <r>
    <x v="106"/>
    <s v="Cooper Gupta"/>
    <x v="20"/>
    <x v="4"/>
    <x v="2"/>
    <x v="1"/>
    <x v="1"/>
    <x v="32"/>
    <d v="2014-06-20T00:00:00"/>
    <x v="844"/>
    <x v="1"/>
    <x v="1"/>
    <s v="Chongqing"/>
    <x v="1"/>
  </r>
  <r>
    <x v="665"/>
    <s v="Axel Santos"/>
    <x v="4"/>
    <x v="3"/>
    <x v="2"/>
    <x v="1"/>
    <x v="3"/>
    <x v="39"/>
    <d v="2011-02-17T00:00:00"/>
    <x v="845"/>
    <x v="1"/>
    <x v="0"/>
    <s v="Phoenix"/>
    <x v="1"/>
  </r>
  <r>
    <x v="784"/>
    <s v="Samuel Song"/>
    <x v="2"/>
    <x v="2"/>
    <x v="3"/>
    <x v="1"/>
    <x v="1"/>
    <x v="11"/>
    <d v="2015-06-29T00:00:00"/>
    <x v="846"/>
    <x v="26"/>
    <x v="0"/>
    <s v="Columbus"/>
    <x v="1"/>
  </r>
  <r>
    <x v="785"/>
    <s v="Aiden Silva"/>
    <x v="9"/>
    <x v="0"/>
    <x v="0"/>
    <x v="1"/>
    <x v="3"/>
    <x v="34"/>
    <d v="2010-11-29T00:00:00"/>
    <x v="847"/>
    <x v="18"/>
    <x v="2"/>
    <s v="Manaus"/>
    <x v="1"/>
  </r>
  <r>
    <x v="786"/>
    <s v="Eliana Allen"/>
    <x v="20"/>
    <x v="4"/>
    <x v="0"/>
    <x v="0"/>
    <x v="2"/>
    <x v="16"/>
    <d v="2009-08-20T00:00:00"/>
    <x v="848"/>
    <x v="1"/>
    <x v="0"/>
    <s v="Phoenix"/>
    <x v="1"/>
  </r>
  <r>
    <x v="787"/>
    <s v="Grayson James"/>
    <x v="19"/>
    <x v="5"/>
    <x v="2"/>
    <x v="1"/>
    <x v="2"/>
    <x v="36"/>
    <d v="2010-12-05T00:00:00"/>
    <x v="849"/>
    <x v="1"/>
    <x v="0"/>
    <s v="Seattle"/>
    <x v="1"/>
  </r>
  <r>
    <x v="788"/>
    <s v="Hailey Yee"/>
    <x v="5"/>
    <x v="2"/>
    <x v="0"/>
    <x v="0"/>
    <x v="1"/>
    <x v="36"/>
    <d v="2021-03-16T00:00:00"/>
    <x v="850"/>
    <x v="1"/>
    <x v="1"/>
    <s v="Chongqing"/>
    <x v="1"/>
  </r>
  <r>
    <x v="170"/>
    <s v="Ian Vargas"/>
    <x v="7"/>
    <x v="2"/>
    <x v="1"/>
    <x v="1"/>
    <x v="3"/>
    <x v="3"/>
    <d v="2021-03-02T00:00:00"/>
    <x v="851"/>
    <x v="1"/>
    <x v="2"/>
    <s v="Rio de Janerio"/>
    <x v="1"/>
  </r>
  <r>
    <x v="789"/>
    <s v="John Trinh"/>
    <x v="2"/>
    <x v="6"/>
    <x v="3"/>
    <x v="1"/>
    <x v="1"/>
    <x v="37"/>
    <d v="2014-06-26T00:00:00"/>
    <x v="852"/>
    <x v="36"/>
    <x v="1"/>
    <s v="Shanghai"/>
    <x v="1"/>
  </r>
  <r>
    <x v="551"/>
    <s v="Sofia Trinh"/>
    <x v="23"/>
    <x v="0"/>
    <x v="2"/>
    <x v="0"/>
    <x v="1"/>
    <x v="15"/>
    <d v="2006-12-18T00:00:00"/>
    <x v="853"/>
    <x v="1"/>
    <x v="1"/>
    <s v="Chongqing"/>
    <x v="1"/>
  </r>
  <r>
    <x v="790"/>
    <s v="Santiago f Moua"/>
    <x v="0"/>
    <x v="4"/>
    <x v="3"/>
    <x v="1"/>
    <x v="1"/>
    <x v="15"/>
    <d v="2010-05-07T00:00:00"/>
    <x v="854"/>
    <x v="15"/>
    <x v="0"/>
    <s v="Chicago"/>
    <x v="1"/>
  </r>
  <r>
    <x v="791"/>
    <s v="Layla Collins"/>
    <x v="30"/>
    <x v="0"/>
    <x v="2"/>
    <x v="0"/>
    <x v="2"/>
    <x v="3"/>
    <d v="2021-03-11T00:00:00"/>
    <x v="855"/>
    <x v="1"/>
    <x v="0"/>
    <s v="Austin"/>
    <x v="1"/>
  </r>
  <r>
    <x v="792"/>
    <s v="Jaxon Powell"/>
    <x v="17"/>
    <x v="5"/>
    <x v="0"/>
    <x v="1"/>
    <x v="2"/>
    <x v="1"/>
    <d v="1996-03-29T00:00:00"/>
    <x v="856"/>
    <x v="1"/>
    <x v="0"/>
    <s v="Austin"/>
    <x v="1"/>
  </r>
  <r>
    <x v="793"/>
    <s v="Naomi Washington"/>
    <x v="6"/>
    <x v="0"/>
    <x v="2"/>
    <x v="0"/>
    <x v="2"/>
    <x v="10"/>
    <d v="2020-03-13T00:00:00"/>
    <x v="857"/>
    <x v="6"/>
    <x v="0"/>
    <s v="Austin"/>
    <x v="1"/>
  </r>
  <r>
    <x v="755"/>
    <s v="Ryan Holmes"/>
    <x v="0"/>
    <x v="6"/>
    <x v="2"/>
    <x v="1"/>
    <x v="2"/>
    <x v="15"/>
    <d v="2018-01-11T00:00:00"/>
    <x v="858"/>
    <x v="0"/>
    <x v="0"/>
    <s v="Columbus"/>
    <x v="1"/>
  </r>
  <r>
    <x v="794"/>
    <s v="Bella Holmes"/>
    <x v="2"/>
    <x v="3"/>
    <x v="0"/>
    <x v="0"/>
    <x v="2"/>
    <x v="25"/>
    <d v="2017-06-26T00:00:00"/>
    <x v="859"/>
    <x v="25"/>
    <x v="0"/>
    <s v="Miami"/>
    <x v="1"/>
  </r>
  <r>
    <x v="795"/>
    <s v="Hailey Sanchez"/>
    <x v="9"/>
    <x v="6"/>
    <x v="3"/>
    <x v="0"/>
    <x v="3"/>
    <x v="24"/>
    <d v="2014-02-05T00:00:00"/>
    <x v="860"/>
    <x v="16"/>
    <x v="2"/>
    <s v="Manaus"/>
    <x v="1"/>
  </r>
  <r>
    <x v="796"/>
    <s v="Sofia Yoon"/>
    <x v="0"/>
    <x v="4"/>
    <x v="0"/>
    <x v="0"/>
    <x v="1"/>
    <x v="17"/>
    <d v="2011-01-17T00:00:00"/>
    <x v="861"/>
    <x v="19"/>
    <x v="1"/>
    <s v="Shanghai"/>
    <x v="1"/>
  </r>
  <r>
    <x v="797"/>
    <s v="Eli Rahman"/>
    <x v="31"/>
    <x v="0"/>
    <x v="1"/>
    <x v="1"/>
    <x v="1"/>
    <x v="15"/>
    <d v="2010-03-16T00:00:00"/>
    <x v="862"/>
    <x v="1"/>
    <x v="1"/>
    <s v="Chengdu"/>
    <x v="1"/>
  </r>
  <r>
    <x v="798"/>
    <s v="Christopher Howard"/>
    <x v="14"/>
    <x v="0"/>
    <x v="2"/>
    <x v="1"/>
    <x v="2"/>
    <x v="22"/>
    <d v="2019-08-26T00:00:00"/>
    <x v="863"/>
    <x v="1"/>
    <x v="0"/>
    <s v="Seattle"/>
    <x v="1"/>
  </r>
  <r>
    <x v="799"/>
    <s v="Alice Mehta"/>
    <x v="13"/>
    <x v="2"/>
    <x v="0"/>
    <x v="0"/>
    <x v="1"/>
    <x v="15"/>
    <d v="2019-04-02T00:00:00"/>
    <x v="864"/>
    <x v="1"/>
    <x v="1"/>
    <s v="Beijing"/>
    <x v="1"/>
  </r>
  <r>
    <x v="800"/>
    <s v="Cooper Yoon"/>
    <x v="11"/>
    <x v="5"/>
    <x v="0"/>
    <x v="1"/>
    <x v="1"/>
    <x v="33"/>
    <d v="2018-02-15T00:00:00"/>
    <x v="865"/>
    <x v="28"/>
    <x v="0"/>
    <s v="Austin"/>
    <x v="73"/>
  </r>
  <r>
    <x v="801"/>
    <s v="John Delgado"/>
    <x v="21"/>
    <x v="0"/>
    <x v="3"/>
    <x v="1"/>
    <x v="3"/>
    <x v="23"/>
    <d v="2017-02-11T00:00:00"/>
    <x v="866"/>
    <x v="1"/>
    <x v="0"/>
    <s v="Austin"/>
    <x v="1"/>
  </r>
  <r>
    <x v="802"/>
    <s v="Jaxson Liang"/>
    <x v="17"/>
    <x v="5"/>
    <x v="1"/>
    <x v="1"/>
    <x v="1"/>
    <x v="14"/>
    <d v="2019-03-03T00:00:00"/>
    <x v="867"/>
    <x v="1"/>
    <x v="0"/>
    <s v="Phoenix"/>
    <x v="1"/>
  </r>
  <r>
    <x v="803"/>
    <s v="Caroline Santos"/>
    <x v="13"/>
    <x v="1"/>
    <x v="0"/>
    <x v="0"/>
    <x v="3"/>
    <x v="6"/>
    <d v="2020-07-12T00:00:00"/>
    <x v="868"/>
    <x v="1"/>
    <x v="2"/>
    <s v="Sao Paulo"/>
    <x v="1"/>
  </r>
  <r>
    <x v="804"/>
    <s v="Lily Henderson"/>
    <x v="16"/>
    <x v="4"/>
    <x v="1"/>
    <x v="0"/>
    <x v="2"/>
    <x v="22"/>
    <d v="2011-05-20T00:00:00"/>
    <x v="869"/>
    <x v="1"/>
    <x v="0"/>
    <s v="Phoenix"/>
    <x v="1"/>
  </r>
  <r>
    <x v="805"/>
    <s v="Hannah Martinez"/>
    <x v="6"/>
    <x v="6"/>
    <x v="1"/>
    <x v="0"/>
    <x v="3"/>
    <x v="13"/>
    <d v="2006-09-07T00:00:00"/>
    <x v="870"/>
    <x v="4"/>
    <x v="0"/>
    <s v="Miami"/>
    <x v="1"/>
  </r>
  <r>
    <x v="806"/>
    <s v="William Phillips"/>
    <x v="23"/>
    <x v="0"/>
    <x v="3"/>
    <x v="1"/>
    <x v="0"/>
    <x v="22"/>
    <d v="2004-01-27T00:00:00"/>
    <x v="871"/>
    <x v="1"/>
    <x v="0"/>
    <s v="Austin"/>
    <x v="1"/>
  </r>
  <r>
    <x v="807"/>
    <s v="Eliza Zheng"/>
    <x v="3"/>
    <x v="0"/>
    <x v="2"/>
    <x v="0"/>
    <x v="1"/>
    <x v="35"/>
    <d v="2014-04-20T00:00:00"/>
    <x v="872"/>
    <x v="3"/>
    <x v="1"/>
    <s v="Chongqing"/>
    <x v="1"/>
  </r>
  <r>
    <x v="808"/>
    <s v="John Dang"/>
    <x v="2"/>
    <x v="2"/>
    <x v="3"/>
    <x v="1"/>
    <x v="1"/>
    <x v="32"/>
    <d v="1992-03-19T00:00:00"/>
    <x v="873"/>
    <x v="26"/>
    <x v="1"/>
    <s v="Chongqing"/>
    <x v="1"/>
  </r>
  <r>
    <x v="809"/>
    <s v="Joshua Yang"/>
    <x v="24"/>
    <x v="0"/>
    <x v="1"/>
    <x v="1"/>
    <x v="1"/>
    <x v="8"/>
    <d v="2018-11-10T00:00:00"/>
    <x v="874"/>
    <x v="1"/>
    <x v="1"/>
    <s v="Shanghai"/>
    <x v="1"/>
  </r>
  <r>
    <x v="810"/>
    <s v="Hazel Young"/>
    <x v="0"/>
    <x v="2"/>
    <x v="2"/>
    <x v="0"/>
    <x v="0"/>
    <x v="23"/>
    <d v="2017-08-13T00:00:00"/>
    <x v="875"/>
    <x v="0"/>
    <x v="0"/>
    <s v="Austin"/>
    <x v="1"/>
  </r>
  <r>
    <x v="811"/>
    <s v="Thomas Jung"/>
    <x v="4"/>
    <x v="3"/>
    <x v="0"/>
    <x v="1"/>
    <x v="1"/>
    <x v="2"/>
    <d v="2009-10-23T00:00:00"/>
    <x v="876"/>
    <x v="1"/>
    <x v="1"/>
    <s v="Shanghai"/>
    <x v="1"/>
  </r>
  <r>
    <x v="812"/>
    <s v="Xavier Perez"/>
    <x v="4"/>
    <x v="2"/>
    <x v="1"/>
    <x v="1"/>
    <x v="3"/>
    <x v="10"/>
    <d v="1998-02-26T00:00:00"/>
    <x v="877"/>
    <x v="1"/>
    <x v="2"/>
    <s v="Rio de Janerio"/>
    <x v="1"/>
  </r>
  <r>
    <x v="813"/>
    <s v="Elijah Coleman"/>
    <x v="0"/>
    <x v="2"/>
    <x v="0"/>
    <x v="1"/>
    <x v="2"/>
    <x v="26"/>
    <d v="2014-10-19T00:00:00"/>
    <x v="878"/>
    <x v="19"/>
    <x v="0"/>
    <s v="Miami"/>
    <x v="1"/>
  </r>
  <r>
    <x v="632"/>
    <s v="Clara Sanchez"/>
    <x v="8"/>
    <x v="5"/>
    <x v="3"/>
    <x v="0"/>
    <x v="3"/>
    <x v="40"/>
    <d v="2018-10-02T00:00:00"/>
    <x v="879"/>
    <x v="1"/>
    <x v="2"/>
    <s v="Rio de Janerio"/>
    <x v="1"/>
  </r>
  <r>
    <x v="814"/>
    <s v="Isaac Stewart"/>
    <x v="2"/>
    <x v="6"/>
    <x v="2"/>
    <x v="1"/>
    <x v="2"/>
    <x v="6"/>
    <d v="2020-08-15T00:00:00"/>
    <x v="880"/>
    <x v="27"/>
    <x v="0"/>
    <s v="Miami"/>
    <x v="1"/>
  </r>
  <r>
    <x v="815"/>
    <s v="Claire Romero"/>
    <x v="9"/>
    <x v="6"/>
    <x v="1"/>
    <x v="0"/>
    <x v="3"/>
    <x v="17"/>
    <d v="2011-07-21T00:00:00"/>
    <x v="881"/>
    <x v="32"/>
    <x v="2"/>
    <s v="Manaus"/>
    <x v="1"/>
  </r>
  <r>
    <x v="816"/>
    <s v="Andrew Coleman"/>
    <x v="2"/>
    <x v="1"/>
    <x v="3"/>
    <x v="1"/>
    <x v="2"/>
    <x v="12"/>
    <d v="2019-05-15T00:00:00"/>
    <x v="882"/>
    <x v="14"/>
    <x v="0"/>
    <s v="Miami"/>
    <x v="1"/>
  </r>
  <r>
    <x v="817"/>
    <s v="Riley Rojas"/>
    <x v="23"/>
    <x v="0"/>
    <x v="2"/>
    <x v="0"/>
    <x v="3"/>
    <x v="9"/>
    <d v="2021-01-21T00:00:00"/>
    <x v="883"/>
    <x v="1"/>
    <x v="2"/>
    <s v="Rio de Janerio"/>
    <x v="1"/>
  </r>
  <r>
    <x v="818"/>
    <s v="Landon Thao"/>
    <x v="16"/>
    <x v="4"/>
    <x v="2"/>
    <x v="1"/>
    <x v="1"/>
    <x v="6"/>
    <d v="2021-01-21T00:00:00"/>
    <x v="884"/>
    <x v="1"/>
    <x v="0"/>
    <s v="Phoenix"/>
    <x v="1"/>
  </r>
  <r>
    <x v="819"/>
    <s v="Hadley Ford"/>
    <x v="28"/>
    <x v="0"/>
    <x v="0"/>
    <x v="0"/>
    <x v="2"/>
    <x v="27"/>
    <d v="2005-02-23T00:00:00"/>
    <x v="885"/>
    <x v="1"/>
    <x v="0"/>
    <s v="Chicago"/>
    <x v="1"/>
  </r>
  <r>
    <x v="529"/>
    <s v="Austin Brown"/>
    <x v="2"/>
    <x v="6"/>
    <x v="0"/>
    <x v="1"/>
    <x v="2"/>
    <x v="35"/>
    <d v="2007-08-08T00:00:00"/>
    <x v="886"/>
    <x v="36"/>
    <x v="0"/>
    <s v="Phoenix"/>
    <x v="1"/>
  </r>
  <r>
    <x v="820"/>
    <s v="Christian Fong"/>
    <x v="6"/>
    <x v="2"/>
    <x v="0"/>
    <x v="1"/>
    <x v="1"/>
    <x v="37"/>
    <d v="2012-08-10T00:00:00"/>
    <x v="887"/>
    <x v="3"/>
    <x v="1"/>
    <s v="Beijing"/>
    <x v="74"/>
  </r>
  <r>
    <x v="821"/>
    <s v="Hazel Alvarez"/>
    <x v="20"/>
    <x v="4"/>
    <x v="0"/>
    <x v="0"/>
    <x v="3"/>
    <x v="39"/>
    <d v="2014-04-19T00:00:00"/>
    <x v="888"/>
    <x v="1"/>
    <x v="2"/>
    <s v="Sao Paulo"/>
    <x v="1"/>
  </r>
  <r>
    <x v="822"/>
    <s v="Isabella Bailey"/>
    <x v="32"/>
    <x v="0"/>
    <x v="1"/>
    <x v="0"/>
    <x v="2"/>
    <x v="9"/>
    <d v="2010-08-23T00:00:00"/>
    <x v="889"/>
    <x v="1"/>
    <x v="0"/>
    <s v="Phoenix"/>
    <x v="1"/>
  </r>
  <r>
    <x v="164"/>
    <s v="Lincoln Huynh"/>
    <x v="27"/>
    <x v="0"/>
    <x v="0"/>
    <x v="1"/>
    <x v="1"/>
    <x v="0"/>
    <d v="2016-11-09T00:00:00"/>
    <x v="890"/>
    <x v="1"/>
    <x v="1"/>
    <s v="Chongqing"/>
    <x v="1"/>
  </r>
  <r>
    <x v="823"/>
    <s v="Hadley Yee"/>
    <x v="20"/>
    <x v="4"/>
    <x v="2"/>
    <x v="0"/>
    <x v="1"/>
    <x v="11"/>
    <d v="2018-03-12T00:00:00"/>
    <x v="891"/>
    <x v="1"/>
    <x v="0"/>
    <s v="Seattle"/>
    <x v="1"/>
  </r>
  <r>
    <x v="824"/>
    <s v="Julia Doan"/>
    <x v="20"/>
    <x v="4"/>
    <x v="2"/>
    <x v="0"/>
    <x v="1"/>
    <x v="26"/>
    <d v="2017-09-07T00:00:00"/>
    <x v="892"/>
    <x v="1"/>
    <x v="0"/>
    <s v="Columbus"/>
    <x v="75"/>
  </r>
  <r>
    <x v="825"/>
    <s v="Dylan Ali"/>
    <x v="0"/>
    <x v="4"/>
    <x v="2"/>
    <x v="1"/>
    <x v="1"/>
    <x v="5"/>
    <d v="2021-04-16T00:00:00"/>
    <x v="893"/>
    <x v="19"/>
    <x v="0"/>
    <s v="Phoenix"/>
    <x v="1"/>
  </r>
  <r>
    <x v="826"/>
    <s v="Eloise Trinh"/>
    <x v="29"/>
    <x v="0"/>
    <x v="2"/>
    <x v="0"/>
    <x v="1"/>
    <x v="38"/>
    <d v="2020-04-22T00:00:00"/>
    <x v="894"/>
    <x v="1"/>
    <x v="0"/>
    <s v="Miami"/>
    <x v="1"/>
  </r>
  <r>
    <x v="827"/>
    <s v="Dylan Kumar"/>
    <x v="4"/>
    <x v="6"/>
    <x v="2"/>
    <x v="1"/>
    <x v="1"/>
    <x v="0"/>
    <d v="2006-07-11T00:00:00"/>
    <x v="895"/>
    <x v="1"/>
    <x v="1"/>
    <s v="Chongqing"/>
    <x v="1"/>
  </r>
  <r>
    <x v="825"/>
    <s v="Emily Gupta"/>
    <x v="16"/>
    <x v="4"/>
    <x v="3"/>
    <x v="0"/>
    <x v="1"/>
    <x v="18"/>
    <d v="2006-02-23T00:00:00"/>
    <x v="896"/>
    <x v="1"/>
    <x v="0"/>
    <s v="Miami"/>
    <x v="1"/>
  </r>
  <r>
    <x v="828"/>
    <s v="Silas Rivera"/>
    <x v="9"/>
    <x v="2"/>
    <x v="3"/>
    <x v="1"/>
    <x v="3"/>
    <x v="35"/>
    <d v="2000-02-28T00:00:00"/>
    <x v="897"/>
    <x v="7"/>
    <x v="0"/>
    <s v="Chicago"/>
    <x v="1"/>
  </r>
  <r>
    <x v="829"/>
    <s v="Jackson Jordan"/>
    <x v="20"/>
    <x v="4"/>
    <x v="0"/>
    <x v="1"/>
    <x v="0"/>
    <x v="35"/>
    <d v="2020-09-21T00:00:00"/>
    <x v="898"/>
    <x v="1"/>
    <x v="0"/>
    <s v="Phoenix"/>
    <x v="1"/>
  </r>
  <r>
    <x v="830"/>
    <s v="Isaac Joseph"/>
    <x v="7"/>
    <x v="2"/>
    <x v="1"/>
    <x v="1"/>
    <x v="2"/>
    <x v="36"/>
    <d v="1998-09-24T00:00:00"/>
    <x v="899"/>
    <x v="1"/>
    <x v="0"/>
    <s v="Seattle"/>
    <x v="1"/>
  </r>
  <r>
    <x v="232"/>
    <s v="Hailey Lai"/>
    <x v="0"/>
    <x v="1"/>
    <x v="1"/>
    <x v="0"/>
    <x v="1"/>
    <x v="34"/>
    <d v="2011-03-18T00:00:00"/>
    <x v="900"/>
    <x v="15"/>
    <x v="1"/>
    <s v="Beijing"/>
    <x v="1"/>
  </r>
  <r>
    <x v="792"/>
    <s v="Leilani Thao"/>
    <x v="2"/>
    <x v="4"/>
    <x v="2"/>
    <x v="0"/>
    <x v="1"/>
    <x v="31"/>
    <d v="2007-05-30T00:00:00"/>
    <x v="901"/>
    <x v="31"/>
    <x v="0"/>
    <s v="Seattle"/>
    <x v="1"/>
  </r>
  <r>
    <x v="831"/>
    <s v="Madeline Watson"/>
    <x v="5"/>
    <x v="2"/>
    <x v="0"/>
    <x v="0"/>
    <x v="0"/>
    <x v="28"/>
    <d v="2009-05-27T00:00:00"/>
    <x v="902"/>
    <x v="1"/>
    <x v="0"/>
    <s v="Miami"/>
    <x v="76"/>
  </r>
  <r>
    <x v="832"/>
    <s v="Silas Huang"/>
    <x v="11"/>
    <x v="5"/>
    <x v="0"/>
    <x v="1"/>
    <x v="1"/>
    <x v="4"/>
    <d v="1992-01-09T00:00:00"/>
    <x v="903"/>
    <x v="15"/>
    <x v="0"/>
    <s v="Miami"/>
    <x v="1"/>
  </r>
  <r>
    <x v="724"/>
    <s v="Peyton Walker"/>
    <x v="7"/>
    <x v="6"/>
    <x v="0"/>
    <x v="0"/>
    <x v="2"/>
    <x v="19"/>
    <d v="2019-07-13T00:00:00"/>
    <x v="904"/>
    <x v="1"/>
    <x v="0"/>
    <s v="Miami"/>
    <x v="1"/>
  </r>
  <r>
    <x v="833"/>
    <s v="Jeremiah Hernandez"/>
    <x v="24"/>
    <x v="0"/>
    <x v="1"/>
    <x v="1"/>
    <x v="3"/>
    <x v="3"/>
    <d v="2019-04-14T00:00:00"/>
    <x v="905"/>
    <x v="1"/>
    <x v="0"/>
    <s v="Columbus"/>
    <x v="77"/>
  </r>
  <r>
    <x v="789"/>
    <s v="Jace Washington"/>
    <x v="6"/>
    <x v="3"/>
    <x v="0"/>
    <x v="1"/>
    <x v="2"/>
    <x v="18"/>
    <d v="2002-02-09T00:00:00"/>
    <x v="906"/>
    <x v="5"/>
    <x v="0"/>
    <s v="Phoenix"/>
    <x v="1"/>
  </r>
  <r>
    <x v="834"/>
    <s v="Landon Kim"/>
    <x v="6"/>
    <x v="4"/>
    <x v="2"/>
    <x v="1"/>
    <x v="1"/>
    <x v="2"/>
    <d v="2012-03-15T00:00:00"/>
    <x v="907"/>
    <x v="24"/>
    <x v="0"/>
    <s v="Phoenix"/>
    <x v="1"/>
  </r>
  <r>
    <x v="835"/>
    <s v="Peyton Vasquez"/>
    <x v="7"/>
    <x v="3"/>
    <x v="3"/>
    <x v="0"/>
    <x v="3"/>
    <x v="3"/>
    <d v="2019-01-24T00:00:00"/>
    <x v="908"/>
    <x v="1"/>
    <x v="0"/>
    <s v="Phoenix"/>
    <x v="1"/>
  </r>
  <r>
    <x v="836"/>
    <s v="Charlotte Baker"/>
    <x v="13"/>
    <x v="2"/>
    <x v="1"/>
    <x v="0"/>
    <x v="2"/>
    <x v="7"/>
    <d v="2016-11-17T00:00:00"/>
    <x v="909"/>
    <x v="1"/>
    <x v="0"/>
    <s v="Austin"/>
    <x v="1"/>
  </r>
  <r>
    <x v="837"/>
    <s v="Elena Mendoza"/>
    <x v="2"/>
    <x v="2"/>
    <x v="2"/>
    <x v="0"/>
    <x v="3"/>
    <x v="5"/>
    <d v="2018-10-24T00:00:00"/>
    <x v="910"/>
    <x v="20"/>
    <x v="2"/>
    <s v="Sao Paulo"/>
    <x v="1"/>
  </r>
  <r>
    <x v="838"/>
    <s v="Nova Lin"/>
    <x v="21"/>
    <x v="0"/>
    <x v="1"/>
    <x v="0"/>
    <x v="1"/>
    <x v="29"/>
    <d v="2017-10-21T00:00:00"/>
    <x v="911"/>
    <x v="1"/>
    <x v="0"/>
    <s v="Columbus"/>
    <x v="1"/>
  </r>
  <r>
    <x v="839"/>
    <s v="Ivy Desai"/>
    <x v="8"/>
    <x v="5"/>
    <x v="0"/>
    <x v="0"/>
    <x v="1"/>
    <x v="1"/>
    <d v="2001-04-09T00:00:00"/>
    <x v="912"/>
    <x v="1"/>
    <x v="1"/>
    <s v="Shanghai"/>
    <x v="1"/>
  </r>
  <r>
    <x v="840"/>
    <s v="Josephine Acosta"/>
    <x v="2"/>
    <x v="4"/>
    <x v="2"/>
    <x v="0"/>
    <x v="3"/>
    <x v="28"/>
    <d v="2020-09-20T00:00:00"/>
    <x v="913"/>
    <x v="35"/>
    <x v="2"/>
    <s v="Manaus"/>
    <x v="1"/>
  </r>
  <r>
    <x v="841"/>
    <s v="Nora Nunez"/>
    <x v="13"/>
    <x v="1"/>
    <x v="0"/>
    <x v="0"/>
    <x v="3"/>
    <x v="15"/>
    <d v="2012-08-06T00:00:00"/>
    <x v="914"/>
    <x v="1"/>
    <x v="2"/>
    <s v="Sao Paulo"/>
    <x v="1"/>
  </r>
  <r>
    <x v="842"/>
    <s v="Caleb Xiong"/>
    <x v="26"/>
    <x v="2"/>
    <x v="3"/>
    <x v="1"/>
    <x v="1"/>
    <x v="31"/>
    <d v="2011-11-28T00:00:00"/>
    <x v="915"/>
    <x v="1"/>
    <x v="0"/>
    <s v="Chicago"/>
    <x v="1"/>
  </r>
  <r>
    <x v="843"/>
    <s v="Henry Green"/>
    <x v="26"/>
    <x v="2"/>
    <x v="2"/>
    <x v="1"/>
    <x v="2"/>
    <x v="24"/>
    <d v="2020-02-03T00:00:00"/>
    <x v="916"/>
    <x v="1"/>
    <x v="0"/>
    <s v="Phoenix"/>
    <x v="1"/>
  </r>
  <r>
    <x v="665"/>
    <s v="Madelyn Chan"/>
    <x v="6"/>
    <x v="2"/>
    <x v="2"/>
    <x v="0"/>
    <x v="1"/>
    <x v="14"/>
    <d v="2003-05-21T00:00:00"/>
    <x v="917"/>
    <x v="17"/>
    <x v="0"/>
    <s v="Phoenix"/>
    <x v="1"/>
  </r>
  <r>
    <x v="844"/>
    <s v="Angel Delgado"/>
    <x v="2"/>
    <x v="1"/>
    <x v="3"/>
    <x v="1"/>
    <x v="3"/>
    <x v="11"/>
    <d v="2017-08-10T00:00:00"/>
    <x v="918"/>
    <x v="12"/>
    <x v="0"/>
    <s v="Seattle"/>
    <x v="1"/>
  </r>
  <r>
    <x v="845"/>
    <s v="Mia Herrera"/>
    <x v="2"/>
    <x v="6"/>
    <x v="0"/>
    <x v="0"/>
    <x v="3"/>
    <x v="19"/>
    <d v="2014-10-16T00:00:00"/>
    <x v="919"/>
    <x v="14"/>
    <x v="2"/>
    <s v="Manaus"/>
    <x v="1"/>
  </r>
  <r>
    <x v="846"/>
    <s v="Peyton Harris"/>
    <x v="14"/>
    <x v="0"/>
    <x v="0"/>
    <x v="0"/>
    <x v="2"/>
    <x v="15"/>
    <d v="2009-04-05T00:00:00"/>
    <x v="920"/>
    <x v="1"/>
    <x v="0"/>
    <s v="Miami"/>
    <x v="1"/>
  </r>
  <r>
    <x v="847"/>
    <s v="David Herrera"/>
    <x v="11"/>
    <x v="5"/>
    <x v="2"/>
    <x v="1"/>
    <x v="3"/>
    <x v="24"/>
    <d v="2021-10-09T00:00:00"/>
    <x v="921"/>
    <x v="8"/>
    <x v="2"/>
    <s v="Rio de Janerio"/>
    <x v="1"/>
  </r>
  <r>
    <x v="848"/>
    <s v="Avery Dominguez"/>
    <x v="0"/>
    <x v="2"/>
    <x v="3"/>
    <x v="0"/>
    <x v="3"/>
    <x v="5"/>
    <d v="2019-09-13T00:00:00"/>
    <x v="922"/>
    <x v="8"/>
    <x v="2"/>
    <s v="Rio de Janerio"/>
    <x v="1"/>
  </r>
  <r>
    <x v="849"/>
    <s v="Grace Carter"/>
    <x v="0"/>
    <x v="4"/>
    <x v="2"/>
    <x v="0"/>
    <x v="0"/>
    <x v="6"/>
    <d v="2021-03-17T00:00:00"/>
    <x v="923"/>
    <x v="4"/>
    <x v="0"/>
    <s v="Austin"/>
    <x v="1"/>
  </r>
  <r>
    <x v="850"/>
    <s v="Parker Allen"/>
    <x v="4"/>
    <x v="2"/>
    <x v="2"/>
    <x v="1"/>
    <x v="2"/>
    <x v="11"/>
    <d v="2018-08-13T00:00:00"/>
    <x v="924"/>
    <x v="1"/>
    <x v="0"/>
    <s v="Miami"/>
    <x v="1"/>
  </r>
  <r>
    <x v="851"/>
    <s v="Sadie Lee"/>
    <x v="0"/>
    <x v="6"/>
    <x v="3"/>
    <x v="0"/>
    <x v="1"/>
    <x v="13"/>
    <d v="2000-10-24T00:00:00"/>
    <x v="925"/>
    <x v="8"/>
    <x v="1"/>
    <s v="Chengdu"/>
    <x v="1"/>
  </r>
  <r>
    <x v="852"/>
    <s v="Cooper Valdez"/>
    <x v="6"/>
    <x v="2"/>
    <x v="3"/>
    <x v="1"/>
    <x v="3"/>
    <x v="2"/>
    <d v="2012-04-25T00:00:00"/>
    <x v="926"/>
    <x v="6"/>
    <x v="2"/>
    <s v="Sao Paulo"/>
    <x v="1"/>
  </r>
  <r>
    <x v="853"/>
    <s v="Sebastian Fong"/>
    <x v="0"/>
    <x v="0"/>
    <x v="1"/>
    <x v="1"/>
    <x v="1"/>
    <x v="30"/>
    <d v="2017-12-16T00:00:00"/>
    <x v="927"/>
    <x v="15"/>
    <x v="0"/>
    <s v="Austin"/>
    <x v="1"/>
  </r>
  <r>
    <x v="854"/>
    <s v="Roman Munoz"/>
    <x v="0"/>
    <x v="2"/>
    <x v="2"/>
    <x v="1"/>
    <x v="3"/>
    <x v="36"/>
    <d v="2011-10-20T00:00:00"/>
    <x v="928"/>
    <x v="15"/>
    <x v="0"/>
    <s v="Austin"/>
    <x v="1"/>
  </r>
  <r>
    <x v="855"/>
    <s v="Charlotte Chang"/>
    <x v="6"/>
    <x v="2"/>
    <x v="0"/>
    <x v="0"/>
    <x v="1"/>
    <x v="2"/>
    <d v="2000-05-07T00:00:00"/>
    <x v="929"/>
    <x v="3"/>
    <x v="0"/>
    <s v="Chicago"/>
    <x v="1"/>
  </r>
  <r>
    <x v="856"/>
    <s v="Xavier Davis"/>
    <x v="9"/>
    <x v="1"/>
    <x v="3"/>
    <x v="1"/>
    <x v="2"/>
    <x v="9"/>
    <d v="2009-01-17T00:00:00"/>
    <x v="930"/>
    <x v="13"/>
    <x v="0"/>
    <s v="Seattle"/>
    <x v="1"/>
  </r>
  <r>
    <x v="857"/>
    <s v="Natalie Carter"/>
    <x v="2"/>
    <x v="1"/>
    <x v="3"/>
    <x v="0"/>
    <x v="2"/>
    <x v="14"/>
    <d v="2012-12-21T00:00:00"/>
    <x v="931"/>
    <x v="9"/>
    <x v="0"/>
    <s v="Austin"/>
    <x v="1"/>
  </r>
  <r>
    <x v="858"/>
    <s v="Elena Richardson"/>
    <x v="6"/>
    <x v="3"/>
    <x v="1"/>
    <x v="0"/>
    <x v="2"/>
    <x v="8"/>
    <d v="2014-10-03T00:00:00"/>
    <x v="932"/>
    <x v="6"/>
    <x v="0"/>
    <s v="Columbus"/>
    <x v="1"/>
  </r>
  <r>
    <x v="859"/>
    <s v="Emilia Bailey"/>
    <x v="9"/>
    <x v="3"/>
    <x v="2"/>
    <x v="0"/>
    <x v="2"/>
    <x v="12"/>
    <d v="2012-08-09T00:00:00"/>
    <x v="933"/>
    <x v="21"/>
    <x v="0"/>
    <s v="Austin"/>
    <x v="1"/>
  </r>
  <r>
    <x v="860"/>
    <s v="Ryan Lu"/>
    <x v="25"/>
    <x v="5"/>
    <x v="2"/>
    <x v="1"/>
    <x v="1"/>
    <x v="6"/>
    <d v="2021-07-08T00:00:00"/>
    <x v="934"/>
    <x v="1"/>
    <x v="0"/>
    <s v="Columbus"/>
    <x v="1"/>
  </r>
  <r>
    <x v="861"/>
    <s v="Asher Huynh"/>
    <x v="6"/>
    <x v="0"/>
    <x v="1"/>
    <x v="1"/>
    <x v="1"/>
    <x v="15"/>
    <d v="2015-01-22T00:00:00"/>
    <x v="935"/>
    <x v="4"/>
    <x v="0"/>
    <s v="Phoenix"/>
    <x v="1"/>
  </r>
  <r>
    <x v="93"/>
    <s v="Kinsley Martinez"/>
    <x v="2"/>
    <x v="4"/>
    <x v="2"/>
    <x v="0"/>
    <x v="3"/>
    <x v="27"/>
    <d v="1993-08-28T00:00:00"/>
    <x v="721"/>
    <x v="36"/>
    <x v="2"/>
    <s v="Sao Paulo"/>
    <x v="1"/>
  </r>
  <r>
    <x v="862"/>
    <s v="Paisley Bryant"/>
    <x v="21"/>
    <x v="0"/>
    <x v="1"/>
    <x v="0"/>
    <x v="0"/>
    <x v="17"/>
    <d v="2016-04-27T00:00:00"/>
    <x v="936"/>
    <x v="1"/>
    <x v="0"/>
    <s v="Chicago"/>
    <x v="1"/>
  </r>
  <r>
    <x v="863"/>
    <s v="Joshua Ramirez"/>
    <x v="9"/>
    <x v="4"/>
    <x v="3"/>
    <x v="1"/>
    <x v="3"/>
    <x v="18"/>
    <d v="2007-09-10T00:00:00"/>
    <x v="937"/>
    <x v="29"/>
    <x v="2"/>
    <s v="Sao Paulo"/>
    <x v="1"/>
  </r>
  <r>
    <x v="864"/>
    <s v="Joshua Martin"/>
    <x v="0"/>
    <x v="4"/>
    <x v="0"/>
    <x v="1"/>
    <x v="0"/>
    <x v="34"/>
    <d v="2003-10-20T00:00:00"/>
    <x v="938"/>
    <x v="28"/>
    <x v="0"/>
    <s v="Phoenix"/>
    <x v="1"/>
  </r>
  <r>
    <x v="865"/>
    <s v="Charles Moore"/>
    <x v="7"/>
    <x v="3"/>
    <x v="2"/>
    <x v="1"/>
    <x v="2"/>
    <x v="37"/>
    <d v="2011-12-17T00:00:00"/>
    <x v="939"/>
    <x v="1"/>
    <x v="0"/>
    <s v="Seattle"/>
    <x v="1"/>
  </r>
  <r>
    <x v="866"/>
    <s v="Angel Do"/>
    <x v="30"/>
    <x v="0"/>
    <x v="2"/>
    <x v="1"/>
    <x v="1"/>
    <x v="8"/>
    <d v="2019-09-20T00:00:00"/>
    <x v="940"/>
    <x v="1"/>
    <x v="1"/>
    <s v="Beijing"/>
    <x v="1"/>
  </r>
  <r>
    <x v="867"/>
    <s v="Maverick Medina"/>
    <x v="13"/>
    <x v="2"/>
    <x v="1"/>
    <x v="1"/>
    <x v="3"/>
    <x v="38"/>
    <d v="2007-05-27T00:00:00"/>
    <x v="941"/>
    <x v="1"/>
    <x v="0"/>
    <s v="Seattle"/>
    <x v="1"/>
  </r>
  <r>
    <x v="616"/>
    <s v="Isaac Han"/>
    <x v="9"/>
    <x v="4"/>
    <x v="2"/>
    <x v="1"/>
    <x v="1"/>
    <x v="11"/>
    <d v="2015-01-14T00:00:00"/>
    <x v="942"/>
    <x v="16"/>
    <x v="0"/>
    <s v="Phoenix"/>
    <x v="1"/>
  </r>
  <r>
    <x v="868"/>
    <s v="Eliza Liang"/>
    <x v="0"/>
    <x v="4"/>
    <x v="2"/>
    <x v="0"/>
    <x v="1"/>
    <x v="9"/>
    <d v="2010-03-11T00:00:00"/>
    <x v="943"/>
    <x v="8"/>
    <x v="1"/>
    <s v="Beijing"/>
    <x v="1"/>
  </r>
  <r>
    <x v="869"/>
    <s v="Zoe Zhou"/>
    <x v="6"/>
    <x v="1"/>
    <x v="3"/>
    <x v="0"/>
    <x v="1"/>
    <x v="22"/>
    <d v="2009-10-06T00:00:00"/>
    <x v="944"/>
    <x v="3"/>
    <x v="1"/>
    <s v="Beijing"/>
    <x v="1"/>
  </r>
  <r>
    <x v="870"/>
    <s v="Nathan Lee"/>
    <x v="7"/>
    <x v="3"/>
    <x v="1"/>
    <x v="1"/>
    <x v="1"/>
    <x v="7"/>
    <d v="2016-08-20T00:00:00"/>
    <x v="945"/>
    <x v="1"/>
    <x v="0"/>
    <s v="Columbus"/>
    <x v="1"/>
  </r>
  <r>
    <x v="871"/>
    <s v="Elijah Ramos"/>
    <x v="0"/>
    <x v="0"/>
    <x v="2"/>
    <x v="1"/>
    <x v="3"/>
    <x v="29"/>
    <d v="2012-12-24T00:00:00"/>
    <x v="946"/>
    <x v="4"/>
    <x v="2"/>
    <s v="Rio de Janerio"/>
    <x v="1"/>
  </r>
  <r>
    <x v="872"/>
    <s v="Jaxson Coleman"/>
    <x v="6"/>
    <x v="1"/>
    <x v="1"/>
    <x v="1"/>
    <x v="2"/>
    <x v="24"/>
    <d v="2020-04-15T00:00:00"/>
    <x v="947"/>
    <x v="6"/>
    <x v="0"/>
    <s v="Miami"/>
    <x v="1"/>
  </r>
  <r>
    <x v="873"/>
    <s v="Hailey Hong"/>
    <x v="5"/>
    <x v="2"/>
    <x v="0"/>
    <x v="0"/>
    <x v="1"/>
    <x v="29"/>
    <d v="2021-01-22T00:00:00"/>
    <x v="948"/>
    <x v="1"/>
    <x v="0"/>
    <s v="Chicago"/>
    <x v="1"/>
  </r>
  <r>
    <x v="874"/>
    <s v="Gabriella Zhu"/>
    <x v="3"/>
    <x v="0"/>
    <x v="2"/>
    <x v="0"/>
    <x v="1"/>
    <x v="9"/>
    <d v="2014-11-29T00:00:00"/>
    <x v="949"/>
    <x v="24"/>
    <x v="1"/>
    <s v="Chongqing"/>
    <x v="1"/>
  </r>
  <r>
    <x v="875"/>
    <s v="Aaron Maldonado"/>
    <x v="13"/>
    <x v="1"/>
    <x v="1"/>
    <x v="1"/>
    <x v="3"/>
    <x v="38"/>
    <d v="2008-09-17T00:00:00"/>
    <x v="950"/>
    <x v="1"/>
    <x v="0"/>
    <s v="Seattle"/>
    <x v="1"/>
  </r>
  <r>
    <x v="876"/>
    <s v="Samantha Vargas"/>
    <x v="2"/>
    <x v="4"/>
    <x v="3"/>
    <x v="0"/>
    <x v="3"/>
    <x v="26"/>
    <d v="2006-07-21T00:00:00"/>
    <x v="951"/>
    <x v="11"/>
    <x v="2"/>
    <s v="Sao Paulo"/>
    <x v="1"/>
  </r>
  <r>
    <x v="877"/>
    <s v="Nora Le"/>
    <x v="0"/>
    <x v="0"/>
    <x v="1"/>
    <x v="0"/>
    <x v="1"/>
    <x v="26"/>
    <d v="1997-04-12T00:00:00"/>
    <x v="952"/>
    <x v="4"/>
    <x v="0"/>
    <s v="Seattle"/>
    <x v="1"/>
  </r>
  <r>
    <x v="438"/>
    <s v="Alice Roberts"/>
    <x v="2"/>
    <x v="4"/>
    <x v="1"/>
    <x v="0"/>
    <x v="2"/>
    <x v="36"/>
    <d v="1994-09-26T00:00:00"/>
    <x v="953"/>
    <x v="35"/>
    <x v="0"/>
    <s v="Miami"/>
    <x v="78"/>
  </r>
  <r>
    <x v="878"/>
    <s v="Colton Garcia"/>
    <x v="29"/>
    <x v="0"/>
    <x v="2"/>
    <x v="1"/>
    <x v="3"/>
    <x v="0"/>
    <d v="1993-11-17T00:00:00"/>
    <x v="954"/>
    <x v="1"/>
    <x v="0"/>
    <s v="Miami"/>
    <x v="1"/>
  </r>
  <r>
    <x v="534"/>
    <s v="Stella Lai"/>
    <x v="4"/>
    <x v="3"/>
    <x v="1"/>
    <x v="0"/>
    <x v="1"/>
    <x v="18"/>
    <d v="2021-04-28T00:00:00"/>
    <x v="955"/>
    <x v="1"/>
    <x v="0"/>
    <s v="Miami"/>
    <x v="1"/>
  </r>
  <r>
    <x v="704"/>
    <s v="Leonardo Luong"/>
    <x v="6"/>
    <x v="1"/>
    <x v="1"/>
    <x v="1"/>
    <x v="1"/>
    <x v="27"/>
    <d v="1999-12-29T00:00:00"/>
    <x v="956"/>
    <x v="3"/>
    <x v="0"/>
    <s v="Phoenix"/>
    <x v="1"/>
  </r>
  <r>
    <x v="781"/>
    <s v="Nicholas Wong"/>
    <x v="2"/>
    <x v="2"/>
    <x v="0"/>
    <x v="1"/>
    <x v="1"/>
    <x v="5"/>
    <d v="2019-11-07T00:00:00"/>
    <x v="957"/>
    <x v="20"/>
    <x v="0"/>
    <s v="Columbus"/>
    <x v="1"/>
  </r>
  <r>
    <x v="879"/>
    <s v="Jeremiah Castillo"/>
    <x v="13"/>
    <x v="3"/>
    <x v="0"/>
    <x v="1"/>
    <x v="3"/>
    <x v="32"/>
    <d v="2006-04-12T00:00:00"/>
    <x v="958"/>
    <x v="1"/>
    <x v="0"/>
    <s v="Columbus"/>
    <x v="1"/>
  </r>
  <r>
    <x v="517"/>
    <s v="Cooper Jiang"/>
    <x v="13"/>
    <x v="3"/>
    <x v="3"/>
    <x v="1"/>
    <x v="1"/>
    <x v="37"/>
    <d v="2019-07-25T00:00:00"/>
    <x v="959"/>
    <x v="1"/>
    <x v="1"/>
    <s v="Chongqing"/>
    <x v="79"/>
  </r>
  <r>
    <x v="880"/>
    <s v="Penelope Silva"/>
    <x v="23"/>
    <x v="0"/>
    <x v="2"/>
    <x v="0"/>
    <x v="3"/>
    <x v="9"/>
    <d v="2016-11-03T00:00:00"/>
    <x v="960"/>
    <x v="1"/>
    <x v="0"/>
    <s v="Columbus"/>
    <x v="1"/>
  </r>
  <r>
    <x v="881"/>
    <s v="Jose Richardson"/>
    <x v="2"/>
    <x v="6"/>
    <x v="0"/>
    <x v="1"/>
    <x v="2"/>
    <x v="3"/>
    <d v="2019-10-15T00:00:00"/>
    <x v="961"/>
    <x v="2"/>
    <x v="0"/>
    <s v="Miami"/>
    <x v="1"/>
  </r>
  <r>
    <x v="882"/>
    <s v="Eleanor Chau"/>
    <x v="25"/>
    <x v="5"/>
    <x v="0"/>
    <x v="0"/>
    <x v="1"/>
    <x v="17"/>
    <d v="2020-03-08T00:00:00"/>
    <x v="962"/>
    <x v="1"/>
    <x v="0"/>
    <s v="Phoenix"/>
    <x v="1"/>
  </r>
  <r>
    <x v="883"/>
    <s v="John Cho"/>
    <x v="2"/>
    <x v="4"/>
    <x v="2"/>
    <x v="1"/>
    <x v="1"/>
    <x v="40"/>
    <d v="2019-11-03T00:00:00"/>
    <x v="963"/>
    <x v="11"/>
    <x v="1"/>
    <s v="Chengdu"/>
    <x v="1"/>
  </r>
  <r>
    <x v="884"/>
    <s v="Julian Delgado"/>
    <x v="28"/>
    <x v="0"/>
    <x v="2"/>
    <x v="1"/>
    <x v="3"/>
    <x v="7"/>
    <d v="2016-05-19T00:00:00"/>
    <x v="964"/>
    <x v="1"/>
    <x v="2"/>
    <s v="Rio de Janerio"/>
    <x v="1"/>
  </r>
  <r>
    <x v="885"/>
    <s v="Isabella Scott"/>
    <x v="32"/>
    <x v="0"/>
    <x v="0"/>
    <x v="0"/>
    <x v="2"/>
    <x v="32"/>
    <d v="2016-04-26T00:00:00"/>
    <x v="965"/>
    <x v="1"/>
    <x v="0"/>
    <s v="Phoenix"/>
    <x v="1"/>
  </r>
  <r>
    <x v="886"/>
    <s v="Parker Avila"/>
    <x v="13"/>
    <x v="6"/>
    <x v="1"/>
    <x v="1"/>
    <x v="3"/>
    <x v="40"/>
    <d v="2005-11-28T00:00:00"/>
    <x v="966"/>
    <x v="1"/>
    <x v="2"/>
    <s v="Manaus"/>
    <x v="1"/>
  </r>
  <r>
    <x v="887"/>
    <s v="Luke Vu"/>
    <x v="0"/>
    <x v="6"/>
    <x v="2"/>
    <x v="1"/>
    <x v="1"/>
    <x v="27"/>
    <d v="2018-06-04T00:00:00"/>
    <x v="967"/>
    <x v="4"/>
    <x v="1"/>
    <s v="Shanghai"/>
    <x v="1"/>
  </r>
  <r>
    <x v="888"/>
    <s v="Jameson Nelson"/>
    <x v="23"/>
    <x v="0"/>
    <x v="0"/>
    <x v="1"/>
    <x v="2"/>
    <x v="22"/>
    <d v="2016-03-08T00:00:00"/>
    <x v="968"/>
    <x v="1"/>
    <x v="0"/>
    <s v="Columbus"/>
    <x v="1"/>
  </r>
  <r>
    <x v="889"/>
    <s v="Adrian Fernandez"/>
    <x v="28"/>
    <x v="0"/>
    <x v="0"/>
    <x v="1"/>
    <x v="3"/>
    <x v="15"/>
    <d v="2001-08-23T00:00:00"/>
    <x v="969"/>
    <x v="1"/>
    <x v="0"/>
    <s v="Columbus"/>
    <x v="1"/>
  </r>
  <r>
    <x v="890"/>
    <s v="Madison Hunter"/>
    <x v="32"/>
    <x v="0"/>
    <x v="3"/>
    <x v="0"/>
    <x v="2"/>
    <x v="28"/>
    <d v="2012-02-05T00:00:00"/>
    <x v="970"/>
    <x v="1"/>
    <x v="0"/>
    <s v="Columbus"/>
    <x v="1"/>
  </r>
  <r>
    <x v="891"/>
    <s v="Jordan Phillips"/>
    <x v="9"/>
    <x v="4"/>
    <x v="3"/>
    <x v="1"/>
    <x v="0"/>
    <x v="15"/>
    <d v="2010-12-12T00:00:00"/>
    <x v="971"/>
    <x v="18"/>
    <x v="0"/>
    <s v="Columbus"/>
    <x v="1"/>
  </r>
  <r>
    <x v="892"/>
    <s v="Maya Chan"/>
    <x v="8"/>
    <x v="5"/>
    <x v="2"/>
    <x v="0"/>
    <x v="1"/>
    <x v="17"/>
    <d v="2013-02-13T00:00:00"/>
    <x v="972"/>
    <x v="1"/>
    <x v="1"/>
    <s v="Beijing"/>
    <x v="1"/>
  </r>
  <r>
    <x v="360"/>
    <s v="Wesley King"/>
    <x v="6"/>
    <x v="3"/>
    <x v="1"/>
    <x v="1"/>
    <x v="2"/>
    <x v="4"/>
    <d v="2019-01-19T00:00:00"/>
    <x v="973"/>
    <x v="17"/>
    <x v="0"/>
    <s v="Chicago"/>
    <x v="1"/>
  </r>
  <r>
    <x v="893"/>
    <s v="Sofia Fernandez"/>
    <x v="6"/>
    <x v="3"/>
    <x v="1"/>
    <x v="0"/>
    <x v="3"/>
    <x v="18"/>
    <d v="2005-10-17T00:00:00"/>
    <x v="974"/>
    <x v="4"/>
    <x v="0"/>
    <s v="Phoenix"/>
    <x v="1"/>
  </r>
  <r>
    <x v="743"/>
    <s v="Maverick Figueroa"/>
    <x v="30"/>
    <x v="0"/>
    <x v="3"/>
    <x v="1"/>
    <x v="3"/>
    <x v="35"/>
    <d v="2008-07-06T00:00:00"/>
    <x v="975"/>
    <x v="1"/>
    <x v="0"/>
    <s v="Chicago"/>
    <x v="1"/>
  </r>
  <r>
    <x v="894"/>
    <s v="Hannah Hoang"/>
    <x v="6"/>
    <x v="3"/>
    <x v="2"/>
    <x v="0"/>
    <x v="1"/>
    <x v="6"/>
    <d v="2021-12-15T00:00:00"/>
    <x v="976"/>
    <x v="5"/>
    <x v="1"/>
    <s v="Chengdu"/>
    <x v="1"/>
  </r>
  <r>
    <x v="895"/>
    <s v="Violet Garcia"/>
    <x v="4"/>
    <x v="6"/>
    <x v="2"/>
    <x v="0"/>
    <x v="3"/>
    <x v="25"/>
    <d v="2017-01-10T00:00:00"/>
    <x v="977"/>
    <x v="1"/>
    <x v="0"/>
    <s v="Austin"/>
    <x v="1"/>
  </r>
  <r>
    <x v="34"/>
    <s v="Aaliyah Mai"/>
    <x v="9"/>
    <x v="0"/>
    <x v="2"/>
    <x v="0"/>
    <x v="1"/>
    <x v="4"/>
    <d v="2016-11-11T00:00:00"/>
    <x v="978"/>
    <x v="29"/>
    <x v="0"/>
    <s v="Phoenix"/>
    <x v="80"/>
  </r>
  <r>
    <x v="896"/>
    <s v="Austin Vang"/>
    <x v="6"/>
    <x v="6"/>
    <x v="2"/>
    <x v="1"/>
    <x v="1"/>
    <x v="37"/>
    <d v="2018-05-20T00:00:00"/>
    <x v="979"/>
    <x v="6"/>
    <x v="1"/>
    <s v="Beijing"/>
    <x v="81"/>
  </r>
  <r>
    <x v="897"/>
    <s v="Maria Sun"/>
    <x v="2"/>
    <x v="2"/>
    <x v="3"/>
    <x v="0"/>
    <x v="1"/>
    <x v="6"/>
    <d v="2021-12-19T00:00:00"/>
    <x v="980"/>
    <x v="14"/>
    <x v="1"/>
    <s v="Chengdu"/>
    <x v="1"/>
  </r>
  <r>
    <x v="898"/>
    <s v="Madelyn Scott"/>
    <x v="0"/>
    <x v="0"/>
    <x v="0"/>
    <x v="0"/>
    <x v="2"/>
    <x v="30"/>
    <d v="2002-01-09T00:00:00"/>
    <x v="981"/>
    <x v="28"/>
    <x v="0"/>
    <s v="Phoenix"/>
    <x v="1"/>
  </r>
  <r>
    <x v="69"/>
    <s v="Dylan Chin"/>
    <x v="2"/>
    <x v="1"/>
    <x v="3"/>
    <x v="1"/>
    <x v="1"/>
    <x v="33"/>
    <d v="2017-06-05T00:00:00"/>
    <x v="982"/>
    <x v="10"/>
    <x v="0"/>
    <s v="Miami"/>
    <x v="1"/>
  </r>
  <r>
    <x v="899"/>
    <s v="Emery Zhang"/>
    <x v="17"/>
    <x v="5"/>
    <x v="3"/>
    <x v="0"/>
    <x v="1"/>
    <x v="15"/>
    <d v="2012-02-28T00:00:00"/>
    <x v="983"/>
    <x v="1"/>
    <x v="1"/>
    <s v="Beijing"/>
    <x v="1"/>
  </r>
  <r>
    <x v="900"/>
    <s v="Riley Washington"/>
    <x v="2"/>
    <x v="2"/>
    <x v="2"/>
    <x v="0"/>
    <x v="2"/>
    <x v="38"/>
    <d v="2007-04-29T00:00:00"/>
    <x v="984"/>
    <x v="14"/>
    <x v="0"/>
    <s v="Phoenix"/>
    <x v="1"/>
  </r>
  <r>
    <x v="901"/>
    <s v="Raelynn Rios"/>
    <x v="9"/>
    <x v="2"/>
    <x v="1"/>
    <x v="0"/>
    <x v="3"/>
    <x v="19"/>
    <d v="2016-08-21T00:00:00"/>
    <x v="985"/>
    <x v="22"/>
    <x v="0"/>
    <s v="Columbus"/>
    <x v="1"/>
  </r>
  <r>
    <x v="902"/>
    <s v="Anthony Hong"/>
    <x v="0"/>
    <x v="0"/>
    <x v="0"/>
    <x v="1"/>
    <x v="1"/>
    <x v="17"/>
    <d v="2010-11-29T00:00:00"/>
    <x v="986"/>
    <x v="19"/>
    <x v="0"/>
    <s v="Columbus"/>
    <x v="1"/>
  </r>
  <r>
    <x v="903"/>
    <s v="Leo Herrera"/>
    <x v="15"/>
    <x v="4"/>
    <x v="0"/>
    <x v="1"/>
    <x v="3"/>
    <x v="35"/>
    <d v="1998-04-22T00:00:00"/>
    <x v="987"/>
    <x v="1"/>
    <x v="2"/>
    <s v="Manaus"/>
    <x v="82"/>
  </r>
  <r>
    <x v="429"/>
    <s v="Robert Wright"/>
    <x v="1"/>
    <x v="0"/>
    <x v="1"/>
    <x v="1"/>
    <x v="2"/>
    <x v="23"/>
    <d v="2015-06-14T00:00:00"/>
    <x v="988"/>
    <x v="1"/>
    <x v="0"/>
    <s v="Chicago"/>
    <x v="1"/>
  </r>
  <r>
    <x v="904"/>
    <s v="Audrey Richardson"/>
    <x v="2"/>
    <x v="0"/>
    <x v="1"/>
    <x v="0"/>
    <x v="2"/>
    <x v="30"/>
    <d v="2018-10-06T00:00:00"/>
    <x v="989"/>
    <x v="35"/>
    <x v="0"/>
    <s v="Chicago"/>
    <x v="1"/>
  </r>
  <r>
    <x v="905"/>
    <s v="Scarlett Kumar"/>
    <x v="28"/>
    <x v="0"/>
    <x v="3"/>
    <x v="0"/>
    <x v="1"/>
    <x v="0"/>
    <d v="2009-01-07T00:00:00"/>
    <x v="990"/>
    <x v="1"/>
    <x v="0"/>
    <s v="Columbus"/>
    <x v="1"/>
  </r>
  <r>
    <x v="906"/>
    <s v="Wesley Young"/>
    <x v="4"/>
    <x v="6"/>
    <x v="2"/>
    <x v="1"/>
    <x v="2"/>
    <x v="29"/>
    <d v="2016-09-18T00:00:00"/>
    <x v="991"/>
    <x v="1"/>
    <x v="0"/>
    <s v="Columbus"/>
    <x v="1"/>
  </r>
  <r>
    <x v="907"/>
    <s v="Lillian Khan"/>
    <x v="7"/>
    <x v="1"/>
    <x v="2"/>
    <x v="0"/>
    <x v="1"/>
    <x v="18"/>
    <d v="2010-05-31T00:00:00"/>
    <x v="992"/>
    <x v="1"/>
    <x v="1"/>
    <s v="Chengdu"/>
    <x v="83"/>
  </r>
  <r>
    <x v="908"/>
    <s v="Oliver Yang"/>
    <x v="2"/>
    <x v="6"/>
    <x v="2"/>
    <x v="1"/>
    <x v="1"/>
    <x v="11"/>
    <d v="2019-06-10T00:00:00"/>
    <x v="993"/>
    <x v="0"/>
    <x v="0"/>
    <s v="Miami"/>
    <x v="1"/>
  </r>
  <r>
    <x v="909"/>
    <s v="Lily Nguyen"/>
    <x v="4"/>
    <x v="1"/>
    <x v="2"/>
    <x v="0"/>
    <x v="1"/>
    <x v="29"/>
    <d v="2012-01-28T00:00:00"/>
    <x v="994"/>
    <x v="1"/>
    <x v="1"/>
    <s v="Chengdu"/>
    <x v="1"/>
  </r>
  <r>
    <x v="910"/>
    <s v="Sofia Cheng"/>
    <x v="9"/>
    <x v="3"/>
    <x v="3"/>
    <x v="0"/>
    <x v="1"/>
    <x v="20"/>
    <d v="2020-07-26T00:00:00"/>
    <x v="9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5D116-453C-4EA5-A461-5AC4B8FCA9D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20:H24" firstHeaderRow="1" firstDataRow="1" firstDataCol="1"/>
  <pivotFields count="14">
    <pivotField dataField="1" compact="0" outline="0" showAll="0" defaultSubtotal="0">
      <items count="911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</items>
    </pivotField>
    <pivotField compact="0" outline="0" showAll="0" defaultSubtotal="0"/>
    <pivotField compact="0" outline="0" showAll="0" defaultSubtotal="0"/>
    <pivotField compact="0" outline="0" showAll="0" defaultSubtotal="0">
      <items count="7">
        <item x="3"/>
        <item x="5"/>
        <item x="1"/>
        <item x="4"/>
        <item x="0"/>
        <item x="6"/>
        <item x="2"/>
      </items>
    </pivotField>
    <pivotField compact="0" outline="0" showAll="0" defaultSubtotal="0">
      <items count="4">
        <item h="1" x="3"/>
        <item h="1" x="1"/>
        <item h="1" x="0"/>
        <item x="2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4">
        <item x="1"/>
        <item x="0"/>
        <item x="2"/>
        <item x="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numFmtId="14" outline="0" showAll="0" defaultSubtotal="0"/>
    <pivotField compact="0" numFmtId="164" outline="0" showAll="0" sortType="ascending" defaultSubtotal="0">
      <items count="996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</items>
    </pivotField>
    <pivotField compact="0" numFmtId="165" outline="0" showAll="0" defaultSubtotal="0">
      <items count="37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</items>
    </pivotField>
    <pivotField axis="axisRow" compact="0" outline="0" showAll="0" sortType="de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>
      <items count="84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</items>
    </pivotField>
  </pivotFields>
  <rowFields count="1">
    <field x="1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 of Employees" fld="0" subtotal="count" baseField="11" baseItem="2"/>
  </dataFields>
  <formats count="1">
    <format dxfId="5">
      <pivotArea dataOnly="0" outline="0" fieldPosition="0">
        <references count="1">
          <reference field="1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6707C-7588-4B3C-A065-B176A34A01C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7:H15" firstHeaderRow="1" firstDataRow="1" firstDataCol="1"/>
  <pivotFields count="14">
    <pivotField compact="0" outline="0" showAll="0" defaultSubtotal="0">
      <items count="911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7">
        <item x="3"/>
        <item x="5"/>
        <item x="1"/>
        <item x="4"/>
        <item x="0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h="1" x="3"/>
        <item h="1" x="1"/>
        <item h="1" x="0"/>
        <item x="2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4">
        <item x="1"/>
        <item x="0"/>
        <item x="2"/>
        <item x="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numFmtId="14" outline="0" showAll="0" defaultSubtotal="0"/>
    <pivotField dataField="1" compact="0" numFmtId="164" outline="0" showAll="0" sortType="ascending" defaultSubtotal="0">
      <items count="996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</items>
    </pivotField>
    <pivotField compact="0" numFmtId="165" outline="0" showAll="0" defaultSubtotal="0">
      <items count="37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</items>
    </pivotField>
    <pivotField compact="0" outline="0" showAll="0" defaultSubtotal="0"/>
    <pivotField compact="0" outline="0" showAll="0" defaultSubtotal="0"/>
    <pivotField compact="0" outline="0" showAll="0" defaultSubtotal="0">
      <items count="84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</items>
    </pivotField>
  </pivotFields>
  <rowFields count="1">
    <field x="3"/>
  </rowFields>
  <rowItems count="8">
    <i>
      <x v="5"/>
    </i>
    <i>
      <x/>
    </i>
    <i>
      <x v="2"/>
    </i>
    <i>
      <x v="3"/>
    </i>
    <i>
      <x v="6"/>
    </i>
    <i>
      <x v="1"/>
    </i>
    <i>
      <x v="4"/>
    </i>
    <i t="grand">
      <x/>
    </i>
  </rowItems>
  <colItems count="1">
    <i/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4322A-58BB-4D25-B7D8-9794E4ED0C8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E17" firstHeaderRow="0" firstDataRow="1" firstDataCol="2"/>
  <pivotFields count="14">
    <pivotField dataField="1" compact="0" outline="0" subtotalTop="0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compact="0" outline="0" subtotalTop="0" showAll="0"/>
    <pivotField compact="0" outline="0" subtotalTop="0" showAll="0"/>
    <pivotField compact="0" outline="0" subtotalTop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ubtotalTop="0" showAll="0">
      <items count="5">
        <item h="1" x="3"/>
        <item h="1" x="1"/>
        <item h="1" x="0"/>
        <item x="2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5">
        <item x="1"/>
        <item x="0"/>
        <item x="2"/>
        <item x="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numFmtId="14" outline="0" subtotalTop="0" showAll="0"/>
    <pivotField compact="0" numFmtId="164" outline="0" subtotalTop="0" showAll="0" sortType="ascending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compact="0" numFmtId="165" outline="0" subtotalTop="0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compact="0" outline="0" subtotalTop="0" showAll="0"/>
    <pivotField compact="0" outline="0" subtotalTop="0" showAll="0"/>
    <pivotField compact="0" outline="0" subtotalTop="0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2">
    <field x="5"/>
    <field x="6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Employees " fld="0" subtotal="count" baseField="6" baseItem="0"/>
    <dataField name="Employees Percentage" fld="0" subtotal="count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E02A1-C9F8-4902-928A-0601EE28E85B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J12:K13" firstHeaderRow="1" firstDataRow="1" firstDataCol="1"/>
  <pivotFields count="14">
    <pivotField dataField="1" compact="0" outline="0" showAll="0" defaultSubtotal="0">
      <items count="911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</items>
    </pivotField>
    <pivotField compact="0" outline="0" showAll="0" defaultSubtotal="0"/>
    <pivotField axis="axisRow" compact="0" outline="0" showAll="0" measureFilter="1" sortType="descending" defaultSubtotal="0">
      <items count="33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7">
        <item x="3"/>
        <item x="5"/>
        <item x="1"/>
        <item x="4"/>
        <item x="0"/>
        <item x="6"/>
        <item x="2"/>
      </items>
    </pivotField>
    <pivotField compact="0" outline="0" showAll="0" defaultSubtotal="0">
      <items count="4">
        <item h="1" x="3"/>
        <item h="1" x="1"/>
        <item h="1" x="0"/>
        <item x="2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4">
        <item x="1"/>
        <item x="0"/>
        <item x="2"/>
        <item x="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numFmtId="14" outline="0" showAll="0" defaultSubtotal="0"/>
    <pivotField compact="0" numFmtId="164" outline="0" showAll="0" sortType="ascending" defaultSubtotal="0">
      <items count="996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</items>
    </pivotField>
    <pivotField compact="0" numFmtId="165" outline="0" showAll="0" defaultSubtotal="0">
      <items count="37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</items>
    </pivotField>
    <pivotField compact="0" outline="0" showAll="0" sortType="de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>
      <items count="84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</items>
    </pivotField>
  </pivotFields>
  <rowFields count="1">
    <field x="2"/>
  </rowFields>
  <rowItems count="1">
    <i>
      <x v="9"/>
    </i>
  </rowItems>
  <colItems count="1">
    <i/>
  </colItems>
  <dataFields count="1">
    <dataField name="Count of Employees" fld="0" subtotal="count" baseField="11" baseItem="2"/>
  </dataField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32C49-54C5-4E08-9680-D7AE632739D9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G29:H33" firstHeaderRow="1" firstDataRow="1" firstDataCol="1"/>
  <pivotFields count="14">
    <pivotField dataField="1" compact="0" outline="0" showAll="0" defaultSubtotal="0">
      <items count="911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</items>
    </pivotField>
    <pivotField compact="0" outline="0" showAll="0" defaultSubtotal="0"/>
    <pivotField compact="0" outline="0" showAll="0" defaultSubtotal="0"/>
    <pivotField compact="0" outline="0" showAll="0" defaultSubtotal="0">
      <items count="7">
        <item x="3"/>
        <item x="5"/>
        <item x="1"/>
        <item x="4"/>
        <item x="0"/>
        <item x="6"/>
        <item x="2"/>
      </items>
    </pivotField>
    <pivotField compact="0" outline="0" showAll="0" defaultSubtotal="0">
      <items count="4">
        <item h="1" x="3"/>
        <item h="1" x="1"/>
        <item h="1" x="0"/>
        <item x="2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4">
        <item x="1"/>
        <item x="0"/>
        <item x="2"/>
        <item x="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numFmtId="14" outline="0" showAll="0" defaultSubtotal="0"/>
    <pivotField compact="0" numFmtId="164" outline="0" showAll="0" sortType="ascending" defaultSubtotal="0">
      <items count="996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</items>
    </pivotField>
    <pivotField compact="0" numFmtId="165" outline="0" showAll="0" defaultSubtotal="0">
      <items count="37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</items>
    </pivotField>
    <pivotField compact="0" outline="0" showAll="0" sortType="de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>
      <items count="84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</items>
    </pivotField>
  </pivotFields>
  <rowFields count="1">
    <field x="7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Count of Employees" fld="0" subtotal="count" baseField="11" baseItem="2"/>
  </dataFields>
  <formats count="2">
    <format dxfId="7">
      <pivotArea outline="0" fieldPosition="0">
        <references count="1">
          <reference field="7" count="1" selected="0">
            <x v="3"/>
          </reference>
        </references>
      </pivotArea>
    </format>
    <format dxfId="6">
      <pivotArea dataOnly="0" labelOnly="1" outline="0" fieldPosition="0">
        <references count="1">
          <reference field="7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8D169-3AB4-49E3-BF01-0F7DCD1DC41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38" firstHeaderRow="1" firstDataRow="1" firstDataCol="2"/>
  <pivotFields count="14">
    <pivotField dataField="1" compact="0" outline="0" subtotalTop="0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compact="0" outline="0" subtotalTop="0" showAll="0"/>
    <pivotField compact="0" outline="0" subtotalTop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compact="0" outline="0" subtotalTop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ubtotalTop="0" showAll="0">
      <items count="5">
        <item x="3"/>
        <item x="1"/>
        <item x="0"/>
        <item x="2"/>
        <item t="default"/>
      </items>
    </pivotField>
    <pivotField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5">
        <item x="1"/>
        <item x="0"/>
        <item x="2"/>
        <item x="3"/>
        <item t="default"/>
      </items>
    </pivotField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numFmtId="14" outline="0" subtotalTop="0" showAll="0"/>
    <pivotField compact="0" numFmtId="164" outline="0" subtotalTop="0" showAll="0" sortType="ascending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compact="0" numFmtId="165" outline="0" subtotalTop="0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compact="0" outline="0" subtotalTop="0" showAll="0">
      <items count="4">
        <item x="2"/>
        <item x="1"/>
        <item x="0"/>
        <item t="default"/>
      </items>
    </pivotField>
    <pivotField compact="0" outline="0" subtotalTop="0" showAll="0"/>
    <pivotField compact="0" outline="0" subtotalTop="0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2">
    <field x="3"/>
    <field x="6"/>
  </rowFields>
  <rowItems count="35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4">
  <autoFilter ref="A1:O1001" xr:uid="{D7CA8898-8363-4905-AB67-C7A42F7FDBFA}"/>
  <tableColumns count="15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CellStyle="Percent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"/>
    <tableColumn id="15" xr3:uid="{025D688C-7ABB-49EF-A2B0-C3150FC2871C}" name="Bonus" dataDxfId="0">
      <calculatedColumnFormula>TBL_Employees[[#This Row],[Bonus %]]*TBL_Employees[[#This Row],[Annual Salary]]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F967-ADA6-421A-B6BF-827CDEC19D66}">
  <dimension ref="B4:L33"/>
  <sheetViews>
    <sheetView topLeftCell="B1" workbookViewId="0">
      <selection activeCell="J31" sqref="J31"/>
    </sheetView>
  </sheetViews>
  <sheetFormatPr defaultRowHeight="14.5" x14ac:dyDescent="0.35"/>
  <cols>
    <col min="2" max="2" width="10.7265625" bestFit="1" customWidth="1"/>
    <col min="3" max="3" width="10.36328125" bestFit="1" customWidth="1"/>
    <col min="4" max="4" width="19.90625" bestFit="1" customWidth="1"/>
    <col min="5" max="5" width="19.81640625" bestFit="1" customWidth="1"/>
    <col min="7" max="7" width="15.90625" bestFit="1" customWidth="1"/>
    <col min="8" max="8" width="21.81640625" bestFit="1" customWidth="1"/>
    <col min="10" max="10" width="23.08984375" bestFit="1" customWidth="1"/>
    <col min="11" max="11" width="22.08984375" bestFit="1" customWidth="1"/>
    <col min="12" max="12" width="16.1796875" bestFit="1" customWidth="1"/>
  </cols>
  <sheetData>
    <row r="4" spans="2:11" x14ac:dyDescent="0.35">
      <c r="B4" s="11" t="s">
        <v>1988</v>
      </c>
      <c r="G4" s="11" t="s">
        <v>1992</v>
      </c>
      <c r="J4" s="11" t="s">
        <v>2000</v>
      </c>
    </row>
    <row r="6" spans="2:11" x14ac:dyDescent="0.35">
      <c r="B6" s="7" t="s">
        <v>5</v>
      </c>
      <c r="C6" s="7" t="s">
        <v>6</v>
      </c>
      <c r="D6" t="s">
        <v>1989</v>
      </c>
      <c r="E6" t="s">
        <v>1990</v>
      </c>
    </row>
    <row r="7" spans="2:11" x14ac:dyDescent="0.35">
      <c r="B7" t="s">
        <v>17</v>
      </c>
      <c r="C7" t="s">
        <v>24</v>
      </c>
      <c r="D7">
        <v>207</v>
      </c>
      <c r="E7" s="10">
        <v>0.20699999999999999</v>
      </c>
      <c r="G7" s="7" t="s">
        <v>3</v>
      </c>
      <c r="H7" t="s">
        <v>1991</v>
      </c>
      <c r="J7" s="12" t="s">
        <v>2001</v>
      </c>
      <c r="K7" s="13">
        <f>AVERAGE(Data!K:K)</f>
        <v>8.8659999999999975E-2</v>
      </c>
    </row>
    <row r="8" spans="2:11" x14ac:dyDescent="0.35">
      <c r="C8" t="s">
        <v>47</v>
      </c>
      <c r="D8">
        <v>37</v>
      </c>
      <c r="E8" s="10">
        <v>3.6999999999999998E-2</v>
      </c>
      <c r="G8" t="s">
        <v>43</v>
      </c>
      <c r="H8">
        <v>129663.03333333334</v>
      </c>
    </row>
    <row r="9" spans="2:11" x14ac:dyDescent="0.35">
      <c r="C9" t="s">
        <v>18</v>
      </c>
      <c r="D9">
        <v>140</v>
      </c>
      <c r="E9" s="10">
        <v>0.14000000000000001</v>
      </c>
      <c r="G9" t="s">
        <v>65</v>
      </c>
      <c r="H9">
        <v>123146.94791666667</v>
      </c>
    </row>
    <row r="10" spans="2:11" x14ac:dyDescent="0.35">
      <c r="C10" t="s">
        <v>51</v>
      </c>
      <c r="D10">
        <v>134</v>
      </c>
      <c r="E10" s="10">
        <v>0.13400000000000001</v>
      </c>
      <c r="G10" t="s">
        <v>15</v>
      </c>
      <c r="H10">
        <v>122802.89166666666</v>
      </c>
      <c r="J10" s="11" t="s">
        <v>2002</v>
      </c>
    </row>
    <row r="11" spans="2:11" x14ac:dyDescent="0.35">
      <c r="B11" t="s">
        <v>1984</v>
      </c>
      <c r="D11">
        <v>518</v>
      </c>
      <c r="E11" s="10">
        <v>0.51800000000000002</v>
      </c>
      <c r="G11" t="s">
        <v>23</v>
      </c>
      <c r="H11">
        <v>118058.44</v>
      </c>
    </row>
    <row r="12" spans="2:11" x14ac:dyDescent="0.35">
      <c r="B12" t="s">
        <v>28</v>
      </c>
      <c r="C12" t="s">
        <v>24</v>
      </c>
      <c r="D12">
        <v>197</v>
      </c>
      <c r="E12" s="10">
        <v>0.19700000000000001</v>
      </c>
      <c r="G12" t="s">
        <v>50</v>
      </c>
      <c r="H12">
        <v>111049.85714285714</v>
      </c>
      <c r="J12" s="7" t="s">
        <v>2</v>
      </c>
      <c r="K12" t="s">
        <v>1993</v>
      </c>
    </row>
    <row r="13" spans="2:11" x14ac:dyDescent="0.35">
      <c r="C13" t="s">
        <v>47</v>
      </c>
      <c r="D13">
        <v>37</v>
      </c>
      <c r="E13" s="10">
        <v>3.6999999999999998E-2</v>
      </c>
      <c r="G13" t="s">
        <v>31</v>
      </c>
      <c r="H13">
        <v>109035.20886075949</v>
      </c>
      <c r="J13" t="s">
        <v>40</v>
      </c>
      <c r="K13">
        <v>121</v>
      </c>
    </row>
    <row r="14" spans="2:11" x14ac:dyDescent="0.35">
      <c r="C14" t="s">
        <v>18</v>
      </c>
      <c r="D14">
        <v>131</v>
      </c>
      <c r="E14" s="10">
        <v>0.13100000000000001</v>
      </c>
      <c r="G14" t="s">
        <v>27</v>
      </c>
      <c r="H14">
        <v>97790.452282157683</v>
      </c>
    </row>
    <row r="15" spans="2:11" x14ac:dyDescent="0.35">
      <c r="C15" t="s">
        <v>51</v>
      </c>
      <c r="D15">
        <v>117</v>
      </c>
      <c r="E15" s="10">
        <v>0.11700000000000001</v>
      </c>
      <c r="G15" t="s">
        <v>1983</v>
      </c>
      <c r="H15">
        <v>113217.36500000001</v>
      </c>
      <c r="J15" s="11" t="s">
        <v>2003</v>
      </c>
    </row>
    <row r="16" spans="2:11" x14ac:dyDescent="0.35">
      <c r="B16" t="s">
        <v>1985</v>
      </c>
      <c r="D16">
        <v>482</v>
      </c>
      <c r="E16" s="10">
        <v>0.48199999999999998</v>
      </c>
    </row>
    <row r="17" spans="2:12" x14ac:dyDescent="0.35">
      <c r="B17" t="s">
        <v>1983</v>
      </c>
      <c r="D17">
        <v>1000</v>
      </c>
      <c r="E17" s="10">
        <v>1</v>
      </c>
      <c r="J17" s="15" t="s">
        <v>3</v>
      </c>
      <c r="K17" s="15" t="s">
        <v>4</v>
      </c>
      <c r="L17" s="15" t="s">
        <v>1987</v>
      </c>
    </row>
    <row r="18" spans="2:12" x14ac:dyDescent="0.35">
      <c r="G18" s="11" t="s">
        <v>1994</v>
      </c>
      <c r="J18" s="16" t="s">
        <v>27</v>
      </c>
      <c r="K18" t="s">
        <v>32</v>
      </c>
      <c r="L18" s="19">
        <v>52</v>
      </c>
    </row>
    <row r="19" spans="2:12" x14ac:dyDescent="0.35">
      <c r="J19" s="16"/>
      <c r="K19" t="s">
        <v>36</v>
      </c>
      <c r="L19" s="19">
        <v>82</v>
      </c>
    </row>
    <row r="20" spans="2:12" x14ac:dyDescent="0.35">
      <c r="G20" s="7" t="s">
        <v>11</v>
      </c>
      <c r="H20" t="s">
        <v>1993</v>
      </c>
      <c r="J20" s="16"/>
      <c r="K20" t="s">
        <v>16</v>
      </c>
      <c r="L20" s="19">
        <v>55</v>
      </c>
    </row>
    <row r="21" spans="2:12" x14ac:dyDescent="0.35">
      <c r="G21" s="14" t="s">
        <v>19</v>
      </c>
      <c r="H21" s="14">
        <v>643</v>
      </c>
      <c r="J21" s="17"/>
      <c r="K21" t="s">
        <v>44</v>
      </c>
      <c r="L21" s="19">
        <v>52</v>
      </c>
    </row>
    <row r="22" spans="2:12" x14ac:dyDescent="0.35">
      <c r="G22" t="s">
        <v>33</v>
      </c>
      <c r="H22">
        <v>218</v>
      </c>
    </row>
    <row r="23" spans="2:12" x14ac:dyDescent="0.35">
      <c r="G23" t="s">
        <v>52</v>
      </c>
      <c r="H23">
        <v>139</v>
      </c>
      <c r="J23" s="11" t="s">
        <v>2004</v>
      </c>
    </row>
    <row r="24" spans="2:12" x14ac:dyDescent="0.35">
      <c r="G24" t="s">
        <v>1983</v>
      </c>
      <c r="H24">
        <v>1000</v>
      </c>
    </row>
    <row r="25" spans="2:12" x14ac:dyDescent="0.35">
      <c r="J25" s="16" t="s">
        <v>27</v>
      </c>
      <c r="K25" t="s">
        <v>24</v>
      </c>
      <c r="L25" s="19">
        <v>93</v>
      </c>
    </row>
    <row r="26" spans="2:12" x14ac:dyDescent="0.35">
      <c r="J26" s="16"/>
      <c r="K26" t="s">
        <v>47</v>
      </c>
      <c r="L26" s="19">
        <v>20</v>
      </c>
    </row>
    <row r="27" spans="2:12" x14ac:dyDescent="0.35">
      <c r="G27" s="11" t="s">
        <v>1999</v>
      </c>
      <c r="J27" s="16"/>
      <c r="K27" t="s">
        <v>18</v>
      </c>
      <c r="L27" s="19">
        <v>75</v>
      </c>
    </row>
    <row r="28" spans="2:12" x14ac:dyDescent="0.35">
      <c r="J28" s="17"/>
      <c r="K28" t="s">
        <v>51</v>
      </c>
      <c r="L28" s="19">
        <v>53</v>
      </c>
    </row>
    <row r="29" spans="2:12" x14ac:dyDescent="0.35">
      <c r="G29" s="7" t="s">
        <v>7</v>
      </c>
      <c r="H29" t="s">
        <v>1993</v>
      </c>
      <c r="J29" s="18" t="s">
        <v>2010</v>
      </c>
      <c r="K29" s="18"/>
      <c r="L29" s="20">
        <v>241</v>
      </c>
    </row>
    <row r="30" spans="2:12" x14ac:dyDescent="0.35">
      <c r="G30" t="s">
        <v>1995</v>
      </c>
      <c r="H30">
        <v>245</v>
      </c>
    </row>
    <row r="31" spans="2:12" x14ac:dyDescent="0.35">
      <c r="G31" t="s">
        <v>1996</v>
      </c>
      <c r="H31">
        <v>227</v>
      </c>
    </row>
    <row r="32" spans="2:12" x14ac:dyDescent="0.35">
      <c r="G32" s="14" t="s">
        <v>1997</v>
      </c>
      <c r="H32" s="14">
        <v>296</v>
      </c>
    </row>
    <row r="33" spans="7:8" x14ac:dyDescent="0.35">
      <c r="G33" t="s">
        <v>1998</v>
      </c>
      <c r="H33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P1001"/>
  <sheetViews>
    <sheetView workbookViewId="0">
      <selection activeCell="S10" sqref="S10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style="8" bestFit="1" customWidth="1"/>
    <col min="12" max="12" width="12.81640625" bestFit="1" customWidth="1"/>
    <col min="13" max="13" width="13.54296875" bestFit="1" customWidth="1"/>
    <col min="14" max="14" width="11.1796875" bestFit="1" customWidth="1"/>
    <col min="16" max="16" width="10.81640625" bestFit="1" customWidth="1"/>
  </cols>
  <sheetData>
    <row r="1" spans="1:16" s="6" customForma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9" t="s">
        <v>10</v>
      </c>
      <c r="L1" s="4" t="s">
        <v>11</v>
      </c>
      <c r="M1" s="4" t="s">
        <v>12</v>
      </c>
      <c r="N1" s="5" t="s">
        <v>13</v>
      </c>
      <c r="O1" s="4" t="s">
        <v>1986</v>
      </c>
    </row>
    <row r="2" spans="1:16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8">
        <v>0.15</v>
      </c>
      <c r="L2" t="s">
        <v>19</v>
      </c>
      <c r="M2" t="s">
        <v>63</v>
      </c>
      <c r="N2" s="1">
        <v>44485</v>
      </c>
      <c r="O2">
        <f>TBL_Employees[[#This Row],[Bonus %]]*TBL_Employees[[#This Row],[Annual Salary]]</f>
        <v>21240.6</v>
      </c>
    </row>
    <row r="3" spans="1:16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8">
        <v>0</v>
      </c>
      <c r="L3" t="s">
        <v>33</v>
      </c>
      <c r="M3" t="s">
        <v>80</v>
      </c>
      <c r="N3" s="1" t="s">
        <v>21</v>
      </c>
      <c r="O3">
        <f>TBL_Employees[[#This Row],[Bonus %]]*TBL_Employees[[#This Row],[Annual Salary]]</f>
        <v>0</v>
      </c>
    </row>
    <row r="4" spans="1:16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8">
        <v>0.2</v>
      </c>
      <c r="L4" t="s">
        <v>19</v>
      </c>
      <c r="M4" t="s">
        <v>20</v>
      </c>
      <c r="N4" s="1" t="s">
        <v>21</v>
      </c>
      <c r="O4">
        <f>TBL_Employees[[#This Row],[Bonus %]]*TBL_Employees[[#This Row],[Annual Salary]]</f>
        <v>32619.800000000003</v>
      </c>
    </row>
    <row r="5" spans="1:16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8">
        <v>7.0000000000000007E-2</v>
      </c>
      <c r="L5" t="s">
        <v>19</v>
      </c>
      <c r="M5" t="s">
        <v>20</v>
      </c>
      <c r="N5" s="1" t="s">
        <v>21</v>
      </c>
      <c r="O5">
        <f>TBL_Employees[[#This Row],[Bonus %]]*TBL_Employees[[#This Row],[Annual Salary]]</f>
        <v>5943.9100000000008</v>
      </c>
    </row>
    <row r="6" spans="1:16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8">
        <v>0</v>
      </c>
      <c r="L6" t="s">
        <v>19</v>
      </c>
      <c r="M6" t="s">
        <v>39</v>
      </c>
      <c r="N6" s="1" t="s">
        <v>21</v>
      </c>
      <c r="O6">
        <f>TBL_Employees[[#This Row],[Bonus %]]*TBL_Employees[[#This Row],[Annual Salary]]</f>
        <v>0</v>
      </c>
    </row>
    <row r="7" spans="1:16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8">
        <v>0</v>
      </c>
      <c r="L7" t="s">
        <v>33</v>
      </c>
      <c r="M7" t="s">
        <v>80</v>
      </c>
      <c r="N7" s="1" t="s">
        <v>21</v>
      </c>
      <c r="O7">
        <f>TBL_Employees[[#This Row],[Bonus %]]*TBL_Employees[[#This Row],[Annual Salary]]</f>
        <v>0</v>
      </c>
    </row>
    <row r="8" spans="1:16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8">
        <v>0.1</v>
      </c>
      <c r="L8" t="s">
        <v>19</v>
      </c>
      <c r="M8" t="s">
        <v>39</v>
      </c>
      <c r="N8" s="1" t="s">
        <v>21</v>
      </c>
      <c r="O8">
        <f>TBL_Employees[[#This Row],[Bonus %]]*TBL_Employees[[#This Row],[Annual Salary]]</f>
        <v>11974.6</v>
      </c>
    </row>
    <row r="9" spans="1:16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8">
        <v>0</v>
      </c>
      <c r="L9" t="s">
        <v>19</v>
      </c>
      <c r="M9" t="s">
        <v>45</v>
      </c>
      <c r="N9" s="1">
        <v>44336</v>
      </c>
      <c r="O9">
        <f>TBL_Employees[[#This Row],[Bonus %]]*TBL_Employees[[#This Row],[Annual Salary]]</f>
        <v>0</v>
      </c>
    </row>
    <row r="10" spans="1:16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8">
        <v>0.06</v>
      </c>
      <c r="L10" t="s">
        <v>19</v>
      </c>
      <c r="M10" t="s">
        <v>25</v>
      </c>
      <c r="N10" s="1" t="s">
        <v>21</v>
      </c>
      <c r="O10">
        <f>TBL_Employees[[#This Row],[Bonus %]]*TBL_Employees[[#This Row],[Annual Salary]]</f>
        <v>6811.62</v>
      </c>
    </row>
    <row r="11" spans="1:16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8">
        <v>0</v>
      </c>
      <c r="L11" t="s">
        <v>19</v>
      </c>
      <c r="M11" t="s">
        <v>20</v>
      </c>
      <c r="N11" s="1" t="s">
        <v>21</v>
      </c>
      <c r="O11">
        <f>TBL_Employees[[#This Row],[Bonus %]]*TBL_Employees[[#This Row],[Annual Salary]]</f>
        <v>0</v>
      </c>
    </row>
    <row r="12" spans="1:16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8">
        <v>0.15</v>
      </c>
      <c r="L12" t="s">
        <v>19</v>
      </c>
      <c r="M12" t="s">
        <v>45</v>
      </c>
      <c r="N12" s="1" t="s">
        <v>21</v>
      </c>
      <c r="O12">
        <f>TBL_Employees[[#This Row],[Bonus %]]*TBL_Employees[[#This Row],[Annual Salary]]</f>
        <v>23599.95</v>
      </c>
    </row>
    <row r="13" spans="1:16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8">
        <v>0</v>
      </c>
      <c r="L13" t="s">
        <v>19</v>
      </c>
      <c r="M13" t="s">
        <v>63</v>
      </c>
      <c r="N13" s="1" t="s">
        <v>21</v>
      </c>
      <c r="O13">
        <f>TBL_Employees[[#This Row],[Bonus %]]*TBL_Employees[[#This Row],[Annual Salary]]</f>
        <v>0</v>
      </c>
      <c r="P13" s="8"/>
    </row>
    <row r="14" spans="1:16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8">
        <v>0.09</v>
      </c>
      <c r="L14" t="s">
        <v>19</v>
      </c>
      <c r="M14" t="s">
        <v>25</v>
      </c>
      <c r="N14" s="1" t="s">
        <v>21</v>
      </c>
      <c r="O14">
        <f>TBL_Employees[[#This Row],[Bonus %]]*TBL_Employees[[#This Row],[Annual Salary]]</f>
        <v>9457.74</v>
      </c>
    </row>
    <row r="15" spans="1:16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8">
        <v>0.1</v>
      </c>
      <c r="L15" t="s">
        <v>33</v>
      </c>
      <c r="M15" t="s">
        <v>74</v>
      </c>
      <c r="N15" s="1" t="s">
        <v>21</v>
      </c>
      <c r="O15">
        <f>TBL_Employees[[#This Row],[Bonus %]]*TBL_Employees[[#This Row],[Annual Salary]]</f>
        <v>14674.2</v>
      </c>
    </row>
    <row r="16" spans="1:16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8">
        <v>0</v>
      </c>
      <c r="L16" t="s">
        <v>19</v>
      </c>
      <c r="M16" t="s">
        <v>25</v>
      </c>
      <c r="N16" s="1">
        <v>43899</v>
      </c>
      <c r="O16">
        <f>TBL_Employees[[#This Row],[Bonus %]]*TBL_Employees[[#This Row],[Annual Salary]]</f>
        <v>0</v>
      </c>
    </row>
    <row r="17" spans="1:1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8">
        <v>0.3</v>
      </c>
      <c r="L17" t="s">
        <v>19</v>
      </c>
      <c r="M17" t="s">
        <v>63</v>
      </c>
      <c r="N17" s="1" t="s">
        <v>21</v>
      </c>
      <c r="O17">
        <f>TBL_Employees[[#This Row],[Bonus %]]*TBL_Employees[[#This Row],[Annual Salary]]</f>
        <v>74781</v>
      </c>
    </row>
    <row r="18" spans="1:1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8">
        <v>0.2</v>
      </c>
      <c r="L18" t="s">
        <v>19</v>
      </c>
      <c r="M18" t="s">
        <v>39</v>
      </c>
      <c r="N18" s="1" t="s">
        <v>21</v>
      </c>
      <c r="O18">
        <f>TBL_Employees[[#This Row],[Bonus %]]*TBL_Employees[[#This Row],[Annual Salary]]</f>
        <v>35167.4</v>
      </c>
    </row>
    <row r="19" spans="1:15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8">
        <v>0.13</v>
      </c>
      <c r="L19" t="s">
        <v>19</v>
      </c>
      <c r="M19" t="s">
        <v>63</v>
      </c>
      <c r="N19" s="1" t="s">
        <v>21</v>
      </c>
      <c r="O19">
        <f>TBL_Employees[[#This Row],[Bonus %]]*TBL_Employees[[#This Row],[Annual Salary]]</f>
        <v>20127.64</v>
      </c>
    </row>
    <row r="20" spans="1:1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8">
        <v>0.24</v>
      </c>
      <c r="L20" t="s">
        <v>19</v>
      </c>
      <c r="M20" t="s">
        <v>29</v>
      </c>
      <c r="N20" s="1" t="s">
        <v>21</v>
      </c>
      <c r="O20">
        <f>TBL_Employees[[#This Row],[Bonus %]]*TBL_Employees[[#This Row],[Annual Salary]]</f>
        <v>44760.72</v>
      </c>
    </row>
    <row r="21" spans="1:1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8">
        <v>0.18</v>
      </c>
      <c r="L21" t="s">
        <v>33</v>
      </c>
      <c r="M21" t="s">
        <v>80</v>
      </c>
      <c r="N21" s="1" t="s">
        <v>21</v>
      </c>
      <c r="O21">
        <f>TBL_Employees[[#This Row],[Bonus %]]*TBL_Employees[[#This Row],[Annual Salary]]</f>
        <v>29939.579999999998</v>
      </c>
    </row>
    <row r="22" spans="1:1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8">
        <v>0.1</v>
      </c>
      <c r="L22" t="s">
        <v>52</v>
      </c>
      <c r="M22" t="s">
        <v>81</v>
      </c>
      <c r="N22" s="1" t="s">
        <v>21</v>
      </c>
      <c r="O22">
        <f>TBL_Employees[[#This Row],[Bonus %]]*TBL_Employees[[#This Row],[Annual Salary]]</f>
        <v>14614</v>
      </c>
    </row>
    <row r="23" spans="1:1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8">
        <v>0.21</v>
      </c>
      <c r="L23" t="s">
        <v>19</v>
      </c>
      <c r="M23" t="s">
        <v>45</v>
      </c>
      <c r="N23" s="1" t="s">
        <v>21</v>
      </c>
      <c r="O23">
        <f>TBL_Employees[[#This Row],[Bonus %]]*TBL_Employees[[#This Row],[Annual Salary]]</f>
        <v>31857.629999999997</v>
      </c>
    </row>
    <row r="24" spans="1:1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8">
        <v>0.28000000000000003</v>
      </c>
      <c r="L24" t="s">
        <v>52</v>
      </c>
      <c r="M24" t="s">
        <v>66</v>
      </c>
      <c r="N24" s="1" t="s">
        <v>21</v>
      </c>
      <c r="O24">
        <f>TBL_Employees[[#This Row],[Bonus %]]*TBL_Employees[[#This Row],[Annual Salary]]</f>
        <v>48380.360000000008</v>
      </c>
    </row>
    <row r="25" spans="1:15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8">
        <v>0</v>
      </c>
      <c r="L25" t="s">
        <v>19</v>
      </c>
      <c r="M25" t="s">
        <v>63</v>
      </c>
      <c r="N25" s="1" t="s">
        <v>21</v>
      </c>
      <c r="O25">
        <f>TBL_Employees[[#This Row],[Bonus %]]*TBL_Employees[[#This Row],[Annual Salary]]</f>
        <v>0</v>
      </c>
    </row>
    <row r="26" spans="1:15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8">
        <v>0.31</v>
      </c>
      <c r="L26" t="s">
        <v>33</v>
      </c>
      <c r="M26" t="s">
        <v>80</v>
      </c>
      <c r="N26" s="1" t="s">
        <v>21</v>
      </c>
      <c r="O26">
        <f>TBL_Employees[[#This Row],[Bonus %]]*TBL_Employees[[#This Row],[Annual Salary]]</f>
        <v>64223.32</v>
      </c>
    </row>
    <row r="27" spans="1:15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8">
        <v>0.23</v>
      </c>
      <c r="L27" t="s">
        <v>19</v>
      </c>
      <c r="M27" t="s">
        <v>29</v>
      </c>
      <c r="N27" s="1" t="s">
        <v>21</v>
      </c>
      <c r="O27">
        <f>TBL_Employees[[#This Row],[Bonus %]]*TBL_Employees[[#This Row],[Annual Salary]]</f>
        <v>35014.97</v>
      </c>
    </row>
    <row r="28" spans="1:1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8">
        <v>0</v>
      </c>
      <c r="L28" t="s">
        <v>52</v>
      </c>
      <c r="M28" t="s">
        <v>66</v>
      </c>
      <c r="N28" s="1" t="s">
        <v>21</v>
      </c>
      <c r="O28">
        <f>TBL_Employees[[#This Row],[Bonus %]]*TBL_Employees[[#This Row],[Annual Salary]]</f>
        <v>0</v>
      </c>
    </row>
    <row r="29" spans="1:15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8">
        <v>0.31</v>
      </c>
      <c r="L29" t="s">
        <v>19</v>
      </c>
      <c r="M29" t="s">
        <v>63</v>
      </c>
      <c r="N29" s="1" t="s">
        <v>21</v>
      </c>
      <c r="O29">
        <f>TBL_Employees[[#This Row],[Bonus %]]*TBL_Employees[[#This Row],[Annual Salary]]</f>
        <v>76331.61</v>
      </c>
    </row>
    <row r="30" spans="1:15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8">
        <v>0.12</v>
      </c>
      <c r="L30" t="s">
        <v>33</v>
      </c>
      <c r="M30" t="s">
        <v>60</v>
      </c>
      <c r="N30" s="1" t="s">
        <v>21</v>
      </c>
      <c r="O30">
        <f>TBL_Employees[[#This Row],[Bonus %]]*TBL_Employees[[#This Row],[Annual Salary]]</f>
        <v>11922.48</v>
      </c>
    </row>
    <row r="31" spans="1:1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8">
        <v>0.34</v>
      </c>
      <c r="L31" t="s">
        <v>33</v>
      </c>
      <c r="M31" t="s">
        <v>60</v>
      </c>
      <c r="N31" s="1" t="s">
        <v>21</v>
      </c>
      <c r="O31">
        <f>TBL_Employees[[#This Row],[Bonus %]]*TBL_Employees[[#This Row],[Annual Salary]]</f>
        <v>78587.94</v>
      </c>
    </row>
    <row r="32" spans="1:1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8">
        <v>0</v>
      </c>
      <c r="L32" t="s">
        <v>19</v>
      </c>
      <c r="M32" t="s">
        <v>29</v>
      </c>
      <c r="N32" s="1" t="s">
        <v>21</v>
      </c>
      <c r="O32">
        <f>TBL_Employees[[#This Row],[Bonus %]]*TBL_Employees[[#This Row],[Annual Salary]]</f>
        <v>0</v>
      </c>
    </row>
    <row r="33" spans="1:15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8">
        <v>0</v>
      </c>
      <c r="L33" t="s">
        <v>52</v>
      </c>
      <c r="M33" t="s">
        <v>81</v>
      </c>
      <c r="N33" s="1" t="s">
        <v>21</v>
      </c>
      <c r="O33">
        <f>TBL_Employees[[#This Row],[Bonus %]]*TBL_Employees[[#This Row],[Annual Salary]]</f>
        <v>0</v>
      </c>
    </row>
    <row r="34" spans="1:15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8">
        <v>0</v>
      </c>
      <c r="L34" t="s">
        <v>19</v>
      </c>
      <c r="M34" t="s">
        <v>63</v>
      </c>
      <c r="N34" s="1" t="s">
        <v>21</v>
      </c>
      <c r="O34">
        <f>TBL_Employees[[#This Row],[Bonus %]]*TBL_Employees[[#This Row],[Annual Salary]]</f>
        <v>0</v>
      </c>
    </row>
    <row r="35" spans="1:15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8">
        <v>0</v>
      </c>
      <c r="L35" t="s">
        <v>33</v>
      </c>
      <c r="M35" t="s">
        <v>80</v>
      </c>
      <c r="N35" s="1" t="s">
        <v>21</v>
      </c>
      <c r="O35">
        <f>TBL_Employees[[#This Row],[Bonus %]]*TBL_Employees[[#This Row],[Annual Salary]]</f>
        <v>0</v>
      </c>
    </row>
    <row r="36" spans="1:15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8">
        <v>0</v>
      </c>
      <c r="L36" t="s">
        <v>19</v>
      </c>
      <c r="M36" t="s">
        <v>20</v>
      </c>
      <c r="N36" s="1" t="s">
        <v>21</v>
      </c>
      <c r="O36">
        <f>TBL_Employees[[#This Row],[Bonus %]]*TBL_Employees[[#This Row],[Annual Salary]]</f>
        <v>0</v>
      </c>
    </row>
    <row r="37" spans="1:15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8">
        <v>0</v>
      </c>
      <c r="L37" t="s">
        <v>19</v>
      </c>
      <c r="M37" t="s">
        <v>25</v>
      </c>
      <c r="N37" s="1" t="s">
        <v>21</v>
      </c>
      <c r="O37">
        <f>TBL_Employees[[#This Row],[Bonus %]]*TBL_Employees[[#This Row],[Annual Salary]]</f>
        <v>0</v>
      </c>
    </row>
    <row r="38" spans="1:15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8">
        <v>0</v>
      </c>
      <c r="L38" t="s">
        <v>33</v>
      </c>
      <c r="M38" t="s">
        <v>34</v>
      </c>
      <c r="N38" s="1" t="s">
        <v>21</v>
      </c>
      <c r="O38">
        <f>TBL_Employees[[#This Row],[Bonus %]]*TBL_Employees[[#This Row],[Annual Salary]]</f>
        <v>0</v>
      </c>
    </row>
    <row r="39" spans="1:15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8">
        <v>0.3</v>
      </c>
      <c r="L39" t="s">
        <v>19</v>
      </c>
      <c r="M39" t="s">
        <v>39</v>
      </c>
      <c r="N39" s="1" t="s">
        <v>21</v>
      </c>
      <c r="O39">
        <f>TBL_Employees[[#This Row],[Bonus %]]*TBL_Employees[[#This Row],[Annual Salary]]</f>
        <v>76926</v>
      </c>
    </row>
    <row r="40" spans="1:15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8">
        <v>0</v>
      </c>
      <c r="L40" t="s">
        <v>19</v>
      </c>
      <c r="M40" t="s">
        <v>45</v>
      </c>
      <c r="N40" s="1" t="s">
        <v>21</v>
      </c>
      <c r="O40">
        <f>TBL_Employees[[#This Row],[Bonus %]]*TBL_Employees[[#This Row],[Annual Salary]]</f>
        <v>0</v>
      </c>
    </row>
    <row r="41" spans="1:15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8">
        <v>0</v>
      </c>
      <c r="L41" t="s">
        <v>52</v>
      </c>
      <c r="M41" t="s">
        <v>81</v>
      </c>
      <c r="N41" s="1" t="s">
        <v>21</v>
      </c>
      <c r="O41">
        <f>TBL_Employees[[#This Row],[Bonus %]]*TBL_Employees[[#This Row],[Annual Salary]]</f>
        <v>0</v>
      </c>
    </row>
    <row r="42" spans="1:15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8">
        <v>0</v>
      </c>
      <c r="L42" t="s">
        <v>33</v>
      </c>
      <c r="M42" t="s">
        <v>34</v>
      </c>
      <c r="N42" s="1">
        <v>42932</v>
      </c>
      <c r="O42">
        <f>TBL_Employees[[#This Row],[Bonus %]]*TBL_Employees[[#This Row],[Annual Salary]]</f>
        <v>0</v>
      </c>
    </row>
    <row r="43" spans="1:15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8">
        <v>0.05</v>
      </c>
      <c r="L43" t="s">
        <v>19</v>
      </c>
      <c r="M43" t="s">
        <v>25</v>
      </c>
      <c r="N43" s="1" t="s">
        <v>21</v>
      </c>
      <c r="O43">
        <f>TBL_Employees[[#This Row],[Bonus %]]*TBL_Employees[[#This Row],[Annual Salary]]</f>
        <v>5656.75</v>
      </c>
    </row>
    <row r="44" spans="1:15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8">
        <v>0.32</v>
      </c>
      <c r="L44" t="s">
        <v>19</v>
      </c>
      <c r="M44" t="s">
        <v>63</v>
      </c>
      <c r="N44" s="1" t="s">
        <v>21</v>
      </c>
      <c r="O44">
        <f>TBL_Employees[[#This Row],[Bonus %]]*TBL_Employees[[#This Row],[Annual Salary]]</f>
        <v>63938.560000000005</v>
      </c>
    </row>
    <row r="45" spans="1:15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8">
        <v>0</v>
      </c>
      <c r="L45" t="s">
        <v>33</v>
      </c>
      <c r="M45" t="s">
        <v>74</v>
      </c>
      <c r="N45" s="1" t="s">
        <v>21</v>
      </c>
      <c r="O45">
        <f>TBL_Employees[[#This Row],[Bonus %]]*TBL_Employees[[#This Row],[Annual Salary]]</f>
        <v>0</v>
      </c>
    </row>
    <row r="46" spans="1:15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8">
        <v>0.12</v>
      </c>
      <c r="L46" t="s">
        <v>19</v>
      </c>
      <c r="M46" t="s">
        <v>39</v>
      </c>
      <c r="N46" s="1" t="s">
        <v>21</v>
      </c>
      <c r="O46">
        <f>TBL_Employees[[#This Row],[Bonus %]]*TBL_Employees[[#This Row],[Annual Salary]]</f>
        <v>14682</v>
      </c>
    </row>
    <row r="47" spans="1:15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8">
        <v>0</v>
      </c>
      <c r="L47" t="s">
        <v>19</v>
      </c>
      <c r="M47" t="s">
        <v>63</v>
      </c>
      <c r="N47" s="1" t="s">
        <v>21</v>
      </c>
      <c r="O47">
        <f>TBL_Employees[[#This Row],[Bonus %]]*TBL_Employees[[#This Row],[Annual Salary]]</f>
        <v>0</v>
      </c>
    </row>
    <row r="48" spans="1:15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8">
        <v>0.05</v>
      </c>
      <c r="L48" t="s">
        <v>19</v>
      </c>
      <c r="M48" t="s">
        <v>25</v>
      </c>
      <c r="N48" s="1" t="s">
        <v>21</v>
      </c>
      <c r="O48">
        <f>TBL_Employees[[#This Row],[Bonus %]]*TBL_Employees[[#This Row],[Annual Salary]]</f>
        <v>3996.05</v>
      </c>
    </row>
    <row r="49" spans="1:15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8">
        <v>0.2</v>
      </c>
      <c r="L49" t="s">
        <v>19</v>
      </c>
      <c r="M49" t="s">
        <v>63</v>
      </c>
      <c r="N49" s="1" t="s">
        <v>21</v>
      </c>
      <c r="O49">
        <f>TBL_Employees[[#This Row],[Bonus %]]*TBL_Employees[[#This Row],[Annual Salary]]</f>
        <v>33439.800000000003</v>
      </c>
    </row>
    <row r="50" spans="1:15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8">
        <v>0</v>
      </c>
      <c r="L50" t="s">
        <v>19</v>
      </c>
      <c r="M50" t="s">
        <v>39</v>
      </c>
      <c r="N50" s="1" t="s">
        <v>21</v>
      </c>
      <c r="O50">
        <f>TBL_Employees[[#This Row],[Bonus %]]*TBL_Employees[[#This Row],[Annual Salary]]</f>
        <v>0</v>
      </c>
    </row>
    <row r="51" spans="1:15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8">
        <v>0.2</v>
      </c>
      <c r="L51" t="s">
        <v>19</v>
      </c>
      <c r="M51" t="s">
        <v>63</v>
      </c>
      <c r="N51" s="1" t="s">
        <v>21</v>
      </c>
      <c r="O51">
        <f>TBL_Employees[[#This Row],[Bonus %]]*TBL_Employees[[#This Row],[Annual Salary]]</f>
        <v>37884</v>
      </c>
    </row>
    <row r="52" spans="1:15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8">
        <v>0</v>
      </c>
      <c r="L52" t="s">
        <v>19</v>
      </c>
      <c r="M52" t="s">
        <v>39</v>
      </c>
      <c r="N52" s="1" t="s">
        <v>21</v>
      </c>
      <c r="O52">
        <f>TBL_Employees[[#This Row],[Bonus %]]*TBL_Employees[[#This Row],[Annual Salary]]</f>
        <v>0</v>
      </c>
    </row>
    <row r="53" spans="1:15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8">
        <v>0</v>
      </c>
      <c r="L53" t="s">
        <v>19</v>
      </c>
      <c r="M53" t="s">
        <v>39</v>
      </c>
      <c r="N53" s="1" t="s">
        <v>21</v>
      </c>
      <c r="O53">
        <f>TBL_Employees[[#This Row],[Bonus %]]*TBL_Employees[[#This Row],[Annual Salary]]</f>
        <v>0</v>
      </c>
    </row>
    <row r="54" spans="1:15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8">
        <v>0.11</v>
      </c>
      <c r="L54" t="s">
        <v>33</v>
      </c>
      <c r="M54" t="s">
        <v>60</v>
      </c>
      <c r="N54" s="1" t="s">
        <v>21</v>
      </c>
      <c r="O54">
        <f>TBL_Employees[[#This Row],[Bonus %]]*TBL_Employees[[#This Row],[Annual Salary]]</f>
        <v>13819.63</v>
      </c>
    </row>
    <row r="55" spans="1:15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8">
        <v>0</v>
      </c>
      <c r="L55" t="s">
        <v>19</v>
      </c>
      <c r="M55" t="s">
        <v>29</v>
      </c>
      <c r="N55" s="1" t="s">
        <v>21</v>
      </c>
      <c r="O55">
        <f>TBL_Employees[[#This Row],[Bonus %]]*TBL_Employees[[#This Row],[Annual Salary]]</f>
        <v>0</v>
      </c>
    </row>
    <row r="56" spans="1:15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8">
        <v>0.28999999999999998</v>
      </c>
      <c r="L56" t="s">
        <v>19</v>
      </c>
      <c r="M56" t="s">
        <v>63</v>
      </c>
      <c r="N56" s="1" t="s">
        <v>21</v>
      </c>
      <c r="O56">
        <f>TBL_Employees[[#This Row],[Bonus %]]*TBL_Employees[[#This Row],[Annual Salary]]</f>
        <v>51823</v>
      </c>
    </row>
    <row r="57" spans="1:15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8">
        <v>0</v>
      </c>
      <c r="L57" t="s">
        <v>19</v>
      </c>
      <c r="M57" t="s">
        <v>20</v>
      </c>
      <c r="N57" s="1" t="s">
        <v>21</v>
      </c>
      <c r="O57">
        <f>TBL_Employees[[#This Row],[Bonus %]]*TBL_Employees[[#This Row],[Annual Salary]]</f>
        <v>0</v>
      </c>
    </row>
    <row r="58" spans="1:15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8">
        <v>0</v>
      </c>
      <c r="L58" t="s">
        <v>19</v>
      </c>
      <c r="M58" t="s">
        <v>20</v>
      </c>
      <c r="N58" s="1" t="s">
        <v>21</v>
      </c>
      <c r="O58">
        <f>TBL_Employees[[#This Row],[Bonus %]]*TBL_Employees[[#This Row],[Annual Salary]]</f>
        <v>0</v>
      </c>
    </row>
    <row r="59" spans="1:15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8">
        <v>0</v>
      </c>
      <c r="L59" t="s">
        <v>19</v>
      </c>
      <c r="M59" t="s">
        <v>29</v>
      </c>
      <c r="N59" s="1" t="s">
        <v>21</v>
      </c>
      <c r="O59">
        <f>TBL_Employees[[#This Row],[Bonus %]]*TBL_Employees[[#This Row],[Annual Salary]]</f>
        <v>0</v>
      </c>
    </row>
    <row r="60" spans="1:15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8">
        <v>0</v>
      </c>
      <c r="L60" t="s">
        <v>19</v>
      </c>
      <c r="M60" t="s">
        <v>45</v>
      </c>
      <c r="N60" s="1" t="s">
        <v>21</v>
      </c>
      <c r="O60">
        <f>TBL_Employees[[#This Row],[Bonus %]]*TBL_Employees[[#This Row],[Annual Salary]]</f>
        <v>0</v>
      </c>
    </row>
    <row r="61" spans="1:15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8">
        <v>0.15</v>
      </c>
      <c r="L61" t="s">
        <v>33</v>
      </c>
      <c r="M61" t="s">
        <v>34</v>
      </c>
      <c r="N61" s="1" t="s">
        <v>21</v>
      </c>
      <c r="O61">
        <f>TBL_Employees[[#This Row],[Bonus %]]*TBL_Employees[[#This Row],[Annual Salary]]</f>
        <v>20259.3</v>
      </c>
    </row>
    <row r="62" spans="1:15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8">
        <v>0.1</v>
      </c>
      <c r="L62" t="s">
        <v>52</v>
      </c>
      <c r="M62" t="s">
        <v>81</v>
      </c>
      <c r="N62" s="1" t="s">
        <v>21</v>
      </c>
      <c r="O62">
        <f>TBL_Employees[[#This Row],[Bonus %]]*TBL_Employees[[#This Row],[Annual Salary]]</f>
        <v>15904.400000000001</v>
      </c>
    </row>
    <row r="63" spans="1:15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8">
        <v>0</v>
      </c>
      <c r="L63" t="s">
        <v>52</v>
      </c>
      <c r="M63" t="s">
        <v>81</v>
      </c>
      <c r="N63" s="1">
        <v>44020</v>
      </c>
      <c r="O63">
        <f>TBL_Employees[[#This Row],[Bonus %]]*TBL_Employees[[#This Row],[Annual Salary]]</f>
        <v>0</v>
      </c>
    </row>
    <row r="64" spans="1:15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8">
        <v>0.13</v>
      </c>
      <c r="L64" t="s">
        <v>19</v>
      </c>
      <c r="M64" t="s">
        <v>25</v>
      </c>
      <c r="N64" s="1">
        <v>44371</v>
      </c>
      <c r="O64">
        <f>TBL_Employees[[#This Row],[Bonus %]]*TBL_Employees[[#This Row],[Annual Salary]]</f>
        <v>12057.890000000001</v>
      </c>
    </row>
    <row r="65" spans="1:15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8">
        <v>0.37</v>
      </c>
      <c r="L65" t="s">
        <v>19</v>
      </c>
      <c r="M65" t="s">
        <v>63</v>
      </c>
      <c r="N65" s="1" t="s">
        <v>21</v>
      </c>
      <c r="O65">
        <f>TBL_Employees[[#This Row],[Bonus %]]*TBL_Employees[[#This Row],[Annual Salary]]</f>
        <v>87670.02</v>
      </c>
    </row>
    <row r="66" spans="1:15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8">
        <v>0</v>
      </c>
      <c r="L66" t="s">
        <v>19</v>
      </c>
      <c r="M66" t="s">
        <v>45</v>
      </c>
      <c r="N66" s="1" t="s">
        <v>21</v>
      </c>
      <c r="O66">
        <f>TBL_Employees[[#This Row],[Bonus %]]*TBL_Employees[[#This Row],[Annual Salary]]</f>
        <v>0</v>
      </c>
    </row>
    <row r="67" spans="1:15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8">
        <v>0</v>
      </c>
      <c r="L67" t="s">
        <v>19</v>
      </c>
      <c r="M67" t="s">
        <v>29</v>
      </c>
      <c r="N67" s="1" t="s">
        <v>21</v>
      </c>
      <c r="O67">
        <f>TBL_Employees[[#This Row],[Bonus %]]*TBL_Employees[[#This Row],[Annual Salary]]</f>
        <v>0</v>
      </c>
    </row>
    <row r="68" spans="1:15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8">
        <v>0</v>
      </c>
      <c r="L68" t="s">
        <v>19</v>
      </c>
      <c r="M68" t="s">
        <v>63</v>
      </c>
      <c r="N68" s="1">
        <v>41661</v>
      </c>
      <c r="O68">
        <f>TBL_Employees[[#This Row],[Bonus %]]*TBL_Employees[[#This Row],[Annual Salary]]</f>
        <v>0</v>
      </c>
    </row>
    <row r="69" spans="1:15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8">
        <v>7.0000000000000007E-2</v>
      </c>
      <c r="L69" t="s">
        <v>19</v>
      </c>
      <c r="M69" t="s">
        <v>63</v>
      </c>
      <c r="N69" s="1" t="s">
        <v>21</v>
      </c>
      <c r="O69">
        <f>TBL_Employees[[#This Row],[Bonus %]]*TBL_Employees[[#This Row],[Annual Salary]]</f>
        <v>8423.8700000000008</v>
      </c>
    </row>
    <row r="70" spans="1:15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8">
        <v>0.35</v>
      </c>
      <c r="L70" t="s">
        <v>19</v>
      </c>
      <c r="M70" t="s">
        <v>63</v>
      </c>
      <c r="N70" s="1" t="s">
        <v>21</v>
      </c>
      <c r="O70">
        <f>TBL_Employees[[#This Row],[Bonus %]]*TBL_Employees[[#This Row],[Annual Salary]]</f>
        <v>72945.25</v>
      </c>
    </row>
    <row r="71" spans="1:15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8">
        <v>0</v>
      </c>
      <c r="L71" t="s">
        <v>19</v>
      </c>
      <c r="M71" t="s">
        <v>63</v>
      </c>
      <c r="N71" s="1" t="s">
        <v>21</v>
      </c>
      <c r="O71">
        <f>TBL_Employees[[#This Row],[Bonus %]]*TBL_Employees[[#This Row],[Annual Salary]]</f>
        <v>0</v>
      </c>
    </row>
    <row r="72" spans="1:15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8">
        <v>0</v>
      </c>
      <c r="L72" t="s">
        <v>19</v>
      </c>
      <c r="M72" t="s">
        <v>39</v>
      </c>
      <c r="N72" s="1">
        <v>44465</v>
      </c>
      <c r="O72">
        <f>TBL_Employees[[#This Row],[Bonus %]]*TBL_Employees[[#This Row],[Annual Salary]]</f>
        <v>0</v>
      </c>
    </row>
    <row r="73" spans="1:15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8">
        <v>0.2</v>
      </c>
      <c r="L73" t="s">
        <v>19</v>
      </c>
      <c r="M73" t="s">
        <v>39</v>
      </c>
      <c r="N73" s="1" t="s">
        <v>21</v>
      </c>
      <c r="O73">
        <f>TBL_Employees[[#This Row],[Bonus %]]*TBL_Employees[[#This Row],[Annual Salary]]</f>
        <v>33185.4</v>
      </c>
    </row>
    <row r="74" spans="1:15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8">
        <v>0.09</v>
      </c>
      <c r="L74" t="s">
        <v>52</v>
      </c>
      <c r="M74" t="s">
        <v>81</v>
      </c>
      <c r="N74" s="1" t="s">
        <v>21</v>
      </c>
      <c r="O74">
        <f>TBL_Employees[[#This Row],[Bonus %]]*TBL_Employees[[#This Row],[Annual Salary]]</f>
        <v>9883.08</v>
      </c>
    </row>
    <row r="75" spans="1:15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8">
        <v>0</v>
      </c>
      <c r="L75" t="s">
        <v>19</v>
      </c>
      <c r="M75" t="s">
        <v>63</v>
      </c>
      <c r="N75" s="1" t="s">
        <v>21</v>
      </c>
      <c r="O75">
        <f>TBL_Employees[[#This Row],[Bonus %]]*TBL_Employees[[#This Row],[Annual Salary]]</f>
        <v>0</v>
      </c>
    </row>
    <row r="76" spans="1:15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8">
        <v>0.4</v>
      </c>
      <c r="L76" t="s">
        <v>52</v>
      </c>
      <c r="M76" t="s">
        <v>53</v>
      </c>
      <c r="N76" s="1" t="s">
        <v>21</v>
      </c>
      <c r="O76">
        <f>TBL_Employees[[#This Row],[Bonus %]]*TBL_Employees[[#This Row],[Annual Salary]]</f>
        <v>82649.600000000006</v>
      </c>
    </row>
    <row r="77" spans="1:15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8">
        <v>0</v>
      </c>
      <c r="L77" t="s">
        <v>52</v>
      </c>
      <c r="M77" t="s">
        <v>53</v>
      </c>
      <c r="N77" s="1">
        <v>41725</v>
      </c>
      <c r="O77">
        <f>TBL_Employees[[#This Row],[Bonus %]]*TBL_Employees[[#This Row],[Annual Salary]]</f>
        <v>0</v>
      </c>
    </row>
    <row r="78" spans="1:15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8">
        <v>0</v>
      </c>
      <c r="L78" t="s">
        <v>33</v>
      </c>
      <c r="M78" t="s">
        <v>80</v>
      </c>
      <c r="N78" s="1">
        <v>43016</v>
      </c>
      <c r="O78">
        <f>TBL_Employees[[#This Row],[Bonus %]]*TBL_Employees[[#This Row],[Annual Salary]]</f>
        <v>0</v>
      </c>
    </row>
    <row r="79" spans="1:15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8">
        <v>0.08</v>
      </c>
      <c r="L79" t="s">
        <v>33</v>
      </c>
      <c r="M79" t="s">
        <v>80</v>
      </c>
      <c r="N79" s="1" t="s">
        <v>21</v>
      </c>
      <c r="O79">
        <f>TBL_Employees[[#This Row],[Bonus %]]*TBL_Employees[[#This Row],[Annual Salary]]</f>
        <v>7517.68</v>
      </c>
    </row>
    <row r="80" spans="1:15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8">
        <v>0</v>
      </c>
      <c r="L80" t="s">
        <v>19</v>
      </c>
      <c r="M80" t="s">
        <v>39</v>
      </c>
      <c r="N80" s="1" t="s">
        <v>21</v>
      </c>
      <c r="O80">
        <f>TBL_Employees[[#This Row],[Bonus %]]*TBL_Employees[[#This Row],[Annual Salary]]</f>
        <v>0</v>
      </c>
    </row>
    <row r="81" spans="1:15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8">
        <v>0.15</v>
      </c>
      <c r="L81" t="s">
        <v>19</v>
      </c>
      <c r="M81" t="s">
        <v>39</v>
      </c>
      <c r="N81" s="1" t="s">
        <v>21</v>
      </c>
      <c r="O81">
        <f>TBL_Employees[[#This Row],[Bonus %]]*TBL_Employees[[#This Row],[Annual Salary]]</f>
        <v>21284.85</v>
      </c>
    </row>
    <row r="82" spans="1:15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8">
        <v>0</v>
      </c>
      <c r="L82" t="s">
        <v>19</v>
      </c>
      <c r="M82" t="s">
        <v>45</v>
      </c>
      <c r="N82" s="1" t="s">
        <v>21</v>
      </c>
      <c r="O82">
        <f>TBL_Employees[[#This Row],[Bonus %]]*TBL_Employees[[#This Row],[Annual Salary]]</f>
        <v>0</v>
      </c>
    </row>
    <row r="83" spans="1:15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8">
        <v>0.11</v>
      </c>
      <c r="L83" t="s">
        <v>19</v>
      </c>
      <c r="M83" t="s">
        <v>45</v>
      </c>
      <c r="N83" s="1" t="s">
        <v>21</v>
      </c>
      <c r="O83">
        <f>TBL_Employees[[#This Row],[Bonus %]]*TBL_Employees[[#This Row],[Annual Salary]]</f>
        <v>12856.58</v>
      </c>
    </row>
    <row r="84" spans="1:15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8">
        <v>0</v>
      </c>
      <c r="L84" t="s">
        <v>19</v>
      </c>
      <c r="M84" t="s">
        <v>25</v>
      </c>
      <c r="N84" s="1" t="s">
        <v>21</v>
      </c>
      <c r="O84">
        <f>TBL_Employees[[#This Row],[Bonus %]]*TBL_Employees[[#This Row],[Annual Salary]]</f>
        <v>0</v>
      </c>
    </row>
    <row r="85" spans="1:15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8">
        <v>0.28000000000000003</v>
      </c>
      <c r="L85" t="s">
        <v>52</v>
      </c>
      <c r="M85" t="s">
        <v>81</v>
      </c>
      <c r="N85" s="1">
        <v>44186</v>
      </c>
      <c r="O85">
        <f>TBL_Employees[[#This Row],[Bonus %]]*TBL_Employees[[#This Row],[Annual Salary]]</f>
        <v>53116.560000000005</v>
      </c>
    </row>
    <row r="86" spans="1:15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8">
        <v>0.27</v>
      </c>
      <c r="L86" t="s">
        <v>19</v>
      </c>
      <c r="M86" t="s">
        <v>20</v>
      </c>
      <c r="N86" s="1" t="s">
        <v>21</v>
      </c>
      <c r="O86">
        <f>TBL_Employees[[#This Row],[Bonus %]]*TBL_Employees[[#This Row],[Annual Salary]]</f>
        <v>48779.280000000006</v>
      </c>
    </row>
    <row r="87" spans="1:15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8">
        <v>0</v>
      </c>
      <c r="L87" t="s">
        <v>33</v>
      </c>
      <c r="M87" t="s">
        <v>34</v>
      </c>
      <c r="N87" s="1" t="s">
        <v>21</v>
      </c>
      <c r="O87">
        <f>TBL_Employees[[#This Row],[Bonus %]]*TBL_Employees[[#This Row],[Annual Salary]]</f>
        <v>0</v>
      </c>
    </row>
    <row r="88" spans="1:15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8">
        <v>0.3</v>
      </c>
      <c r="L88" t="s">
        <v>33</v>
      </c>
      <c r="M88" t="s">
        <v>60</v>
      </c>
      <c r="N88" s="1" t="s">
        <v>21</v>
      </c>
      <c r="O88">
        <f>TBL_Employees[[#This Row],[Bonus %]]*TBL_Employees[[#This Row],[Annual Salary]]</f>
        <v>45664.2</v>
      </c>
    </row>
    <row r="89" spans="1:15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8">
        <v>0</v>
      </c>
      <c r="L89" t="s">
        <v>52</v>
      </c>
      <c r="M89" t="s">
        <v>81</v>
      </c>
      <c r="N89" s="1" t="s">
        <v>21</v>
      </c>
      <c r="O89">
        <f>TBL_Employees[[#This Row],[Bonus %]]*TBL_Employees[[#This Row],[Annual Salary]]</f>
        <v>0</v>
      </c>
    </row>
    <row r="90" spans="1:15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8">
        <v>0</v>
      </c>
      <c r="L90" t="s">
        <v>52</v>
      </c>
      <c r="M90" t="s">
        <v>66</v>
      </c>
      <c r="N90" s="1" t="s">
        <v>21</v>
      </c>
      <c r="O90">
        <f>TBL_Employees[[#This Row],[Bonus %]]*TBL_Employees[[#This Row],[Annual Salary]]</f>
        <v>0</v>
      </c>
    </row>
    <row r="91" spans="1:15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8">
        <v>0</v>
      </c>
      <c r="L91" t="s">
        <v>19</v>
      </c>
      <c r="M91" t="s">
        <v>45</v>
      </c>
      <c r="N91" s="1" t="s">
        <v>21</v>
      </c>
      <c r="O91">
        <f>TBL_Employees[[#This Row],[Bonus %]]*TBL_Employees[[#This Row],[Annual Salary]]</f>
        <v>0</v>
      </c>
    </row>
    <row r="92" spans="1:15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8">
        <v>0.1</v>
      </c>
      <c r="L92" t="s">
        <v>33</v>
      </c>
      <c r="M92" t="s">
        <v>80</v>
      </c>
      <c r="N92" s="1">
        <v>43821</v>
      </c>
      <c r="O92">
        <f>TBL_Employees[[#This Row],[Bonus %]]*TBL_Employees[[#This Row],[Annual Salary]]</f>
        <v>11444.1</v>
      </c>
    </row>
    <row r="93" spans="1:15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8">
        <v>0.15</v>
      </c>
      <c r="L93" t="s">
        <v>33</v>
      </c>
      <c r="M93" t="s">
        <v>60</v>
      </c>
      <c r="N93" s="1" t="s">
        <v>21</v>
      </c>
      <c r="O93">
        <f>TBL_Employees[[#This Row],[Bonus %]]*TBL_Employees[[#This Row],[Annual Salary]]</f>
        <v>21060.3</v>
      </c>
    </row>
    <row r="94" spans="1:15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8">
        <v>0</v>
      </c>
      <c r="L94" t="s">
        <v>52</v>
      </c>
      <c r="M94" t="s">
        <v>53</v>
      </c>
      <c r="N94" s="1" t="s">
        <v>21</v>
      </c>
      <c r="O94">
        <f>TBL_Employees[[#This Row],[Bonus %]]*TBL_Employees[[#This Row],[Annual Salary]]</f>
        <v>0</v>
      </c>
    </row>
    <row r="95" spans="1:15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8">
        <v>0</v>
      </c>
      <c r="L95" t="s">
        <v>19</v>
      </c>
      <c r="M95" t="s">
        <v>25</v>
      </c>
      <c r="N95" s="1" t="s">
        <v>21</v>
      </c>
      <c r="O95">
        <f>TBL_Employees[[#This Row],[Bonus %]]*TBL_Employees[[#This Row],[Annual Salary]]</f>
        <v>0</v>
      </c>
    </row>
    <row r="96" spans="1:15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8">
        <v>0</v>
      </c>
      <c r="L96" t="s">
        <v>19</v>
      </c>
      <c r="M96" t="s">
        <v>63</v>
      </c>
      <c r="N96" s="1" t="s">
        <v>21</v>
      </c>
      <c r="O96">
        <f>TBL_Employees[[#This Row],[Bonus %]]*TBL_Employees[[#This Row],[Annual Salary]]</f>
        <v>0</v>
      </c>
    </row>
    <row r="97" spans="1:15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8">
        <v>0.13</v>
      </c>
      <c r="L97" t="s">
        <v>19</v>
      </c>
      <c r="M97" t="s">
        <v>39</v>
      </c>
      <c r="N97" s="1" t="s">
        <v>21</v>
      </c>
      <c r="O97">
        <f>TBL_Employees[[#This Row],[Bonus %]]*TBL_Employees[[#This Row],[Annual Salary]]</f>
        <v>20142.330000000002</v>
      </c>
    </row>
    <row r="98" spans="1:15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8">
        <v>0.3</v>
      </c>
      <c r="L98" t="s">
        <v>33</v>
      </c>
      <c r="M98" t="s">
        <v>60</v>
      </c>
      <c r="N98" s="1" t="s">
        <v>21</v>
      </c>
      <c r="O98">
        <f>TBL_Employees[[#This Row],[Bonus %]]*TBL_Employees[[#This Row],[Annual Salary]]</f>
        <v>74106.599999999991</v>
      </c>
    </row>
    <row r="99" spans="1:15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8">
        <v>0</v>
      </c>
      <c r="L99" t="s">
        <v>52</v>
      </c>
      <c r="M99" t="s">
        <v>53</v>
      </c>
      <c r="N99" s="1" t="s">
        <v>21</v>
      </c>
      <c r="O99">
        <f>TBL_Employees[[#This Row],[Bonus %]]*TBL_Employees[[#This Row],[Annual Salary]]</f>
        <v>0</v>
      </c>
    </row>
    <row r="100" spans="1:15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8">
        <v>0.08</v>
      </c>
      <c r="L100" t="s">
        <v>33</v>
      </c>
      <c r="M100" t="s">
        <v>74</v>
      </c>
      <c r="N100" s="1" t="s">
        <v>21</v>
      </c>
      <c r="O100">
        <f>TBL_Employees[[#This Row],[Bonus %]]*TBL_Employees[[#This Row],[Annual Salary]]</f>
        <v>5434</v>
      </c>
    </row>
    <row r="101" spans="1:15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8">
        <v>0.3</v>
      </c>
      <c r="L101" t="s">
        <v>19</v>
      </c>
      <c r="M101" t="s">
        <v>25</v>
      </c>
      <c r="N101" s="1" t="s">
        <v>21</v>
      </c>
      <c r="O101">
        <f>TBL_Employees[[#This Row],[Bonus %]]*TBL_Employees[[#This Row],[Annual Salary]]</f>
        <v>65907.899999999994</v>
      </c>
    </row>
    <row r="102" spans="1:15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8">
        <v>0</v>
      </c>
      <c r="L102" t="s">
        <v>19</v>
      </c>
      <c r="M102" t="s">
        <v>63</v>
      </c>
      <c r="N102" s="1" t="s">
        <v>21</v>
      </c>
      <c r="O102">
        <f>TBL_Employees[[#This Row],[Bonus %]]*TBL_Employees[[#This Row],[Annual Salary]]</f>
        <v>0</v>
      </c>
    </row>
    <row r="103" spans="1:15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8">
        <v>0.09</v>
      </c>
      <c r="L103" t="s">
        <v>19</v>
      </c>
      <c r="M103" t="s">
        <v>63</v>
      </c>
      <c r="N103" s="1" t="s">
        <v>21</v>
      </c>
      <c r="O103">
        <f>TBL_Employees[[#This Row],[Bonus %]]*TBL_Employees[[#This Row],[Annual Salary]]</f>
        <v>6709.1399999999994</v>
      </c>
    </row>
    <row r="104" spans="1:15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8">
        <v>0</v>
      </c>
      <c r="L104" t="s">
        <v>19</v>
      </c>
      <c r="M104" t="s">
        <v>45</v>
      </c>
      <c r="N104" s="1" t="s">
        <v>21</v>
      </c>
      <c r="O104">
        <f>TBL_Employees[[#This Row],[Bonus %]]*TBL_Employees[[#This Row],[Annual Salary]]</f>
        <v>0</v>
      </c>
    </row>
    <row r="105" spans="1:15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8">
        <v>0.16</v>
      </c>
      <c r="L105" t="s">
        <v>33</v>
      </c>
      <c r="M105" t="s">
        <v>60</v>
      </c>
      <c r="N105" s="1" t="s">
        <v>21</v>
      </c>
      <c r="O105">
        <f>TBL_Employees[[#This Row],[Bonus %]]*TBL_Employees[[#This Row],[Annual Salary]]</f>
        <v>31846.560000000001</v>
      </c>
    </row>
    <row r="106" spans="1:15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8">
        <v>0</v>
      </c>
      <c r="L106" t="s">
        <v>19</v>
      </c>
      <c r="M106" t="s">
        <v>45</v>
      </c>
      <c r="N106" s="1">
        <v>43385</v>
      </c>
      <c r="O106">
        <f>TBL_Employees[[#This Row],[Bonus %]]*TBL_Employees[[#This Row],[Annual Salary]]</f>
        <v>0</v>
      </c>
    </row>
    <row r="107" spans="1:15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8">
        <v>0.1</v>
      </c>
      <c r="L107" t="s">
        <v>19</v>
      </c>
      <c r="M107" t="s">
        <v>29</v>
      </c>
      <c r="N107" s="1" t="s">
        <v>21</v>
      </c>
      <c r="O107">
        <f>TBL_Employees[[#This Row],[Bonus %]]*TBL_Employees[[#This Row],[Annual Salary]]</f>
        <v>15957.1</v>
      </c>
    </row>
    <row r="108" spans="1:15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8">
        <v>0</v>
      </c>
      <c r="L108" t="s">
        <v>19</v>
      </c>
      <c r="M108" t="s">
        <v>25</v>
      </c>
      <c r="N108" s="1" t="s">
        <v>21</v>
      </c>
      <c r="O108">
        <f>TBL_Employees[[#This Row],[Bonus %]]*TBL_Employees[[#This Row],[Annual Salary]]</f>
        <v>0</v>
      </c>
    </row>
    <row r="109" spans="1:15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8">
        <v>0</v>
      </c>
      <c r="L109" t="s">
        <v>19</v>
      </c>
      <c r="M109" t="s">
        <v>25</v>
      </c>
      <c r="N109" s="1" t="s">
        <v>21</v>
      </c>
      <c r="O109">
        <f>TBL_Employees[[#This Row],[Bonus %]]*TBL_Employees[[#This Row],[Annual Salary]]</f>
        <v>0</v>
      </c>
    </row>
    <row r="110" spans="1:15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8">
        <v>0</v>
      </c>
      <c r="L110" t="s">
        <v>19</v>
      </c>
      <c r="M110" t="s">
        <v>29</v>
      </c>
      <c r="N110" s="1" t="s">
        <v>21</v>
      </c>
      <c r="O110">
        <f>TBL_Employees[[#This Row],[Bonus %]]*TBL_Employees[[#This Row],[Annual Salary]]</f>
        <v>0</v>
      </c>
    </row>
    <row r="111" spans="1:15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8">
        <v>0.26</v>
      </c>
      <c r="L111" t="s">
        <v>19</v>
      </c>
      <c r="M111" t="s">
        <v>63</v>
      </c>
      <c r="N111" s="1" t="s">
        <v>21</v>
      </c>
      <c r="O111">
        <f>TBL_Employees[[#This Row],[Bonus %]]*TBL_Employees[[#This Row],[Annual Salary]]</f>
        <v>43315.74</v>
      </c>
    </row>
    <row r="112" spans="1:15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8">
        <v>0</v>
      </c>
      <c r="L112" t="s">
        <v>33</v>
      </c>
      <c r="M112" t="s">
        <v>74</v>
      </c>
      <c r="N112" s="1" t="s">
        <v>21</v>
      </c>
      <c r="O112">
        <f>TBL_Employees[[#This Row],[Bonus %]]*TBL_Employees[[#This Row],[Annual Salary]]</f>
        <v>0</v>
      </c>
    </row>
    <row r="113" spans="1:15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8">
        <v>0.15</v>
      </c>
      <c r="L113" t="s">
        <v>33</v>
      </c>
      <c r="M113" t="s">
        <v>34</v>
      </c>
      <c r="N113" s="1" t="s">
        <v>21</v>
      </c>
      <c r="O113">
        <f>TBL_Employees[[#This Row],[Bonus %]]*TBL_Employees[[#This Row],[Annual Salary]]</f>
        <v>24180.45</v>
      </c>
    </row>
    <row r="114" spans="1:15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8">
        <v>0</v>
      </c>
      <c r="L114" t="s">
        <v>19</v>
      </c>
      <c r="M114" t="s">
        <v>45</v>
      </c>
      <c r="N114" s="1" t="s">
        <v>21</v>
      </c>
      <c r="O114">
        <f>TBL_Employees[[#This Row],[Bonus %]]*TBL_Employees[[#This Row],[Annual Salary]]</f>
        <v>0</v>
      </c>
    </row>
    <row r="115" spans="1:15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8">
        <v>0.21</v>
      </c>
      <c r="L115" t="s">
        <v>19</v>
      </c>
      <c r="M115" t="s">
        <v>29</v>
      </c>
      <c r="N115" s="1" t="s">
        <v>21</v>
      </c>
      <c r="O115">
        <f>TBL_Employees[[#This Row],[Bonus %]]*TBL_Employees[[#This Row],[Annual Salary]]</f>
        <v>35946.33</v>
      </c>
    </row>
    <row r="116" spans="1:15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8">
        <v>0.37</v>
      </c>
      <c r="L116" t="s">
        <v>19</v>
      </c>
      <c r="M116" t="s">
        <v>20</v>
      </c>
      <c r="N116" s="1" t="s">
        <v>21</v>
      </c>
      <c r="O116">
        <f>TBL_Employees[[#This Row],[Bonus %]]*TBL_Employees[[#This Row],[Annual Salary]]</f>
        <v>74541.679999999993</v>
      </c>
    </row>
    <row r="117" spans="1:15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8">
        <v>0.15</v>
      </c>
      <c r="L117" t="s">
        <v>19</v>
      </c>
      <c r="M117" t="s">
        <v>20</v>
      </c>
      <c r="N117" s="1" t="s">
        <v>21</v>
      </c>
      <c r="O117">
        <f>TBL_Employees[[#This Row],[Bonus %]]*TBL_Employees[[#This Row],[Annual Salary]]</f>
        <v>26234.25</v>
      </c>
    </row>
    <row r="118" spans="1:15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8">
        <v>0.14000000000000001</v>
      </c>
      <c r="L118" t="s">
        <v>19</v>
      </c>
      <c r="M118" t="s">
        <v>25</v>
      </c>
      <c r="N118" s="1" t="s">
        <v>21</v>
      </c>
      <c r="O118">
        <f>TBL_Employees[[#This Row],[Bonus %]]*TBL_Employees[[#This Row],[Annual Salary]]</f>
        <v>18828.04</v>
      </c>
    </row>
    <row r="119" spans="1:15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8">
        <v>0</v>
      </c>
      <c r="L119" t="s">
        <v>52</v>
      </c>
      <c r="M119" t="s">
        <v>81</v>
      </c>
      <c r="N119" s="1" t="s">
        <v>21</v>
      </c>
      <c r="O119">
        <f>TBL_Employees[[#This Row],[Bonus %]]*TBL_Employees[[#This Row],[Annual Salary]]</f>
        <v>0</v>
      </c>
    </row>
    <row r="120" spans="1:15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8">
        <v>0</v>
      </c>
      <c r="L120" t="s">
        <v>19</v>
      </c>
      <c r="M120" t="s">
        <v>63</v>
      </c>
      <c r="N120" s="1" t="s">
        <v>21</v>
      </c>
      <c r="O120">
        <f>TBL_Employees[[#This Row],[Bonus %]]*TBL_Employees[[#This Row],[Annual Salary]]</f>
        <v>0</v>
      </c>
    </row>
    <row r="121" spans="1:15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8">
        <v>7.0000000000000007E-2</v>
      </c>
      <c r="L121" t="s">
        <v>33</v>
      </c>
      <c r="M121" t="s">
        <v>34</v>
      </c>
      <c r="N121" s="1" t="s">
        <v>21</v>
      </c>
      <c r="O121">
        <f>TBL_Employees[[#This Row],[Bonus %]]*TBL_Employees[[#This Row],[Annual Salary]]</f>
        <v>7245.2800000000007</v>
      </c>
    </row>
    <row r="122" spans="1:15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8">
        <v>0</v>
      </c>
      <c r="L122" t="s">
        <v>19</v>
      </c>
      <c r="M122" t="s">
        <v>45</v>
      </c>
      <c r="N122" s="1" t="s">
        <v>21</v>
      </c>
      <c r="O122">
        <f>TBL_Employees[[#This Row],[Bonus %]]*TBL_Employees[[#This Row],[Annual Salary]]</f>
        <v>0</v>
      </c>
    </row>
    <row r="123" spans="1:15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8">
        <v>0</v>
      </c>
      <c r="L123" t="s">
        <v>19</v>
      </c>
      <c r="M123" t="s">
        <v>29</v>
      </c>
      <c r="N123" s="1" t="s">
        <v>21</v>
      </c>
      <c r="O123">
        <f>TBL_Employees[[#This Row],[Bonus %]]*TBL_Employees[[#This Row],[Annual Salary]]</f>
        <v>0</v>
      </c>
    </row>
    <row r="124" spans="1:15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8">
        <v>0</v>
      </c>
      <c r="L124" t="s">
        <v>19</v>
      </c>
      <c r="M124" t="s">
        <v>20</v>
      </c>
      <c r="N124" s="1" t="s">
        <v>21</v>
      </c>
      <c r="O124">
        <f>TBL_Employees[[#This Row],[Bonus %]]*TBL_Employees[[#This Row],[Annual Salary]]</f>
        <v>0</v>
      </c>
    </row>
    <row r="125" spans="1:15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8">
        <v>0.1</v>
      </c>
      <c r="L125" t="s">
        <v>19</v>
      </c>
      <c r="M125" t="s">
        <v>29</v>
      </c>
      <c r="N125" s="1" t="s">
        <v>21</v>
      </c>
      <c r="O125">
        <f>TBL_Employees[[#This Row],[Bonus %]]*TBL_Employees[[#This Row],[Annual Salary]]</f>
        <v>10490.300000000001</v>
      </c>
    </row>
    <row r="126" spans="1:15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8">
        <v>0</v>
      </c>
      <c r="L126" t="s">
        <v>33</v>
      </c>
      <c r="M126" t="s">
        <v>60</v>
      </c>
      <c r="N126" s="1" t="s">
        <v>21</v>
      </c>
      <c r="O126">
        <f>TBL_Employees[[#This Row],[Bonus %]]*TBL_Employees[[#This Row],[Annual Salary]]</f>
        <v>0</v>
      </c>
    </row>
    <row r="127" spans="1:15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8">
        <v>0</v>
      </c>
      <c r="L127" t="s">
        <v>19</v>
      </c>
      <c r="M127" t="s">
        <v>25</v>
      </c>
      <c r="N127" s="1" t="s">
        <v>21</v>
      </c>
      <c r="O127">
        <f>TBL_Employees[[#This Row],[Bonus %]]*TBL_Employees[[#This Row],[Annual Salary]]</f>
        <v>0</v>
      </c>
    </row>
    <row r="128" spans="1:15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8">
        <v>0</v>
      </c>
      <c r="L128" t="s">
        <v>33</v>
      </c>
      <c r="M128" t="s">
        <v>60</v>
      </c>
      <c r="N128" s="1" t="s">
        <v>21</v>
      </c>
      <c r="O128">
        <f>TBL_Employees[[#This Row],[Bonus %]]*TBL_Employees[[#This Row],[Annual Salary]]</f>
        <v>0</v>
      </c>
    </row>
    <row r="129" spans="1:15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8">
        <v>0</v>
      </c>
      <c r="L129" t="s">
        <v>19</v>
      </c>
      <c r="M129" t="s">
        <v>39</v>
      </c>
      <c r="N129" s="1" t="s">
        <v>21</v>
      </c>
      <c r="O129">
        <f>TBL_Employees[[#This Row],[Bonus %]]*TBL_Employees[[#This Row],[Annual Salary]]</f>
        <v>0</v>
      </c>
    </row>
    <row r="130" spans="1:15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8">
        <v>0</v>
      </c>
      <c r="L130" t="s">
        <v>33</v>
      </c>
      <c r="M130" t="s">
        <v>34</v>
      </c>
      <c r="N130" s="1" t="s">
        <v>21</v>
      </c>
      <c r="O130">
        <f>TBL_Employees[[#This Row],[Bonus %]]*TBL_Employees[[#This Row],[Annual Salary]]</f>
        <v>0</v>
      </c>
    </row>
    <row r="131" spans="1:15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8">
        <v>0.33</v>
      </c>
      <c r="L131" t="s">
        <v>33</v>
      </c>
      <c r="M131" t="s">
        <v>74</v>
      </c>
      <c r="N131" s="1" t="s">
        <v>21</v>
      </c>
      <c r="O131">
        <f>TBL_Employees[[#This Row],[Bonus %]]*TBL_Employees[[#This Row],[Annual Salary]]</f>
        <v>74434.14</v>
      </c>
    </row>
    <row r="132" spans="1:15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8">
        <v>0.12</v>
      </c>
      <c r="L132" t="s">
        <v>19</v>
      </c>
      <c r="M132" t="s">
        <v>45</v>
      </c>
      <c r="N132" s="1">
        <v>44317</v>
      </c>
      <c r="O132">
        <f>TBL_Employees[[#This Row],[Bonus %]]*TBL_Employees[[#This Row],[Annual Salary]]</f>
        <v>15478.08</v>
      </c>
    </row>
    <row r="133" spans="1:15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8">
        <v>0</v>
      </c>
      <c r="L133" t="s">
        <v>52</v>
      </c>
      <c r="M133" t="s">
        <v>53</v>
      </c>
      <c r="N133" s="1" t="s">
        <v>21</v>
      </c>
      <c r="O133">
        <f>TBL_Employees[[#This Row],[Bonus %]]*TBL_Employees[[#This Row],[Annual Salary]]</f>
        <v>0</v>
      </c>
    </row>
    <row r="134" spans="1:15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8">
        <v>0.28000000000000003</v>
      </c>
      <c r="L134" t="s">
        <v>19</v>
      </c>
      <c r="M134" t="s">
        <v>25</v>
      </c>
      <c r="N134" s="1" t="s">
        <v>21</v>
      </c>
      <c r="O134">
        <f>TBL_Employees[[#This Row],[Bonus %]]*TBL_Employees[[#This Row],[Annual Salary]]</f>
        <v>49362.320000000007</v>
      </c>
    </row>
    <row r="135" spans="1:15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8">
        <v>0</v>
      </c>
      <c r="L135" t="s">
        <v>33</v>
      </c>
      <c r="M135" t="s">
        <v>60</v>
      </c>
      <c r="N135" s="1" t="s">
        <v>21</v>
      </c>
      <c r="O135">
        <f>TBL_Employees[[#This Row],[Bonus %]]*TBL_Employees[[#This Row],[Annual Salary]]</f>
        <v>0</v>
      </c>
    </row>
    <row r="136" spans="1:15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8">
        <v>0.4</v>
      </c>
      <c r="L136" t="s">
        <v>52</v>
      </c>
      <c r="M136" t="s">
        <v>66</v>
      </c>
      <c r="N136" s="1" t="s">
        <v>21</v>
      </c>
      <c r="O136">
        <f>TBL_Employees[[#This Row],[Bonus %]]*TBL_Employees[[#This Row],[Annual Salary]]</f>
        <v>96195.200000000012</v>
      </c>
    </row>
    <row r="137" spans="1:15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8">
        <v>0</v>
      </c>
      <c r="L137" t="s">
        <v>19</v>
      </c>
      <c r="M137" t="s">
        <v>25</v>
      </c>
      <c r="N137" s="1" t="s">
        <v>21</v>
      </c>
      <c r="O137">
        <f>TBL_Employees[[#This Row],[Bonus %]]*TBL_Employees[[#This Row],[Annual Salary]]</f>
        <v>0</v>
      </c>
    </row>
    <row r="138" spans="1:15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8">
        <v>0.37</v>
      </c>
      <c r="L138" t="s">
        <v>33</v>
      </c>
      <c r="M138" t="s">
        <v>80</v>
      </c>
      <c r="N138" s="1" t="s">
        <v>21</v>
      </c>
      <c r="O138">
        <f>TBL_Employees[[#This Row],[Bonus %]]*TBL_Employees[[#This Row],[Annual Salary]]</f>
        <v>78177.67</v>
      </c>
    </row>
    <row r="139" spans="1:15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8">
        <v>0.3</v>
      </c>
      <c r="L139" t="s">
        <v>52</v>
      </c>
      <c r="M139" t="s">
        <v>66</v>
      </c>
      <c r="N139" s="1" t="s">
        <v>21</v>
      </c>
      <c r="O139">
        <f>TBL_Employees[[#This Row],[Bonus %]]*TBL_Employees[[#This Row],[Annual Salary]]</f>
        <v>74851.8</v>
      </c>
    </row>
    <row r="140" spans="1:15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8">
        <v>0</v>
      </c>
      <c r="L140" t="s">
        <v>33</v>
      </c>
      <c r="M140" t="s">
        <v>80</v>
      </c>
      <c r="N140" s="1" t="s">
        <v>21</v>
      </c>
      <c r="O140">
        <f>TBL_Employees[[#This Row],[Bonus %]]*TBL_Employees[[#This Row],[Annual Salary]]</f>
        <v>0</v>
      </c>
    </row>
    <row r="141" spans="1:15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8">
        <v>0</v>
      </c>
      <c r="L141" t="s">
        <v>33</v>
      </c>
      <c r="M141" t="s">
        <v>34</v>
      </c>
      <c r="N141" s="1" t="s">
        <v>21</v>
      </c>
      <c r="O141">
        <f>TBL_Employees[[#This Row],[Bonus %]]*TBL_Employees[[#This Row],[Annual Salary]]</f>
        <v>0</v>
      </c>
    </row>
    <row r="142" spans="1:15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8">
        <v>0</v>
      </c>
      <c r="L142" t="s">
        <v>19</v>
      </c>
      <c r="M142" t="s">
        <v>25</v>
      </c>
      <c r="N142" s="1" t="s">
        <v>21</v>
      </c>
      <c r="O142">
        <f>TBL_Employees[[#This Row],[Bonus %]]*TBL_Employees[[#This Row],[Annual Salary]]</f>
        <v>0</v>
      </c>
    </row>
    <row r="143" spans="1:15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8">
        <v>0.3</v>
      </c>
      <c r="L143" t="s">
        <v>19</v>
      </c>
      <c r="M143" t="s">
        <v>29</v>
      </c>
      <c r="N143" s="1" t="s">
        <v>21</v>
      </c>
      <c r="O143">
        <f>TBL_Employees[[#This Row],[Bonus %]]*TBL_Employees[[#This Row],[Annual Salary]]</f>
        <v>61594.2</v>
      </c>
    </row>
    <row r="144" spans="1:15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8">
        <v>0.33</v>
      </c>
      <c r="L144" t="s">
        <v>33</v>
      </c>
      <c r="M144" t="s">
        <v>60</v>
      </c>
      <c r="N144" s="1" t="s">
        <v>21</v>
      </c>
      <c r="O144">
        <f>TBL_Employees[[#This Row],[Bonus %]]*TBL_Employees[[#This Row],[Annual Salary]]</f>
        <v>64993.83</v>
      </c>
    </row>
    <row r="145" spans="1:15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8">
        <v>0</v>
      </c>
      <c r="L145" t="s">
        <v>33</v>
      </c>
      <c r="M145" t="s">
        <v>60</v>
      </c>
      <c r="N145" s="1" t="s">
        <v>21</v>
      </c>
      <c r="O145">
        <f>TBL_Employees[[#This Row],[Bonus %]]*TBL_Employees[[#This Row],[Annual Salary]]</f>
        <v>0</v>
      </c>
    </row>
    <row r="146" spans="1:15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8">
        <v>0</v>
      </c>
      <c r="L146" t="s">
        <v>19</v>
      </c>
      <c r="M146" t="s">
        <v>29</v>
      </c>
      <c r="N146" s="1" t="s">
        <v>21</v>
      </c>
      <c r="O146">
        <f>TBL_Employees[[#This Row],[Bonus %]]*TBL_Employees[[#This Row],[Annual Salary]]</f>
        <v>0</v>
      </c>
    </row>
    <row r="147" spans="1:15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8">
        <v>0.08</v>
      </c>
      <c r="L147" t="s">
        <v>33</v>
      </c>
      <c r="M147" t="s">
        <v>80</v>
      </c>
      <c r="N147" s="1" t="s">
        <v>21</v>
      </c>
      <c r="O147">
        <f>TBL_Employees[[#This Row],[Bonus %]]*TBL_Employees[[#This Row],[Annual Salary]]</f>
        <v>10074.880000000001</v>
      </c>
    </row>
    <row r="148" spans="1:15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8">
        <v>0.14000000000000001</v>
      </c>
      <c r="L148" t="s">
        <v>19</v>
      </c>
      <c r="M148" t="s">
        <v>29</v>
      </c>
      <c r="N148" s="1" t="s">
        <v>21</v>
      </c>
      <c r="O148">
        <f>TBL_Employees[[#This Row],[Bonus %]]*TBL_Employees[[#This Row],[Annual Salary]]</f>
        <v>20959.68</v>
      </c>
    </row>
    <row r="149" spans="1:15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8">
        <v>0</v>
      </c>
      <c r="L149" t="s">
        <v>19</v>
      </c>
      <c r="M149" t="s">
        <v>63</v>
      </c>
      <c r="N149" s="1" t="s">
        <v>21</v>
      </c>
      <c r="O149">
        <f>TBL_Employees[[#This Row],[Bonus %]]*TBL_Employees[[#This Row],[Annual Salary]]</f>
        <v>0</v>
      </c>
    </row>
    <row r="150" spans="1:15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8">
        <v>0</v>
      </c>
      <c r="L150" t="s">
        <v>33</v>
      </c>
      <c r="M150" t="s">
        <v>60</v>
      </c>
      <c r="N150" s="1" t="s">
        <v>21</v>
      </c>
      <c r="O150">
        <f>TBL_Employees[[#This Row],[Bonus %]]*TBL_Employees[[#This Row],[Annual Salary]]</f>
        <v>0</v>
      </c>
    </row>
    <row r="151" spans="1:15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8">
        <v>0</v>
      </c>
      <c r="L151" t="s">
        <v>19</v>
      </c>
      <c r="M151" t="s">
        <v>39</v>
      </c>
      <c r="N151" s="1" t="s">
        <v>21</v>
      </c>
      <c r="O151">
        <f>TBL_Employees[[#This Row],[Bonus %]]*TBL_Employees[[#This Row],[Annual Salary]]</f>
        <v>0</v>
      </c>
    </row>
    <row r="152" spans="1:15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8">
        <v>0</v>
      </c>
      <c r="L152" t="s">
        <v>52</v>
      </c>
      <c r="M152" t="s">
        <v>53</v>
      </c>
      <c r="N152" s="1" t="s">
        <v>21</v>
      </c>
      <c r="O152">
        <f>TBL_Employees[[#This Row],[Bonus %]]*TBL_Employees[[#This Row],[Annual Salary]]</f>
        <v>0</v>
      </c>
    </row>
    <row r="153" spans="1:15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8">
        <v>0</v>
      </c>
      <c r="L153" t="s">
        <v>19</v>
      </c>
      <c r="M153" t="s">
        <v>39</v>
      </c>
      <c r="N153" s="1" t="s">
        <v>21</v>
      </c>
      <c r="O153">
        <f>TBL_Employees[[#This Row],[Bonus %]]*TBL_Employees[[#This Row],[Annual Salary]]</f>
        <v>0</v>
      </c>
    </row>
    <row r="154" spans="1:15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8">
        <v>0</v>
      </c>
      <c r="L154" t="s">
        <v>33</v>
      </c>
      <c r="M154" t="s">
        <v>34</v>
      </c>
      <c r="N154" s="1" t="s">
        <v>21</v>
      </c>
      <c r="O154">
        <f>TBL_Employees[[#This Row],[Bonus %]]*TBL_Employees[[#This Row],[Annual Salary]]</f>
        <v>0</v>
      </c>
    </row>
    <row r="155" spans="1:15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8">
        <v>0</v>
      </c>
      <c r="L155" t="s">
        <v>19</v>
      </c>
      <c r="M155" t="s">
        <v>45</v>
      </c>
      <c r="N155" s="1" t="s">
        <v>21</v>
      </c>
      <c r="O155">
        <f>TBL_Employees[[#This Row],[Bonus %]]*TBL_Employees[[#This Row],[Annual Salary]]</f>
        <v>0</v>
      </c>
    </row>
    <row r="156" spans="1:15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8">
        <v>0</v>
      </c>
      <c r="L156" t="s">
        <v>19</v>
      </c>
      <c r="M156" t="s">
        <v>39</v>
      </c>
      <c r="N156" s="1" t="s">
        <v>21</v>
      </c>
      <c r="O156">
        <f>TBL_Employees[[#This Row],[Bonus %]]*TBL_Employees[[#This Row],[Annual Salary]]</f>
        <v>0</v>
      </c>
    </row>
    <row r="157" spans="1:15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8">
        <v>0</v>
      </c>
      <c r="L157" t="s">
        <v>33</v>
      </c>
      <c r="M157" t="s">
        <v>34</v>
      </c>
      <c r="N157" s="1" t="s">
        <v>21</v>
      </c>
      <c r="O157">
        <f>TBL_Employees[[#This Row],[Bonus %]]*TBL_Employees[[#This Row],[Annual Salary]]</f>
        <v>0</v>
      </c>
    </row>
    <row r="158" spans="1:15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8">
        <v>0.1</v>
      </c>
      <c r="L158" t="s">
        <v>19</v>
      </c>
      <c r="M158" t="s">
        <v>45</v>
      </c>
      <c r="N158" s="1" t="s">
        <v>21</v>
      </c>
      <c r="O158">
        <f>TBL_Employees[[#This Row],[Bonus %]]*TBL_Employees[[#This Row],[Annual Salary]]</f>
        <v>12714.800000000001</v>
      </c>
    </row>
    <row r="159" spans="1:15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8">
        <v>0.33</v>
      </c>
      <c r="L159" t="s">
        <v>19</v>
      </c>
      <c r="M159" t="s">
        <v>25</v>
      </c>
      <c r="N159" s="1" t="s">
        <v>21</v>
      </c>
      <c r="O159">
        <f>TBL_Employees[[#This Row],[Bonus %]]*TBL_Employees[[#This Row],[Annual Salary]]</f>
        <v>62783.490000000005</v>
      </c>
    </row>
    <row r="160" spans="1:15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8">
        <v>0.05</v>
      </c>
      <c r="L160" t="s">
        <v>19</v>
      </c>
      <c r="M160" t="s">
        <v>45</v>
      </c>
      <c r="N160" s="1" t="s">
        <v>21</v>
      </c>
      <c r="O160">
        <f>TBL_Employees[[#This Row],[Bonus %]]*TBL_Employees[[#This Row],[Annual Salary]]</f>
        <v>5789.9000000000005</v>
      </c>
    </row>
    <row r="161" spans="1:15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8">
        <v>0</v>
      </c>
      <c r="L161" t="s">
        <v>19</v>
      </c>
      <c r="M161" t="s">
        <v>63</v>
      </c>
      <c r="N161" s="1">
        <v>41621</v>
      </c>
      <c r="O161">
        <f>TBL_Employees[[#This Row],[Bonus %]]*TBL_Employees[[#This Row],[Annual Salary]]</f>
        <v>0</v>
      </c>
    </row>
    <row r="162" spans="1:15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8">
        <v>0.15</v>
      </c>
      <c r="L162" t="s">
        <v>19</v>
      </c>
      <c r="M162" t="s">
        <v>45</v>
      </c>
      <c r="N162" s="1" t="s">
        <v>21</v>
      </c>
      <c r="O162">
        <f>TBL_Employees[[#This Row],[Bonus %]]*TBL_Employees[[#This Row],[Annual Salary]]</f>
        <v>16508.099999999999</v>
      </c>
    </row>
    <row r="163" spans="1:15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8">
        <v>0</v>
      </c>
      <c r="L163" t="s">
        <v>19</v>
      </c>
      <c r="M163" t="s">
        <v>20</v>
      </c>
      <c r="N163" s="1" t="s">
        <v>21</v>
      </c>
      <c r="O163">
        <f>TBL_Employees[[#This Row],[Bonus %]]*TBL_Employees[[#This Row],[Annual Salary]]</f>
        <v>0</v>
      </c>
    </row>
    <row r="164" spans="1:15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8">
        <v>0</v>
      </c>
      <c r="L164" t="s">
        <v>52</v>
      </c>
      <c r="M164" t="s">
        <v>53</v>
      </c>
      <c r="N164" s="1" t="s">
        <v>21</v>
      </c>
      <c r="O164">
        <f>TBL_Employees[[#This Row],[Bonus %]]*TBL_Employees[[#This Row],[Annual Salary]]</f>
        <v>0</v>
      </c>
    </row>
    <row r="165" spans="1:15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8">
        <v>0</v>
      </c>
      <c r="L165" t="s">
        <v>52</v>
      </c>
      <c r="M165" t="s">
        <v>53</v>
      </c>
      <c r="N165" s="1" t="s">
        <v>21</v>
      </c>
      <c r="O165">
        <f>TBL_Employees[[#This Row],[Bonus %]]*TBL_Employees[[#This Row],[Annual Salary]]</f>
        <v>0</v>
      </c>
    </row>
    <row r="166" spans="1:15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8">
        <v>0.31</v>
      </c>
      <c r="L166" t="s">
        <v>33</v>
      </c>
      <c r="M166" t="s">
        <v>80</v>
      </c>
      <c r="N166" s="1" t="s">
        <v>21</v>
      </c>
      <c r="O166">
        <f>TBL_Employees[[#This Row],[Bonus %]]*TBL_Employees[[#This Row],[Annual Salary]]</f>
        <v>75304.89</v>
      </c>
    </row>
    <row r="167" spans="1:15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8">
        <v>0.28999999999999998</v>
      </c>
      <c r="L167" t="s">
        <v>19</v>
      </c>
      <c r="M167" t="s">
        <v>25</v>
      </c>
      <c r="N167" s="1" t="s">
        <v>21</v>
      </c>
      <c r="O167">
        <f>TBL_Employees[[#This Row],[Bonus %]]*TBL_Employees[[#This Row],[Annual Salary]]</f>
        <v>53466.719999999994</v>
      </c>
    </row>
    <row r="168" spans="1:15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8">
        <v>0.15</v>
      </c>
      <c r="L168" t="s">
        <v>19</v>
      </c>
      <c r="M168" t="s">
        <v>39</v>
      </c>
      <c r="N168" s="1" t="s">
        <v>21</v>
      </c>
      <c r="O168">
        <f>TBL_Employees[[#This Row],[Bonus %]]*TBL_Employees[[#This Row],[Annual Salary]]</f>
        <v>21713.1</v>
      </c>
    </row>
    <row r="169" spans="1:15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8">
        <v>0</v>
      </c>
      <c r="L169" t="s">
        <v>19</v>
      </c>
      <c r="M169" t="s">
        <v>25</v>
      </c>
      <c r="N169" s="1" t="s">
        <v>21</v>
      </c>
      <c r="O169">
        <f>TBL_Employees[[#This Row],[Bonus %]]*TBL_Employees[[#This Row],[Annual Salary]]</f>
        <v>0</v>
      </c>
    </row>
    <row r="170" spans="1:15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8">
        <v>0.4</v>
      </c>
      <c r="L170" t="s">
        <v>19</v>
      </c>
      <c r="M170" t="s">
        <v>25</v>
      </c>
      <c r="N170" s="1" t="s">
        <v>21</v>
      </c>
      <c r="O170">
        <f>TBL_Employees[[#This Row],[Bonus %]]*TBL_Employees[[#This Row],[Annual Salary]]</f>
        <v>76326</v>
      </c>
    </row>
    <row r="171" spans="1:15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8">
        <v>0.14000000000000001</v>
      </c>
      <c r="L171" t="s">
        <v>19</v>
      </c>
      <c r="M171" t="s">
        <v>25</v>
      </c>
      <c r="N171" s="1" t="s">
        <v>21</v>
      </c>
      <c r="O171">
        <f>TBL_Employees[[#This Row],[Bonus %]]*TBL_Employees[[#This Row],[Annual Salary]]</f>
        <v>19319.300000000003</v>
      </c>
    </row>
    <row r="172" spans="1:15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8">
        <v>0</v>
      </c>
      <c r="L172" t="s">
        <v>52</v>
      </c>
      <c r="M172" t="s">
        <v>81</v>
      </c>
      <c r="N172" s="1" t="s">
        <v>21</v>
      </c>
      <c r="O172">
        <f>TBL_Employees[[#This Row],[Bonus %]]*TBL_Employees[[#This Row],[Annual Salary]]</f>
        <v>0</v>
      </c>
    </row>
    <row r="173" spans="1:15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8">
        <v>0</v>
      </c>
      <c r="L173" t="s">
        <v>33</v>
      </c>
      <c r="M173" t="s">
        <v>80</v>
      </c>
      <c r="N173" s="1" t="s">
        <v>21</v>
      </c>
      <c r="O173">
        <f>TBL_Employees[[#This Row],[Bonus %]]*TBL_Employees[[#This Row],[Annual Salary]]</f>
        <v>0</v>
      </c>
    </row>
    <row r="174" spans="1:15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8">
        <v>0.39</v>
      </c>
      <c r="L174" t="s">
        <v>19</v>
      </c>
      <c r="M174" t="s">
        <v>25</v>
      </c>
      <c r="N174" s="1" t="s">
        <v>21</v>
      </c>
      <c r="O174">
        <f>TBL_Employees[[#This Row],[Bonus %]]*TBL_Employees[[#This Row],[Annual Salary]]</f>
        <v>76973.13</v>
      </c>
    </row>
    <row r="175" spans="1:15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8">
        <v>0.21</v>
      </c>
      <c r="L175" t="s">
        <v>19</v>
      </c>
      <c r="M175" t="s">
        <v>39</v>
      </c>
      <c r="N175" s="1" t="s">
        <v>21</v>
      </c>
      <c r="O175">
        <f>TBL_Employees[[#This Row],[Bonus %]]*TBL_Employees[[#This Row],[Annual Salary]]</f>
        <v>36560.369999999995</v>
      </c>
    </row>
    <row r="176" spans="1:15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8">
        <v>0.1</v>
      </c>
      <c r="L176" t="s">
        <v>19</v>
      </c>
      <c r="M176" t="s">
        <v>25</v>
      </c>
      <c r="N176" s="1" t="s">
        <v>21</v>
      </c>
      <c r="O176">
        <f>TBL_Employees[[#This Row],[Bonus %]]*TBL_Employees[[#This Row],[Annual Salary]]</f>
        <v>12012.800000000001</v>
      </c>
    </row>
    <row r="177" spans="1:15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8">
        <v>0.05</v>
      </c>
      <c r="L177" t="s">
        <v>19</v>
      </c>
      <c r="M177" t="s">
        <v>45</v>
      </c>
      <c r="N177" s="1" t="s">
        <v>21</v>
      </c>
      <c r="O177">
        <f>TBL_Employees[[#This Row],[Bonus %]]*TBL_Employees[[#This Row],[Annual Salary]]</f>
        <v>6485.4000000000005</v>
      </c>
    </row>
    <row r="178" spans="1:15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8">
        <v>0.1</v>
      </c>
      <c r="L178" t="s">
        <v>19</v>
      </c>
      <c r="M178" t="s">
        <v>20</v>
      </c>
      <c r="N178" s="1" t="s">
        <v>21</v>
      </c>
      <c r="O178">
        <f>TBL_Employees[[#This Row],[Bonus %]]*TBL_Employees[[#This Row],[Annual Salary]]</f>
        <v>10227</v>
      </c>
    </row>
    <row r="179" spans="1:15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8">
        <v>0.31</v>
      </c>
      <c r="L179" t="s">
        <v>33</v>
      </c>
      <c r="M179" t="s">
        <v>80</v>
      </c>
      <c r="N179" s="1" t="s">
        <v>21</v>
      </c>
      <c r="O179">
        <f>TBL_Employees[[#This Row],[Bonus %]]*TBL_Employees[[#This Row],[Annual Salary]]</f>
        <v>77402.66</v>
      </c>
    </row>
    <row r="180" spans="1:15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8">
        <v>0</v>
      </c>
      <c r="L180" t="s">
        <v>19</v>
      </c>
      <c r="M180" t="s">
        <v>29</v>
      </c>
      <c r="N180" s="1" t="s">
        <v>21</v>
      </c>
      <c r="O180">
        <f>TBL_Employees[[#This Row],[Bonus %]]*TBL_Employees[[#This Row],[Annual Salary]]</f>
        <v>0</v>
      </c>
    </row>
    <row r="181" spans="1:15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8">
        <v>0.08</v>
      </c>
      <c r="L181" t="s">
        <v>19</v>
      </c>
      <c r="M181" t="s">
        <v>45</v>
      </c>
      <c r="N181" s="1" t="s">
        <v>21</v>
      </c>
      <c r="O181">
        <f>TBL_Employees[[#This Row],[Bonus %]]*TBL_Employees[[#This Row],[Annual Salary]]</f>
        <v>8007.92</v>
      </c>
    </row>
    <row r="182" spans="1:15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8">
        <v>0</v>
      </c>
      <c r="L182" t="s">
        <v>19</v>
      </c>
      <c r="M182" t="s">
        <v>45</v>
      </c>
      <c r="N182" s="1" t="s">
        <v>21</v>
      </c>
      <c r="O182">
        <f>TBL_Employees[[#This Row],[Bonus %]]*TBL_Employees[[#This Row],[Annual Salary]]</f>
        <v>0</v>
      </c>
    </row>
    <row r="183" spans="1:15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8">
        <v>0</v>
      </c>
      <c r="L183" t="s">
        <v>33</v>
      </c>
      <c r="M183" t="s">
        <v>34</v>
      </c>
      <c r="N183" s="1" t="s">
        <v>21</v>
      </c>
      <c r="O183">
        <f>TBL_Employees[[#This Row],[Bonus %]]*TBL_Employees[[#This Row],[Annual Salary]]</f>
        <v>0</v>
      </c>
    </row>
    <row r="184" spans="1:15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8">
        <v>0</v>
      </c>
      <c r="L184" t="s">
        <v>19</v>
      </c>
      <c r="M184" t="s">
        <v>39</v>
      </c>
      <c r="N184" s="1" t="s">
        <v>21</v>
      </c>
      <c r="O184">
        <f>TBL_Employees[[#This Row],[Bonus %]]*TBL_Employees[[#This Row],[Annual Salary]]</f>
        <v>0</v>
      </c>
    </row>
    <row r="185" spans="1:15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8">
        <v>0</v>
      </c>
      <c r="L185" t="s">
        <v>33</v>
      </c>
      <c r="M185" t="s">
        <v>34</v>
      </c>
      <c r="N185" s="1" t="s">
        <v>21</v>
      </c>
      <c r="O185">
        <f>TBL_Employees[[#This Row],[Bonus %]]*TBL_Employees[[#This Row],[Annual Salary]]</f>
        <v>0</v>
      </c>
    </row>
    <row r="186" spans="1:15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8">
        <v>0</v>
      </c>
      <c r="L186" t="s">
        <v>33</v>
      </c>
      <c r="M186" t="s">
        <v>74</v>
      </c>
      <c r="N186" s="1" t="s">
        <v>21</v>
      </c>
      <c r="O186">
        <f>TBL_Employees[[#This Row],[Bonus %]]*TBL_Employees[[#This Row],[Annual Salary]]</f>
        <v>0</v>
      </c>
    </row>
    <row r="187" spans="1:15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8">
        <v>0</v>
      </c>
      <c r="L187" t="s">
        <v>33</v>
      </c>
      <c r="M187" t="s">
        <v>60</v>
      </c>
      <c r="N187" s="1" t="s">
        <v>21</v>
      </c>
      <c r="O187">
        <f>TBL_Employees[[#This Row],[Bonus %]]*TBL_Employees[[#This Row],[Annual Salary]]</f>
        <v>0</v>
      </c>
    </row>
    <row r="188" spans="1:15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8">
        <v>0</v>
      </c>
      <c r="L188" t="s">
        <v>52</v>
      </c>
      <c r="M188" t="s">
        <v>66</v>
      </c>
      <c r="N188" s="1" t="s">
        <v>21</v>
      </c>
      <c r="O188">
        <f>TBL_Employees[[#This Row],[Bonus %]]*TBL_Employees[[#This Row],[Annual Salary]]</f>
        <v>0</v>
      </c>
    </row>
    <row r="189" spans="1:15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8">
        <v>0</v>
      </c>
      <c r="L189" t="s">
        <v>52</v>
      </c>
      <c r="M189" t="s">
        <v>66</v>
      </c>
      <c r="N189" s="1" t="s">
        <v>21</v>
      </c>
      <c r="O189">
        <f>TBL_Employees[[#This Row],[Bonus %]]*TBL_Employees[[#This Row],[Annual Salary]]</f>
        <v>0</v>
      </c>
    </row>
    <row r="190" spans="1:15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8">
        <v>0.15</v>
      </c>
      <c r="L190" t="s">
        <v>52</v>
      </c>
      <c r="M190" t="s">
        <v>53</v>
      </c>
      <c r="N190" s="1" t="s">
        <v>21</v>
      </c>
      <c r="O190">
        <f>TBL_Employees[[#This Row],[Bonus %]]*TBL_Employees[[#This Row],[Annual Salary]]</f>
        <v>18874.2</v>
      </c>
    </row>
    <row r="191" spans="1:15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8">
        <v>0</v>
      </c>
      <c r="L191" t="s">
        <v>19</v>
      </c>
      <c r="M191" t="s">
        <v>29</v>
      </c>
      <c r="N191" s="1" t="s">
        <v>21</v>
      </c>
      <c r="O191">
        <f>TBL_Employees[[#This Row],[Bonus %]]*TBL_Employees[[#This Row],[Annual Salary]]</f>
        <v>0</v>
      </c>
    </row>
    <row r="192" spans="1:15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8">
        <v>0.13</v>
      </c>
      <c r="L192" t="s">
        <v>19</v>
      </c>
      <c r="M192" t="s">
        <v>29</v>
      </c>
      <c r="N192" s="1" t="s">
        <v>21</v>
      </c>
      <c r="O192">
        <f>TBL_Employees[[#This Row],[Bonus %]]*TBL_Employees[[#This Row],[Annual Salary]]</f>
        <v>16042.650000000001</v>
      </c>
    </row>
    <row r="193" spans="1:15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8">
        <v>0</v>
      </c>
      <c r="L193" t="s">
        <v>33</v>
      </c>
      <c r="M193" t="s">
        <v>60</v>
      </c>
      <c r="N193" s="1" t="s">
        <v>21</v>
      </c>
      <c r="O193">
        <f>TBL_Employees[[#This Row],[Bonus %]]*TBL_Employees[[#This Row],[Annual Salary]]</f>
        <v>0</v>
      </c>
    </row>
    <row r="194" spans="1:15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8">
        <v>0.1</v>
      </c>
      <c r="L194" t="s">
        <v>33</v>
      </c>
      <c r="M194" t="s">
        <v>74</v>
      </c>
      <c r="N194" s="1" t="s">
        <v>21</v>
      </c>
      <c r="O194">
        <f>TBL_Employees[[#This Row],[Bonus %]]*TBL_Employees[[#This Row],[Annual Salary]]</f>
        <v>9506.1</v>
      </c>
    </row>
    <row r="195" spans="1:15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8">
        <v>0.3</v>
      </c>
      <c r="L195" t="s">
        <v>19</v>
      </c>
      <c r="M195" t="s">
        <v>39</v>
      </c>
      <c r="N195" s="1" t="s">
        <v>21</v>
      </c>
      <c r="O195">
        <f>TBL_Employees[[#This Row],[Bonus %]]*TBL_Employees[[#This Row],[Annual Salary]]</f>
        <v>48249.599999999999</v>
      </c>
    </row>
    <row r="196" spans="1:15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8">
        <v>0</v>
      </c>
      <c r="L196" t="s">
        <v>19</v>
      </c>
      <c r="M196" t="s">
        <v>29</v>
      </c>
      <c r="N196" s="1" t="s">
        <v>21</v>
      </c>
      <c r="O196">
        <f>TBL_Employees[[#This Row],[Bonus %]]*TBL_Employees[[#This Row],[Annual Salary]]</f>
        <v>0</v>
      </c>
    </row>
    <row r="197" spans="1:15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8">
        <v>0.06</v>
      </c>
      <c r="L197" t="s">
        <v>33</v>
      </c>
      <c r="M197" t="s">
        <v>74</v>
      </c>
      <c r="N197" s="1" t="s">
        <v>21</v>
      </c>
      <c r="O197">
        <f>TBL_Employees[[#This Row],[Bonus %]]*TBL_Employees[[#This Row],[Annual Salary]]</f>
        <v>7652.58</v>
      </c>
    </row>
    <row r="198" spans="1:15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8">
        <v>0</v>
      </c>
      <c r="L198" t="s">
        <v>52</v>
      </c>
      <c r="M198" t="s">
        <v>53</v>
      </c>
      <c r="N198" s="1" t="s">
        <v>21</v>
      </c>
      <c r="O198">
        <f>TBL_Employees[[#This Row],[Bonus %]]*TBL_Employees[[#This Row],[Annual Salary]]</f>
        <v>0</v>
      </c>
    </row>
    <row r="199" spans="1:15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8">
        <v>0.3</v>
      </c>
      <c r="L199" t="s">
        <v>33</v>
      </c>
      <c r="M199" t="s">
        <v>74</v>
      </c>
      <c r="N199" s="1" t="s">
        <v>21</v>
      </c>
      <c r="O199">
        <f>TBL_Employees[[#This Row],[Bonus %]]*TBL_Employees[[#This Row],[Annual Salary]]</f>
        <v>65559</v>
      </c>
    </row>
    <row r="200" spans="1:15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8">
        <v>0</v>
      </c>
      <c r="L200" t="s">
        <v>19</v>
      </c>
      <c r="M200" t="s">
        <v>29</v>
      </c>
      <c r="N200" s="1" t="s">
        <v>21</v>
      </c>
      <c r="O200">
        <f>TBL_Employees[[#This Row],[Bonus %]]*TBL_Employees[[#This Row],[Annual Salary]]</f>
        <v>0</v>
      </c>
    </row>
    <row r="201" spans="1:15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8">
        <v>0.32</v>
      </c>
      <c r="L201" t="s">
        <v>19</v>
      </c>
      <c r="M201" t="s">
        <v>29</v>
      </c>
      <c r="N201" s="1">
        <v>43003</v>
      </c>
      <c r="O201">
        <f>TBL_Employees[[#This Row],[Bonus %]]*TBL_Employees[[#This Row],[Annual Salary]]</f>
        <v>70789.440000000002</v>
      </c>
    </row>
    <row r="202" spans="1:15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8">
        <v>0</v>
      </c>
      <c r="L202" t="s">
        <v>19</v>
      </c>
      <c r="M202" t="s">
        <v>63</v>
      </c>
      <c r="N202" s="1" t="s">
        <v>21</v>
      </c>
      <c r="O202">
        <f>TBL_Employees[[#This Row],[Bonus %]]*TBL_Employees[[#This Row],[Annual Salary]]</f>
        <v>0</v>
      </c>
    </row>
    <row r="203" spans="1:15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8">
        <v>0</v>
      </c>
      <c r="L203" t="s">
        <v>19</v>
      </c>
      <c r="M203" t="s">
        <v>63</v>
      </c>
      <c r="N203" s="1" t="s">
        <v>21</v>
      </c>
      <c r="O203">
        <f>TBL_Employees[[#This Row],[Bonus %]]*TBL_Employees[[#This Row],[Annual Salary]]</f>
        <v>0</v>
      </c>
    </row>
    <row r="204" spans="1:15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8">
        <v>0.39</v>
      </c>
      <c r="L204" t="s">
        <v>19</v>
      </c>
      <c r="M204" t="s">
        <v>63</v>
      </c>
      <c r="N204" s="1" t="s">
        <v>21</v>
      </c>
      <c r="O204">
        <f>TBL_Employees[[#This Row],[Bonus %]]*TBL_Employees[[#This Row],[Annual Salary]]</f>
        <v>95737.98000000001</v>
      </c>
    </row>
    <row r="205" spans="1:15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8">
        <v>0</v>
      </c>
      <c r="L205" t="s">
        <v>19</v>
      </c>
      <c r="M205" t="s">
        <v>39</v>
      </c>
      <c r="N205" s="1" t="s">
        <v>21</v>
      </c>
      <c r="O205">
        <f>TBL_Employees[[#This Row],[Bonus %]]*TBL_Employees[[#This Row],[Annual Salary]]</f>
        <v>0</v>
      </c>
    </row>
    <row r="206" spans="1:15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8">
        <v>0.22</v>
      </c>
      <c r="L206" t="s">
        <v>19</v>
      </c>
      <c r="M206" t="s">
        <v>45</v>
      </c>
      <c r="N206" s="1" t="s">
        <v>21</v>
      </c>
      <c r="O206">
        <f>TBL_Employees[[#This Row],[Bonus %]]*TBL_Employees[[#This Row],[Annual Salary]]</f>
        <v>40295.42</v>
      </c>
    </row>
    <row r="207" spans="1:15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8">
        <v>0</v>
      </c>
      <c r="L207" t="s">
        <v>19</v>
      </c>
      <c r="M207" t="s">
        <v>39</v>
      </c>
      <c r="N207" s="1" t="s">
        <v>21</v>
      </c>
      <c r="O207">
        <f>TBL_Employees[[#This Row],[Bonus %]]*TBL_Employees[[#This Row],[Annual Salary]]</f>
        <v>0</v>
      </c>
    </row>
    <row r="208" spans="1:15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8">
        <v>0</v>
      </c>
      <c r="L208" t="s">
        <v>19</v>
      </c>
      <c r="M208" t="s">
        <v>25</v>
      </c>
      <c r="N208" s="1" t="s">
        <v>21</v>
      </c>
      <c r="O208">
        <f>TBL_Employees[[#This Row],[Bonus %]]*TBL_Employees[[#This Row],[Annual Salary]]</f>
        <v>0</v>
      </c>
    </row>
    <row r="209" spans="1:15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8">
        <v>7.0000000000000007E-2</v>
      </c>
      <c r="L209" t="s">
        <v>33</v>
      </c>
      <c r="M209" t="s">
        <v>34</v>
      </c>
      <c r="N209" s="1" t="s">
        <v>21</v>
      </c>
      <c r="O209">
        <f>TBL_Employees[[#This Row],[Bonus %]]*TBL_Employees[[#This Row],[Annual Salary]]</f>
        <v>8446.2000000000007</v>
      </c>
    </row>
    <row r="210" spans="1:15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8">
        <v>0</v>
      </c>
      <c r="L210" t="s">
        <v>19</v>
      </c>
      <c r="M210" t="s">
        <v>20</v>
      </c>
      <c r="N210" s="1" t="s">
        <v>21</v>
      </c>
      <c r="O210">
        <f>TBL_Employees[[#This Row],[Bonus %]]*TBL_Employees[[#This Row],[Annual Salary]]</f>
        <v>0</v>
      </c>
    </row>
    <row r="211" spans="1:15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8">
        <v>0.4</v>
      </c>
      <c r="L211" t="s">
        <v>19</v>
      </c>
      <c r="M211" t="s">
        <v>20</v>
      </c>
      <c r="N211" s="1" t="s">
        <v>21</v>
      </c>
      <c r="O211">
        <f>TBL_Employees[[#This Row],[Bonus %]]*TBL_Employees[[#This Row],[Annual Salary]]</f>
        <v>76885.2</v>
      </c>
    </row>
    <row r="212" spans="1:15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8">
        <v>0</v>
      </c>
      <c r="L212" t="s">
        <v>52</v>
      </c>
      <c r="M212" t="s">
        <v>53</v>
      </c>
      <c r="N212" s="1" t="s">
        <v>21</v>
      </c>
      <c r="O212">
        <f>TBL_Employees[[#This Row],[Bonus %]]*TBL_Employees[[#This Row],[Annual Salary]]</f>
        <v>0</v>
      </c>
    </row>
    <row r="213" spans="1:15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8">
        <v>0.15</v>
      </c>
      <c r="L213" t="s">
        <v>19</v>
      </c>
      <c r="M213" t="s">
        <v>63</v>
      </c>
      <c r="N213" s="1" t="s">
        <v>21</v>
      </c>
      <c r="O213">
        <f>TBL_Employees[[#This Row],[Bonus %]]*TBL_Employees[[#This Row],[Annual Salary]]</f>
        <v>22711.95</v>
      </c>
    </row>
    <row r="214" spans="1:15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8">
        <v>0</v>
      </c>
      <c r="L214" t="s">
        <v>19</v>
      </c>
      <c r="M214" t="s">
        <v>63</v>
      </c>
      <c r="N214" s="1" t="s">
        <v>21</v>
      </c>
      <c r="O214">
        <f>TBL_Employees[[#This Row],[Bonus %]]*TBL_Employees[[#This Row],[Annual Salary]]</f>
        <v>0</v>
      </c>
    </row>
    <row r="215" spans="1:15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8">
        <v>0.05</v>
      </c>
      <c r="L215" t="s">
        <v>33</v>
      </c>
      <c r="M215" t="s">
        <v>74</v>
      </c>
      <c r="N215" s="1" t="s">
        <v>21</v>
      </c>
      <c r="O215">
        <f>TBL_Employees[[#This Row],[Bonus %]]*TBL_Employees[[#This Row],[Annual Salary]]</f>
        <v>6140.1</v>
      </c>
    </row>
    <row r="216" spans="1:15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8">
        <v>0</v>
      </c>
      <c r="L216" t="s">
        <v>19</v>
      </c>
      <c r="M216" t="s">
        <v>25</v>
      </c>
      <c r="N216" s="1" t="s">
        <v>21</v>
      </c>
      <c r="O216">
        <f>TBL_Employees[[#This Row],[Bonus %]]*TBL_Employees[[#This Row],[Annual Salary]]</f>
        <v>0</v>
      </c>
    </row>
    <row r="217" spans="1:15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8">
        <v>0</v>
      </c>
      <c r="L217" t="s">
        <v>52</v>
      </c>
      <c r="M217" t="s">
        <v>81</v>
      </c>
      <c r="N217" s="1" t="s">
        <v>21</v>
      </c>
      <c r="O217">
        <f>TBL_Employees[[#This Row],[Bonus %]]*TBL_Employees[[#This Row],[Annual Salary]]</f>
        <v>0</v>
      </c>
    </row>
    <row r="218" spans="1:15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8">
        <v>0</v>
      </c>
      <c r="L218" t="s">
        <v>19</v>
      </c>
      <c r="M218" t="s">
        <v>20</v>
      </c>
      <c r="N218" s="1" t="s">
        <v>21</v>
      </c>
      <c r="O218">
        <f>TBL_Employees[[#This Row],[Bonus %]]*TBL_Employees[[#This Row],[Annual Salary]]</f>
        <v>0</v>
      </c>
    </row>
    <row r="219" spans="1:15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8">
        <v>0.37</v>
      </c>
      <c r="L219" t="s">
        <v>19</v>
      </c>
      <c r="M219" t="s">
        <v>29</v>
      </c>
      <c r="N219" s="1" t="s">
        <v>21</v>
      </c>
      <c r="O219">
        <f>TBL_Employees[[#This Row],[Bonus %]]*TBL_Employees[[#This Row],[Annual Salary]]</f>
        <v>70448.37</v>
      </c>
    </row>
    <row r="220" spans="1:15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8">
        <v>0</v>
      </c>
      <c r="L220" t="s">
        <v>52</v>
      </c>
      <c r="M220" t="s">
        <v>66</v>
      </c>
      <c r="N220" s="1" t="s">
        <v>21</v>
      </c>
      <c r="O220">
        <f>TBL_Employees[[#This Row],[Bonus %]]*TBL_Employees[[#This Row],[Annual Salary]]</f>
        <v>0</v>
      </c>
    </row>
    <row r="221" spans="1:15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8">
        <v>0</v>
      </c>
      <c r="L221" t="s">
        <v>19</v>
      </c>
      <c r="M221" t="s">
        <v>39</v>
      </c>
      <c r="N221" s="1" t="s">
        <v>21</v>
      </c>
      <c r="O221">
        <f>TBL_Employees[[#This Row],[Bonus %]]*TBL_Employees[[#This Row],[Annual Salary]]</f>
        <v>0</v>
      </c>
    </row>
    <row r="222" spans="1:15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8">
        <v>0.36</v>
      </c>
      <c r="L222" t="s">
        <v>19</v>
      </c>
      <c r="M222" t="s">
        <v>29</v>
      </c>
      <c r="N222" s="1" t="s">
        <v>21</v>
      </c>
      <c r="O222">
        <f>TBL_Employees[[#This Row],[Bonus %]]*TBL_Employees[[#This Row],[Annual Salary]]</f>
        <v>91955.16</v>
      </c>
    </row>
    <row r="223" spans="1:15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8">
        <v>0</v>
      </c>
      <c r="L223" t="s">
        <v>33</v>
      </c>
      <c r="M223" t="s">
        <v>60</v>
      </c>
      <c r="N223" s="1" t="s">
        <v>21</v>
      </c>
      <c r="O223">
        <f>TBL_Employees[[#This Row],[Bonus %]]*TBL_Employees[[#This Row],[Annual Salary]]</f>
        <v>0</v>
      </c>
    </row>
    <row r="224" spans="1:15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8">
        <v>0</v>
      </c>
      <c r="L224" t="s">
        <v>19</v>
      </c>
      <c r="M224" t="s">
        <v>29</v>
      </c>
      <c r="N224" s="1" t="s">
        <v>21</v>
      </c>
      <c r="O224">
        <f>TBL_Employees[[#This Row],[Bonus %]]*TBL_Employees[[#This Row],[Annual Salary]]</f>
        <v>0</v>
      </c>
    </row>
    <row r="225" spans="1:15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8">
        <v>0</v>
      </c>
      <c r="L225" t="s">
        <v>19</v>
      </c>
      <c r="M225" t="s">
        <v>39</v>
      </c>
      <c r="N225" s="1" t="s">
        <v>21</v>
      </c>
      <c r="O225">
        <f>TBL_Employees[[#This Row],[Bonus %]]*TBL_Employees[[#This Row],[Annual Salary]]</f>
        <v>0</v>
      </c>
    </row>
    <row r="226" spans="1:15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8">
        <v>0</v>
      </c>
      <c r="L226" t="s">
        <v>19</v>
      </c>
      <c r="M226" t="s">
        <v>20</v>
      </c>
      <c r="N226" s="1" t="s">
        <v>21</v>
      </c>
      <c r="O226">
        <f>TBL_Employees[[#This Row],[Bonus %]]*TBL_Employees[[#This Row],[Annual Salary]]</f>
        <v>0</v>
      </c>
    </row>
    <row r="227" spans="1:15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8">
        <v>0</v>
      </c>
      <c r="L227" t="s">
        <v>33</v>
      </c>
      <c r="M227" t="s">
        <v>34</v>
      </c>
      <c r="N227" s="1" t="s">
        <v>21</v>
      </c>
      <c r="O227">
        <f>TBL_Employees[[#This Row],[Bonus %]]*TBL_Employees[[#This Row],[Annual Salary]]</f>
        <v>0</v>
      </c>
    </row>
    <row r="228" spans="1:15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8">
        <v>0.19</v>
      </c>
      <c r="L228" t="s">
        <v>19</v>
      </c>
      <c r="M228" t="s">
        <v>39</v>
      </c>
      <c r="N228" s="1" t="s">
        <v>21</v>
      </c>
      <c r="O228">
        <f>TBL_Employees[[#This Row],[Bonus %]]*TBL_Employees[[#This Row],[Annual Salary]]</f>
        <v>34330.53</v>
      </c>
    </row>
    <row r="229" spans="1:15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8">
        <v>0.15</v>
      </c>
      <c r="L229" t="s">
        <v>19</v>
      </c>
      <c r="M229" t="s">
        <v>25</v>
      </c>
      <c r="N229" s="1">
        <v>40193</v>
      </c>
      <c r="O229">
        <f>TBL_Employees[[#This Row],[Bonus %]]*TBL_Employees[[#This Row],[Annual Salary]]</f>
        <v>14361.449999999999</v>
      </c>
    </row>
    <row r="230" spans="1:15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8">
        <v>0</v>
      </c>
      <c r="L230" t="s">
        <v>19</v>
      </c>
      <c r="M230" t="s">
        <v>25</v>
      </c>
      <c r="N230" s="1" t="s">
        <v>21</v>
      </c>
      <c r="O230">
        <f>TBL_Employees[[#This Row],[Bonus %]]*TBL_Employees[[#This Row],[Annual Salary]]</f>
        <v>0</v>
      </c>
    </row>
    <row r="231" spans="1:15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8">
        <v>0.09</v>
      </c>
      <c r="L231" t="s">
        <v>33</v>
      </c>
      <c r="M231" t="s">
        <v>80</v>
      </c>
      <c r="N231" s="1" t="s">
        <v>21</v>
      </c>
      <c r="O231">
        <f>TBL_Employees[[#This Row],[Bonus %]]*TBL_Employees[[#This Row],[Annual Salary]]</f>
        <v>11047.77</v>
      </c>
    </row>
    <row r="232" spans="1:15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8">
        <v>0</v>
      </c>
      <c r="L232" t="s">
        <v>19</v>
      </c>
      <c r="M232" t="s">
        <v>39</v>
      </c>
      <c r="N232" s="1" t="s">
        <v>21</v>
      </c>
      <c r="O232">
        <f>TBL_Employees[[#This Row],[Bonus %]]*TBL_Employees[[#This Row],[Annual Salary]]</f>
        <v>0</v>
      </c>
    </row>
    <row r="233" spans="1:15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8">
        <v>0</v>
      </c>
      <c r="L233" t="s">
        <v>33</v>
      </c>
      <c r="M233" t="s">
        <v>80</v>
      </c>
      <c r="N233" s="1" t="s">
        <v>21</v>
      </c>
      <c r="O233">
        <f>TBL_Employees[[#This Row],[Bonus %]]*TBL_Employees[[#This Row],[Annual Salary]]</f>
        <v>0</v>
      </c>
    </row>
    <row r="234" spans="1:15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8">
        <v>0.4</v>
      </c>
      <c r="L234" t="s">
        <v>52</v>
      </c>
      <c r="M234" t="s">
        <v>66</v>
      </c>
      <c r="N234" s="1" t="s">
        <v>21</v>
      </c>
      <c r="O234">
        <f>TBL_Employees[[#This Row],[Bonus %]]*TBL_Employees[[#This Row],[Annual Salary]]</f>
        <v>103370.40000000001</v>
      </c>
    </row>
    <row r="235" spans="1:15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8">
        <v>0.09</v>
      </c>
      <c r="L235" t="s">
        <v>19</v>
      </c>
      <c r="M235" t="s">
        <v>20</v>
      </c>
      <c r="N235" s="1" t="s">
        <v>21</v>
      </c>
      <c r="O235">
        <f>TBL_Employees[[#This Row],[Bonus %]]*TBL_Employees[[#This Row],[Annual Salary]]</f>
        <v>11283.75</v>
      </c>
    </row>
    <row r="236" spans="1:15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8">
        <v>0.31</v>
      </c>
      <c r="L236" t="s">
        <v>19</v>
      </c>
      <c r="M236" t="s">
        <v>45</v>
      </c>
      <c r="N236" s="1" t="s">
        <v>21</v>
      </c>
      <c r="O236">
        <f>TBL_Employees[[#This Row],[Bonus %]]*TBL_Employees[[#This Row],[Annual Salary]]</f>
        <v>61455.33</v>
      </c>
    </row>
    <row r="237" spans="1:15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8">
        <v>0</v>
      </c>
      <c r="L237" t="s">
        <v>19</v>
      </c>
      <c r="M237" t="s">
        <v>45</v>
      </c>
      <c r="N237" s="1" t="s">
        <v>21</v>
      </c>
      <c r="O237">
        <f>TBL_Employees[[#This Row],[Bonus %]]*TBL_Employees[[#This Row],[Annual Salary]]</f>
        <v>0</v>
      </c>
    </row>
    <row r="238" spans="1:15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8">
        <v>0</v>
      </c>
      <c r="L238" t="s">
        <v>19</v>
      </c>
      <c r="M238" t="s">
        <v>20</v>
      </c>
      <c r="N238" s="1">
        <v>41430</v>
      </c>
      <c r="O238">
        <f>TBL_Employees[[#This Row],[Bonus %]]*TBL_Employees[[#This Row],[Annual Salary]]</f>
        <v>0</v>
      </c>
    </row>
    <row r="239" spans="1:15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8">
        <v>0</v>
      </c>
      <c r="L239" t="s">
        <v>19</v>
      </c>
      <c r="M239" t="s">
        <v>63</v>
      </c>
      <c r="N239" s="1" t="s">
        <v>21</v>
      </c>
      <c r="O239">
        <f>TBL_Employees[[#This Row],[Bonus %]]*TBL_Employees[[#This Row],[Annual Salary]]</f>
        <v>0</v>
      </c>
    </row>
    <row r="240" spans="1:15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8">
        <v>0.14000000000000001</v>
      </c>
      <c r="L240" t="s">
        <v>19</v>
      </c>
      <c r="M240" t="s">
        <v>29</v>
      </c>
      <c r="N240" s="1">
        <v>44029</v>
      </c>
      <c r="O240">
        <f>TBL_Employees[[#This Row],[Bonus %]]*TBL_Employees[[#This Row],[Annual Salary]]</f>
        <v>20192.34</v>
      </c>
    </row>
    <row r="241" spans="1:15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8">
        <v>0</v>
      </c>
      <c r="L241" t="s">
        <v>33</v>
      </c>
      <c r="M241" t="s">
        <v>60</v>
      </c>
      <c r="N241" s="1" t="s">
        <v>21</v>
      </c>
      <c r="O241">
        <f>TBL_Employees[[#This Row],[Bonus %]]*TBL_Employees[[#This Row],[Annual Salary]]</f>
        <v>0</v>
      </c>
    </row>
    <row r="242" spans="1:15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8">
        <v>0.15</v>
      </c>
      <c r="L242" t="s">
        <v>52</v>
      </c>
      <c r="M242" t="s">
        <v>53</v>
      </c>
      <c r="N242" s="1" t="s">
        <v>21</v>
      </c>
      <c r="O242">
        <f>TBL_Employees[[#This Row],[Bonus %]]*TBL_Employees[[#This Row],[Annual Salary]]</f>
        <v>18619.349999999999</v>
      </c>
    </row>
    <row r="243" spans="1:15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8">
        <v>0</v>
      </c>
      <c r="L243" t="s">
        <v>19</v>
      </c>
      <c r="M243" t="s">
        <v>63</v>
      </c>
      <c r="N243" s="1" t="s">
        <v>21</v>
      </c>
      <c r="O243">
        <f>TBL_Employees[[#This Row],[Bonus %]]*TBL_Employees[[#This Row],[Annual Salary]]</f>
        <v>0</v>
      </c>
    </row>
    <row r="244" spans="1:15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8">
        <v>0.22</v>
      </c>
      <c r="L244" t="s">
        <v>52</v>
      </c>
      <c r="M244" t="s">
        <v>53</v>
      </c>
      <c r="N244" s="1">
        <v>44099</v>
      </c>
      <c r="O244">
        <f>TBL_Employees[[#This Row],[Bonus %]]*TBL_Employees[[#This Row],[Annual Salary]]</f>
        <v>41643.800000000003</v>
      </c>
    </row>
    <row r="245" spans="1:15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8">
        <v>0.3</v>
      </c>
      <c r="L245" t="s">
        <v>19</v>
      </c>
      <c r="M245" t="s">
        <v>25</v>
      </c>
      <c r="N245" s="1" t="s">
        <v>21</v>
      </c>
      <c r="O245">
        <f>TBL_Employees[[#This Row],[Bonus %]]*TBL_Employees[[#This Row],[Annual Salary]]</f>
        <v>54660.6</v>
      </c>
    </row>
    <row r="246" spans="1:15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8">
        <v>7.0000000000000007E-2</v>
      </c>
      <c r="L246" t="s">
        <v>19</v>
      </c>
      <c r="M246" t="s">
        <v>63</v>
      </c>
      <c r="N246" s="1" t="s">
        <v>21</v>
      </c>
      <c r="O246">
        <f>TBL_Employees[[#This Row],[Bonus %]]*TBL_Employees[[#This Row],[Annual Salary]]</f>
        <v>8226.26</v>
      </c>
    </row>
    <row r="247" spans="1:15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8">
        <v>0.11</v>
      </c>
      <c r="L247" t="s">
        <v>52</v>
      </c>
      <c r="M247" t="s">
        <v>66</v>
      </c>
      <c r="N247" s="1" t="s">
        <v>21</v>
      </c>
      <c r="O247">
        <f>TBL_Employees[[#This Row],[Bonus %]]*TBL_Employees[[#This Row],[Annual Salary]]</f>
        <v>17322.14</v>
      </c>
    </row>
    <row r="248" spans="1:15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8">
        <v>0.06</v>
      </c>
      <c r="L248" t="s">
        <v>19</v>
      </c>
      <c r="M248" t="s">
        <v>29</v>
      </c>
      <c r="N248" s="1" t="s">
        <v>21</v>
      </c>
      <c r="O248">
        <f>TBL_Employees[[#This Row],[Bonus %]]*TBL_Employees[[#This Row],[Annual Salary]]</f>
        <v>7611.36</v>
      </c>
    </row>
    <row r="249" spans="1:15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8">
        <v>0.12</v>
      </c>
      <c r="L249" t="s">
        <v>33</v>
      </c>
      <c r="M249" t="s">
        <v>74</v>
      </c>
      <c r="N249" s="1" t="s">
        <v>21</v>
      </c>
      <c r="O249">
        <f>TBL_Employees[[#This Row],[Bonus %]]*TBL_Employees[[#This Row],[Annual Salary]]</f>
        <v>15494.88</v>
      </c>
    </row>
    <row r="250" spans="1:15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8">
        <v>0.16</v>
      </c>
      <c r="L250" t="s">
        <v>19</v>
      </c>
      <c r="M250" t="s">
        <v>63</v>
      </c>
      <c r="N250" s="1" t="s">
        <v>21</v>
      </c>
      <c r="O250">
        <f>TBL_Employees[[#This Row],[Bonus %]]*TBL_Employees[[#This Row],[Annual Salary]]</f>
        <v>26428.959999999999</v>
      </c>
    </row>
    <row r="251" spans="1:15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8">
        <v>0.35</v>
      </c>
      <c r="L251" t="s">
        <v>52</v>
      </c>
      <c r="M251" t="s">
        <v>66</v>
      </c>
      <c r="N251" s="1" t="s">
        <v>21</v>
      </c>
      <c r="O251">
        <f>TBL_Employees[[#This Row],[Bonus %]]*TBL_Employees[[#This Row],[Annual Salary]]</f>
        <v>86778.65</v>
      </c>
    </row>
    <row r="252" spans="1:15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8">
        <v>0.18</v>
      </c>
      <c r="L252" t="s">
        <v>52</v>
      </c>
      <c r="M252" t="s">
        <v>81</v>
      </c>
      <c r="N252" s="1" t="s">
        <v>21</v>
      </c>
      <c r="O252">
        <f>TBL_Employees[[#This Row],[Bonus %]]*TBL_Employees[[#This Row],[Annual Salary]]</f>
        <v>30511.62</v>
      </c>
    </row>
    <row r="253" spans="1:15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8">
        <v>0.1</v>
      </c>
      <c r="L253" t="s">
        <v>19</v>
      </c>
      <c r="M253" t="s">
        <v>45</v>
      </c>
      <c r="N253" s="1" t="s">
        <v>21</v>
      </c>
      <c r="O253">
        <f>TBL_Employees[[#This Row],[Bonus %]]*TBL_Employees[[#This Row],[Annual Salary]]</f>
        <v>13852.1</v>
      </c>
    </row>
    <row r="254" spans="1:15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8">
        <v>0.11</v>
      </c>
      <c r="L254" t="s">
        <v>52</v>
      </c>
      <c r="M254" t="s">
        <v>66</v>
      </c>
      <c r="N254" s="1" t="s">
        <v>21</v>
      </c>
      <c r="O254">
        <f>TBL_Employees[[#This Row],[Bonus %]]*TBL_Employees[[#This Row],[Annual Salary]]</f>
        <v>12526.03</v>
      </c>
    </row>
    <row r="255" spans="1:15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8">
        <v>0</v>
      </c>
      <c r="L255" t="s">
        <v>19</v>
      </c>
      <c r="M255" t="s">
        <v>45</v>
      </c>
      <c r="N255" s="1" t="s">
        <v>21</v>
      </c>
      <c r="O255">
        <f>TBL_Employees[[#This Row],[Bonus %]]*TBL_Employees[[#This Row],[Annual Salary]]</f>
        <v>0</v>
      </c>
    </row>
    <row r="256" spans="1:15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8">
        <v>0</v>
      </c>
      <c r="L256" t="s">
        <v>19</v>
      </c>
      <c r="M256" t="s">
        <v>63</v>
      </c>
      <c r="N256" s="1" t="s">
        <v>21</v>
      </c>
      <c r="O256">
        <f>TBL_Employees[[#This Row],[Bonus %]]*TBL_Employees[[#This Row],[Annual Salary]]</f>
        <v>0</v>
      </c>
    </row>
    <row r="257" spans="1:15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8">
        <v>0</v>
      </c>
      <c r="L257" t="s">
        <v>52</v>
      </c>
      <c r="M257" t="s">
        <v>81</v>
      </c>
      <c r="N257" s="1" t="s">
        <v>21</v>
      </c>
      <c r="O257">
        <f>TBL_Employees[[#This Row],[Bonus %]]*TBL_Employees[[#This Row],[Annual Salary]]</f>
        <v>0</v>
      </c>
    </row>
    <row r="258" spans="1:15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8">
        <v>0</v>
      </c>
      <c r="L258" t="s">
        <v>19</v>
      </c>
      <c r="M258" t="s">
        <v>25</v>
      </c>
      <c r="N258" s="1" t="s">
        <v>21</v>
      </c>
      <c r="O258">
        <f>TBL_Employees[[#This Row],[Bonus %]]*TBL_Employees[[#This Row],[Annual Salary]]</f>
        <v>0</v>
      </c>
    </row>
    <row r="259" spans="1:15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8">
        <v>0.2</v>
      </c>
      <c r="L259" t="s">
        <v>19</v>
      </c>
      <c r="M259" t="s">
        <v>39</v>
      </c>
      <c r="N259" s="1" t="s">
        <v>21</v>
      </c>
      <c r="O259">
        <f>TBL_Employees[[#This Row],[Bonus %]]*TBL_Employees[[#This Row],[Annual Salary]]</f>
        <v>30787.600000000002</v>
      </c>
    </row>
    <row r="260" spans="1:15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8">
        <v>0</v>
      </c>
      <c r="L260" t="s">
        <v>33</v>
      </c>
      <c r="M260" t="s">
        <v>60</v>
      </c>
      <c r="N260" s="1" t="s">
        <v>21</v>
      </c>
      <c r="O260">
        <f>TBL_Employees[[#This Row],[Bonus %]]*TBL_Employees[[#This Row],[Annual Salary]]</f>
        <v>0</v>
      </c>
    </row>
    <row r="261" spans="1:15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8">
        <v>0</v>
      </c>
      <c r="L261" t="s">
        <v>19</v>
      </c>
      <c r="M261" t="s">
        <v>29</v>
      </c>
      <c r="N261" s="1" t="s">
        <v>21</v>
      </c>
      <c r="O261">
        <f>TBL_Employees[[#This Row],[Bonus %]]*TBL_Employees[[#This Row],[Annual Salary]]</f>
        <v>0</v>
      </c>
    </row>
    <row r="262" spans="1:15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8">
        <v>0.33</v>
      </c>
      <c r="L262" t="s">
        <v>52</v>
      </c>
      <c r="M262" t="s">
        <v>53</v>
      </c>
      <c r="N262" s="1" t="s">
        <v>21</v>
      </c>
      <c r="O262">
        <f>TBL_Employees[[#This Row],[Bonus %]]*TBL_Employees[[#This Row],[Annual Salary]]</f>
        <v>84271.77</v>
      </c>
    </row>
    <row r="263" spans="1:15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8">
        <v>0.14000000000000001</v>
      </c>
      <c r="L263" t="s">
        <v>19</v>
      </c>
      <c r="M263" t="s">
        <v>20</v>
      </c>
      <c r="N263" s="1" t="s">
        <v>21</v>
      </c>
      <c r="O263">
        <f>TBL_Employees[[#This Row],[Bonus %]]*TBL_Employees[[#This Row],[Annual Salary]]</f>
        <v>19924.52</v>
      </c>
    </row>
    <row r="264" spans="1:15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8">
        <v>0</v>
      </c>
      <c r="L264" t="s">
        <v>19</v>
      </c>
      <c r="M264" t="s">
        <v>25</v>
      </c>
      <c r="N264" s="1">
        <v>39616</v>
      </c>
      <c r="O264">
        <f>TBL_Employees[[#This Row],[Bonus %]]*TBL_Employees[[#This Row],[Annual Salary]]</f>
        <v>0</v>
      </c>
    </row>
    <row r="265" spans="1:15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8">
        <v>0.38</v>
      </c>
      <c r="L265" t="s">
        <v>19</v>
      </c>
      <c r="M265" t="s">
        <v>25</v>
      </c>
      <c r="N265" s="1" t="s">
        <v>21</v>
      </c>
      <c r="O265">
        <f>TBL_Employees[[#This Row],[Bonus %]]*TBL_Employees[[#This Row],[Annual Salary]]</f>
        <v>83956.06</v>
      </c>
    </row>
    <row r="266" spans="1:15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8">
        <v>0.3</v>
      </c>
      <c r="L266" t="s">
        <v>19</v>
      </c>
      <c r="M266" t="s">
        <v>63</v>
      </c>
      <c r="N266" s="1" t="s">
        <v>21</v>
      </c>
      <c r="O266">
        <f>TBL_Employees[[#This Row],[Bonus %]]*TBL_Employees[[#This Row],[Annual Salary]]</f>
        <v>54946.799999999996</v>
      </c>
    </row>
    <row r="267" spans="1:15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8">
        <v>0.31</v>
      </c>
      <c r="L267" t="s">
        <v>19</v>
      </c>
      <c r="M267" t="s">
        <v>20</v>
      </c>
      <c r="N267" s="1" t="s">
        <v>21</v>
      </c>
      <c r="O267">
        <f>TBL_Employees[[#This Row],[Bonus %]]*TBL_Employees[[#This Row],[Annual Salary]]</f>
        <v>59752.19</v>
      </c>
    </row>
    <row r="268" spans="1:15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8">
        <v>0.14000000000000001</v>
      </c>
      <c r="L268" t="s">
        <v>19</v>
      </c>
      <c r="M268" t="s">
        <v>39</v>
      </c>
      <c r="N268" s="1" t="s">
        <v>21</v>
      </c>
      <c r="O268">
        <f>TBL_Employees[[#This Row],[Bonus %]]*TBL_Employees[[#This Row],[Annual Salary]]</f>
        <v>18945.5</v>
      </c>
    </row>
    <row r="269" spans="1:15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8">
        <v>0</v>
      </c>
      <c r="L269" t="s">
        <v>19</v>
      </c>
      <c r="M269" t="s">
        <v>39</v>
      </c>
      <c r="N269" s="1" t="s">
        <v>21</v>
      </c>
      <c r="O269">
        <f>TBL_Employees[[#This Row],[Bonus %]]*TBL_Employees[[#This Row],[Annual Salary]]</f>
        <v>0</v>
      </c>
    </row>
    <row r="270" spans="1:15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8">
        <v>0</v>
      </c>
      <c r="L270" t="s">
        <v>19</v>
      </c>
      <c r="M270" t="s">
        <v>63</v>
      </c>
      <c r="N270" s="1" t="s">
        <v>21</v>
      </c>
      <c r="O270">
        <f>TBL_Employees[[#This Row],[Bonus %]]*TBL_Employees[[#This Row],[Annual Salary]]</f>
        <v>0</v>
      </c>
    </row>
    <row r="271" spans="1:15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8">
        <v>0.09</v>
      </c>
      <c r="L271" t="s">
        <v>52</v>
      </c>
      <c r="M271" t="s">
        <v>66</v>
      </c>
      <c r="N271" s="1" t="s">
        <v>21</v>
      </c>
      <c r="O271">
        <f>TBL_Employees[[#This Row],[Bonus %]]*TBL_Employees[[#This Row],[Annual Salary]]</f>
        <v>5569.74</v>
      </c>
    </row>
    <row r="272" spans="1:15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8">
        <v>0.28999999999999998</v>
      </c>
      <c r="L272" t="s">
        <v>19</v>
      </c>
      <c r="M272" t="s">
        <v>29</v>
      </c>
      <c r="N272" s="1" t="s">
        <v>21</v>
      </c>
      <c r="O272">
        <f>TBL_Employees[[#This Row],[Bonus %]]*TBL_Employees[[#This Row],[Annual Salary]]</f>
        <v>50190.59</v>
      </c>
    </row>
    <row r="273" spans="1:15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8">
        <v>0</v>
      </c>
      <c r="L273" t="s">
        <v>19</v>
      </c>
      <c r="M273" t="s">
        <v>29</v>
      </c>
      <c r="N273" s="1" t="s">
        <v>21</v>
      </c>
      <c r="O273">
        <f>TBL_Employees[[#This Row],[Bonus %]]*TBL_Employees[[#This Row],[Annual Salary]]</f>
        <v>0</v>
      </c>
    </row>
    <row r="274" spans="1:15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8">
        <v>0.3</v>
      </c>
      <c r="L274" t="s">
        <v>19</v>
      </c>
      <c r="M274" t="s">
        <v>29</v>
      </c>
      <c r="N274" s="1" t="s">
        <v>21</v>
      </c>
      <c r="O274">
        <f>TBL_Employees[[#This Row],[Bonus %]]*TBL_Employees[[#This Row],[Annual Salary]]</f>
        <v>54435.6</v>
      </c>
    </row>
    <row r="275" spans="1:15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8">
        <v>0</v>
      </c>
      <c r="L275" t="s">
        <v>19</v>
      </c>
      <c r="M275" t="s">
        <v>63</v>
      </c>
      <c r="N275" s="1" t="s">
        <v>21</v>
      </c>
      <c r="O275">
        <f>TBL_Employees[[#This Row],[Bonus %]]*TBL_Employees[[#This Row],[Annual Salary]]</f>
        <v>0</v>
      </c>
    </row>
    <row r="276" spans="1:15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8">
        <v>0</v>
      </c>
      <c r="L276" t="s">
        <v>52</v>
      </c>
      <c r="M276" t="s">
        <v>53</v>
      </c>
      <c r="N276" s="1" t="s">
        <v>21</v>
      </c>
      <c r="O276">
        <f>TBL_Employees[[#This Row],[Bonus %]]*TBL_Employees[[#This Row],[Annual Salary]]</f>
        <v>0</v>
      </c>
    </row>
    <row r="277" spans="1:15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8">
        <v>0.23</v>
      </c>
      <c r="L277" t="s">
        <v>19</v>
      </c>
      <c r="M277" t="s">
        <v>45</v>
      </c>
      <c r="N277" s="1" t="s">
        <v>21</v>
      </c>
      <c r="O277">
        <f>TBL_Employees[[#This Row],[Bonus %]]*TBL_Employees[[#This Row],[Annual Salary]]</f>
        <v>43684.590000000004</v>
      </c>
    </row>
    <row r="278" spans="1:15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8">
        <v>0</v>
      </c>
      <c r="L278" t="s">
        <v>19</v>
      </c>
      <c r="M278" t="s">
        <v>39</v>
      </c>
      <c r="N278" s="1" t="s">
        <v>21</v>
      </c>
      <c r="O278">
        <f>TBL_Employees[[#This Row],[Bonus %]]*TBL_Employees[[#This Row],[Annual Salary]]</f>
        <v>0</v>
      </c>
    </row>
    <row r="279" spans="1:15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8">
        <v>0</v>
      </c>
      <c r="L279" t="s">
        <v>52</v>
      </c>
      <c r="M279" t="s">
        <v>66</v>
      </c>
      <c r="N279" s="1" t="s">
        <v>21</v>
      </c>
      <c r="O279">
        <f>TBL_Employees[[#This Row],[Bonus %]]*TBL_Employees[[#This Row],[Annual Salary]]</f>
        <v>0</v>
      </c>
    </row>
    <row r="280" spans="1:15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8">
        <v>0.15</v>
      </c>
      <c r="L280" t="s">
        <v>52</v>
      </c>
      <c r="M280" t="s">
        <v>66</v>
      </c>
      <c r="N280" s="1" t="s">
        <v>21</v>
      </c>
      <c r="O280">
        <f>TBL_Employees[[#This Row],[Bonus %]]*TBL_Employees[[#This Row],[Annual Salary]]</f>
        <v>18159.75</v>
      </c>
    </row>
    <row r="281" spans="1:15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8">
        <v>0</v>
      </c>
      <c r="L281" t="s">
        <v>19</v>
      </c>
      <c r="M281" t="s">
        <v>25</v>
      </c>
      <c r="N281" s="1" t="s">
        <v>21</v>
      </c>
      <c r="O281">
        <f>TBL_Employees[[#This Row],[Bonus %]]*TBL_Employees[[#This Row],[Annual Salary]]</f>
        <v>0</v>
      </c>
    </row>
    <row r="282" spans="1:15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8">
        <v>0</v>
      </c>
      <c r="L282" t="s">
        <v>19</v>
      </c>
      <c r="M282" t="s">
        <v>45</v>
      </c>
      <c r="N282" s="1" t="s">
        <v>21</v>
      </c>
      <c r="O282">
        <f>TBL_Employees[[#This Row],[Bonus %]]*TBL_Employees[[#This Row],[Annual Salary]]</f>
        <v>0</v>
      </c>
    </row>
    <row r="283" spans="1:15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8">
        <v>0.31</v>
      </c>
      <c r="L283" t="s">
        <v>33</v>
      </c>
      <c r="M283" t="s">
        <v>34</v>
      </c>
      <c r="N283" s="1" t="s">
        <v>21</v>
      </c>
      <c r="O283">
        <f>TBL_Employees[[#This Row],[Bonus %]]*TBL_Employees[[#This Row],[Annual Salary]]</f>
        <v>72685.39</v>
      </c>
    </row>
    <row r="284" spans="1:15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8">
        <v>0</v>
      </c>
      <c r="L284" t="s">
        <v>52</v>
      </c>
      <c r="M284" t="s">
        <v>53</v>
      </c>
      <c r="N284" s="1" t="s">
        <v>21</v>
      </c>
      <c r="O284">
        <f>TBL_Employees[[#This Row],[Bonus %]]*TBL_Employees[[#This Row],[Annual Salary]]</f>
        <v>0</v>
      </c>
    </row>
    <row r="285" spans="1:15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8">
        <v>0</v>
      </c>
      <c r="L285" t="s">
        <v>33</v>
      </c>
      <c r="M285" t="s">
        <v>60</v>
      </c>
      <c r="N285" s="1" t="s">
        <v>21</v>
      </c>
      <c r="O285">
        <f>TBL_Employees[[#This Row],[Bonus %]]*TBL_Employees[[#This Row],[Annual Salary]]</f>
        <v>0</v>
      </c>
    </row>
    <row r="286" spans="1:15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8">
        <v>0.39</v>
      </c>
      <c r="L286" t="s">
        <v>33</v>
      </c>
      <c r="M286" t="s">
        <v>60</v>
      </c>
      <c r="N286" s="1" t="s">
        <v>21</v>
      </c>
      <c r="O286">
        <f>TBL_Employees[[#This Row],[Bonus %]]*TBL_Employees[[#This Row],[Annual Salary]]</f>
        <v>86946.99</v>
      </c>
    </row>
    <row r="287" spans="1:15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8">
        <v>0</v>
      </c>
      <c r="L287" t="s">
        <v>33</v>
      </c>
      <c r="M287" t="s">
        <v>60</v>
      </c>
      <c r="N287" s="1" t="s">
        <v>21</v>
      </c>
      <c r="O287">
        <f>TBL_Employees[[#This Row],[Bonus %]]*TBL_Employees[[#This Row],[Annual Salary]]</f>
        <v>0</v>
      </c>
    </row>
    <row r="288" spans="1:15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8">
        <v>0</v>
      </c>
      <c r="L288" t="s">
        <v>52</v>
      </c>
      <c r="M288" t="s">
        <v>81</v>
      </c>
      <c r="N288" s="1" t="s">
        <v>21</v>
      </c>
      <c r="O288">
        <f>TBL_Employees[[#This Row],[Bonus %]]*TBL_Employees[[#This Row],[Annual Salary]]</f>
        <v>0</v>
      </c>
    </row>
    <row r="289" spans="1:15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8">
        <v>0</v>
      </c>
      <c r="L289" t="s">
        <v>19</v>
      </c>
      <c r="M289" t="s">
        <v>29</v>
      </c>
      <c r="N289" s="1" t="s">
        <v>21</v>
      </c>
      <c r="O289">
        <f>TBL_Employees[[#This Row],[Bonus %]]*TBL_Employees[[#This Row],[Annual Salary]]</f>
        <v>0</v>
      </c>
    </row>
    <row r="290" spans="1:15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8">
        <v>0.15</v>
      </c>
      <c r="L290" t="s">
        <v>19</v>
      </c>
      <c r="M290" t="s">
        <v>45</v>
      </c>
      <c r="N290" s="1" t="s">
        <v>21</v>
      </c>
      <c r="O290">
        <f>TBL_Employees[[#This Row],[Bonus %]]*TBL_Employees[[#This Row],[Annual Salary]]</f>
        <v>22272.75</v>
      </c>
    </row>
    <row r="291" spans="1:15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8">
        <v>0</v>
      </c>
      <c r="L291" t="s">
        <v>19</v>
      </c>
      <c r="M291" t="s">
        <v>20</v>
      </c>
      <c r="N291" s="1" t="s">
        <v>21</v>
      </c>
      <c r="O291">
        <f>TBL_Employees[[#This Row],[Bonus %]]*TBL_Employees[[#This Row],[Annual Salary]]</f>
        <v>0</v>
      </c>
    </row>
    <row r="292" spans="1:15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8">
        <v>0.15</v>
      </c>
      <c r="L292" t="s">
        <v>19</v>
      </c>
      <c r="M292" t="s">
        <v>20</v>
      </c>
      <c r="N292" s="1" t="s">
        <v>21</v>
      </c>
      <c r="O292">
        <f>TBL_Employees[[#This Row],[Bonus %]]*TBL_Employees[[#This Row],[Annual Salary]]</f>
        <v>15946.949999999999</v>
      </c>
    </row>
    <row r="293" spans="1:15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8">
        <v>0</v>
      </c>
      <c r="L293" t="s">
        <v>33</v>
      </c>
      <c r="M293" t="s">
        <v>34</v>
      </c>
      <c r="N293" s="1">
        <v>44510</v>
      </c>
      <c r="O293">
        <f>TBL_Employees[[#This Row],[Bonus %]]*TBL_Employees[[#This Row],[Annual Salary]]</f>
        <v>0</v>
      </c>
    </row>
    <row r="294" spans="1:15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8">
        <v>0.17</v>
      </c>
      <c r="L294" t="s">
        <v>33</v>
      </c>
      <c r="M294" t="s">
        <v>80</v>
      </c>
      <c r="N294" s="1" t="s">
        <v>21</v>
      </c>
      <c r="O294">
        <f>TBL_Employees[[#This Row],[Bonus %]]*TBL_Employees[[#This Row],[Annual Salary]]</f>
        <v>26404.400000000001</v>
      </c>
    </row>
    <row r="295" spans="1:15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8">
        <v>0</v>
      </c>
      <c r="L295" t="s">
        <v>33</v>
      </c>
      <c r="M295" t="s">
        <v>34</v>
      </c>
      <c r="N295" s="1" t="s">
        <v>21</v>
      </c>
      <c r="O295">
        <f>TBL_Employees[[#This Row],[Bonus %]]*TBL_Employees[[#This Row],[Annual Salary]]</f>
        <v>0</v>
      </c>
    </row>
    <row r="296" spans="1:15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8">
        <v>0.14000000000000001</v>
      </c>
      <c r="L296" t="s">
        <v>33</v>
      </c>
      <c r="M296" t="s">
        <v>74</v>
      </c>
      <c r="N296" s="1" t="s">
        <v>21</v>
      </c>
      <c r="O296">
        <f>TBL_Employees[[#This Row],[Bonus %]]*TBL_Employees[[#This Row],[Annual Salary]]</f>
        <v>11725.840000000002</v>
      </c>
    </row>
    <row r="297" spans="1:15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8">
        <v>0.23</v>
      </c>
      <c r="L297" t="s">
        <v>33</v>
      </c>
      <c r="M297" t="s">
        <v>74</v>
      </c>
      <c r="N297" s="1" t="s">
        <v>21</v>
      </c>
      <c r="O297">
        <f>TBL_Employees[[#This Row],[Bonus %]]*TBL_Employees[[#This Row],[Annual Salary]]</f>
        <v>40554.520000000004</v>
      </c>
    </row>
    <row r="298" spans="1:15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8">
        <v>0</v>
      </c>
      <c r="L298" t="s">
        <v>19</v>
      </c>
      <c r="M298" t="s">
        <v>63</v>
      </c>
      <c r="N298" s="1" t="s">
        <v>21</v>
      </c>
      <c r="O298">
        <f>TBL_Employees[[#This Row],[Bonus %]]*TBL_Employees[[#This Row],[Annual Salary]]</f>
        <v>0</v>
      </c>
    </row>
    <row r="299" spans="1:15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8">
        <v>7.0000000000000007E-2</v>
      </c>
      <c r="L299" t="s">
        <v>19</v>
      </c>
      <c r="M299" t="s">
        <v>25</v>
      </c>
      <c r="N299" s="1" t="s">
        <v>21</v>
      </c>
      <c r="O299">
        <f>TBL_Employees[[#This Row],[Bonus %]]*TBL_Employees[[#This Row],[Annual Salary]]</f>
        <v>7291.3400000000011</v>
      </c>
    </row>
    <row r="300" spans="1:15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8">
        <v>0</v>
      </c>
      <c r="L300" t="s">
        <v>33</v>
      </c>
      <c r="M300" t="s">
        <v>60</v>
      </c>
      <c r="N300" s="1">
        <v>44107</v>
      </c>
      <c r="O300">
        <f>TBL_Employees[[#This Row],[Bonus %]]*TBL_Employees[[#This Row],[Annual Salary]]</f>
        <v>0</v>
      </c>
    </row>
    <row r="301" spans="1:15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8">
        <v>0</v>
      </c>
      <c r="L301" t="s">
        <v>33</v>
      </c>
      <c r="M301" t="s">
        <v>80</v>
      </c>
      <c r="N301" s="1" t="s">
        <v>21</v>
      </c>
      <c r="O301">
        <f>TBL_Employees[[#This Row],[Bonus %]]*TBL_Employees[[#This Row],[Annual Salary]]</f>
        <v>0</v>
      </c>
    </row>
    <row r="302" spans="1:15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8">
        <v>0</v>
      </c>
      <c r="L302" t="s">
        <v>19</v>
      </c>
      <c r="M302" t="s">
        <v>29</v>
      </c>
      <c r="N302" s="1" t="s">
        <v>21</v>
      </c>
      <c r="O302">
        <f>TBL_Employees[[#This Row],[Bonus %]]*TBL_Employees[[#This Row],[Annual Salary]]</f>
        <v>0</v>
      </c>
    </row>
    <row r="303" spans="1:15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8">
        <v>0</v>
      </c>
      <c r="L303" t="s">
        <v>19</v>
      </c>
      <c r="M303" t="s">
        <v>20</v>
      </c>
      <c r="N303" s="1" t="s">
        <v>21</v>
      </c>
      <c r="O303">
        <f>TBL_Employees[[#This Row],[Bonus %]]*TBL_Employees[[#This Row],[Annual Salary]]</f>
        <v>0</v>
      </c>
    </row>
    <row r="304" spans="1:15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8">
        <v>0.27</v>
      </c>
      <c r="L304" t="s">
        <v>19</v>
      </c>
      <c r="M304" t="s">
        <v>20</v>
      </c>
      <c r="N304" s="1">
        <v>44404</v>
      </c>
      <c r="O304">
        <f>TBL_Employees[[#This Row],[Bonus %]]*TBL_Employees[[#This Row],[Annual Salary]]</f>
        <v>45363.780000000006</v>
      </c>
    </row>
    <row r="305" spans="1:15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8">
        <v>0</v>
      </c>
      <c r="L305" t="s">
        <v>19</v>
      </c>
      <c r="M305" t="s">
        <v>45</v>
      </c>
      <c r="N305" s="1" t="s">
        <v>21</v>
      </c>
      <c r="O305">
        <f>TBL_Employees[[#This Row],[Bonus %]]*TBL_Employees[[#This Row],[Annual Salary]]</f>
        <v>0</v>
      </c>
    </row>
    <row r="306" spans="1:15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8">
        <v>0</v>
      </c>
      <c r="L306" t="s">
        <v>19</v>
      </c>
      <c r="M306" t="s">
        <v>63</v>
      </c>
      <c r="N306" s="1" t="s">
        <v>21</v>
      </c>
      <c r="O306">
        <f>TBL_Employees[[#This Row],[Bonus %]]*TBL_Employees[[#This Row],[Annual Salary]]</f>
        <v>0</v>
      </c>
    </row>
    <row r="307" spans="1:15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8">
        <v>0.15</v>
      </c>
      <c r="L307" t="s">
        <v>52</v>
      </c>
      <c r="M307" t="s">
        <v>81</v>
      </c>
      <c r="N307" s="1" t="s">
        <v>21</v>
      </c>
      <c r="O307">
        <f>TBL_Employees[[#This Row],[Bonus %]]*TBL_Employees[[#This Row],[Annual Salary]]</f>
        <v>21876.899999999998</v>
      </c>
    </row>
    <row r="308" spans="1:15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8">
        <v>0.15</v>
      </c>
      <c r="L308" t="s">
        <v>19</v>
      </c>
      <c r="M308" t="s">
        <v>20</v>
      </c>
      <c r="N308" s="1" t="s">
        <v>21</v>
      </c>
      <c r="O308">
        <f>TBL_Employees[[#This Row],[Bonus %]]*TBL_Employees[[#This Row],[Annual Salary]]</f>
        <v>18871.05</v>
      </c>
    </row>
    <row r="309" spans="1:15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8">
        <v>0</v>
      </c>
      <c r="L309" t="s">
        <v>19</v>
      </c>
      <c r="M309" t="s">
        <v>45</v>
      </c>
      <c r="N309" s="1" t="s">
        <v>21</v>
      </c>
      <c r="O309">
        <f>TBL_Employees[[#This Row],[Bonus %]]*TBL_Employees[[#This Row],[Annual Salary]]</f>
        <v>0</v>
      </c>
    </row>
    <row r="310" spans="1:15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8">
        <v>0.1</v>
      </c>
      <c r="L310" t="s">
        <v>33</v>
      </c>
      <c r="M310" t="s">
        <v>80</v>
      </c>
      <c r="N310" s="1" t="s">
        <v>21</v>
      </c>
      <c r="O310">
        <f>TBL_Employees[[#This Row],[Bonus %]]*TBL_Employees[[#This Row],[Annual Salary]]</f>
        <v>15796.900000000001</v>
      </c>
    </row>
    <row r="311" spans="1:15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8">
        <v>0</v>
      </c>
      <c r="L311" t="s">
        <v>19</v>
      </c>
      <c r="M311" t="s">
        <v>20</v>
      </c>
      <c r="N311" s="1" t="s">
        <v>21</v>
      </c>
      <c r="O311">
        <f>TBL_Employees[[#This Row],[Bonus %]]*TBL_Employees[[#This Row],[Annual Salary]]</f>
        <v>0</v>
      </c>
    </row>
    <row r="312" spans="1:15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8">
        <v>0</v>
      </c>
      <c r="L312" t="s">
        <v>19</v>
      </c>
      <c r="M312" t="s">
        <v>63</v>
      </c>
      <c r="N312" s="1" t="s">
        <v>21</v>
      </c>
      <c r="O312">
        <f>TBL_Employees[[#This Row],[Bonus %]]*TBL_Employees[[#This Row],[Annual Salary]]</f>
        <v>0</v>
      </c>
    </row>
    <row r="313" spans="1:15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8">
        <v>0.14000000000000001</v>
      </c>
      <c r="L313" t="s">
        <v>19</v>
      </c>
      <c r="M313" t="s">
        <v>63</v>
      </c>
      <c r="N313" s="1" t="s">
        <v>21</v>
      </c>
      <c r="O313">
        <f>TBL_Employees[[#This Row],[Bonus %]]*TBL_Employees[[#This Row],[Annual Salary]]</f>
        <v>20935.18</v>
      </c>
    </row>
    <row r="314" spans="1:15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8">
        <v>0.15</v>
      </c>
      <c r="L314" t="s">
        <v>19</v>
      </c>
      <c r="M314" t="s">
        <v>39</v>
      </c>
      <c r="N314" s="1" t="s">
        <v>21</v>
      </c>
      <c r="O314">
        <f>TBL_Employees[[#This Row],[Bonus %]]*TBL_Employees[[#This Row],[Annual Salary]]</f>
        <v>19245.45</v>
      </c>
    </row>
    <row r="315" spans="1:15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8">
        <v>0</v>
      </c>
      <c r="L315" t="s">
        <v>19</v>
      </c>
      <c r="M315" t="s">
        <v>25</v>
      </c>
      <c r="N315" s="1" t="s">
        <v>21</v>
      </c>
      <c r="O315">
        <f>TBL_Employees[[#This Row],[Bonus %]]*TBL_Employees[[#This Row],[Annual Salary]]</f>
        <v>0</v>
      </c>
    </row>
    <row r="316" spans="1:15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8">
        <v>0.06</v>
      </c>
      <c r="L316" t="s">
        <v>52</v>
      </c>
      <c r="M316" t="s">
        <v>66</v>
      </c>
      <c r="N316" s="1" t="s">
        <v>21</v>
      </c>
      <c r="O316">
        <f>TBL_Employees[[#This Row],[Bonus %]]*TBL_Employees[[#This Row],[Annual Salary]]</f>
        <v>6130.0199999999995</v>
      </c>
    </row>
    <row r="317" spans="1:15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8">
        <v>0.1</v>
      </c>
      <c r="L317" t="s">
        <v>33</v>
      </c>
      <c r="M317" t="s">
        <v>74</v>
      </c>
      <c r="N317" s="1" t="s">
        <v>21</v>
      </c>
      <c r="O317">
        <f>TBL_Employees[[#This Row],[Bonus %]]*TBL_Employees[[#This Row],[Annual Salary]]</f>
        <v>15102.7</v>
      </c>
    </row>
    <row r="318" spans="1:15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8">
        <v>0.05</v>
      </c>
      <c r="L318" t="s">
        <v>19</v>
      </c>
      <c r="M318" t="s">
        <v>63</v>
      </c>
      <c r="N318" s="1" t="s">
        <v>21</v>
      </c>
      <c r="O318">
        <f>TBL_Employees[[#This Row],[Bonus %]]*TBL_Employees[[#This Row],[Annual Salary]]</f>
        <v>6045.25</v>
      </c>
    </row>
    <row r="319" spans="1:15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8">
        <v>0.36</v>
      </c>
      <c r="L319" t="s">
        <v>19</v>
      </c>
      <c r="M319" t="s">
        <v>63</v>
      </c>
      <c r="N319" s="1" t="s">
        <v>21</v>
      </c>
      <c r="O319">
        <f>TBL_Employees[[#This Row],[Bonus %]]*TBL_Employees[[#This Row],[Annual Salary]]</f>
        <v>83364.12</v>
      </c>
    </row>
    <row r="320" spans="1:15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8">
        <v>0.33</v>
      </c>
      <c r="L320" t="s">
        <v>19</v>
      </c>
      <c r="M320" t="s">
        <v>45</v>
      </c>
      <c r="N320" s="1" t="s">
        <v>21</v>
      </c>
      <c r="O320">
        <f>TBL_Employees[[#This Row],[Bonus %]]*TBL_Employees[[#This Row],[Annual Salary]]</f>
        <v>71078.040000000008</v>
      </c>
    </row>
    <row r="321" spans="1:15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8">
        <v>0.11</v>
      </c>
      <c r="L321" t="s">
        <v>19</v>
      </c>
      <c r="M321" t="s">
        <v>63</v>
      </c>
      <c r="N321" s="1" t="s">
        <v>21</v>
      </c>
      <c r="O321">
        <f>TBL_Employees[[#This Row],[Bonus %]]*TBL_Employees[[#This Row],[Annual Salary]]</f>
        <v>14076.92</v>
      </c>
    </row>
    <row r="322" spans="1:15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8">
        <v>0</v>
      </c>
      <c r="L322" t="s">
        <v>19</v>
      </c>
      <c r="M322" t="s">
        <v>20</v>
      </c>
      <c r="N322" s="1">
        <v>38456</v>
      </c>
      <c r="O322">
        <f>TBL_Employees[[#This Row],[Bonus %]]*TBL_Employees[[#This Row],[Annual Salary]]</f>
        <v>0</v>
      </c>
    </row>
    <row r="323" spans="1:15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8">
        <v>0.06</v>
      </c>
      <c r="L323" t="s">
        <v>33</v>
      </c>
      <c r="M323" t="s">
        <v>74</v>
      </c>
      <c r="N323" s="1" t="s">
        <v>21</v>
      </c>
      <c r="O323">
        <f>TBL_Employees[[#This Row],[Bonus %]]*TBL_Employees[[#This Row],[Annual Salary]]</f>
        <v>6925.0199999999995</v>
      </c>
    </row>
    <row r="324" spans="1:15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8">
        <v>0</v>
      </c>
      <c r="L324" t="s">
        <v>19</v>
      </c>
      <c r="M324" t="s">
        <v>20</v>
      </c>
      <c r="N324" s="1" t="s">
        <v>21</v>
      </c>
      <c r="O324">
        <f>TBL_Employees[[#This Row],[Bonus %]]*TBL_Employees[[#This Row],[Annual Salary]]</f>
        <v>0</v>
      </c>
    </row>
    <row r="325" spans="1:15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8">
        <v>0.06</v>
      </c>
      <c r="L325" t="s">
        <v>19</v>
      </c>
      <c r="M325" t="s">
        <v>25</v>
      </c>
      <c r="N325" s="1" t="s">
        <v>21</v>
      </c>
      <c r="O325">
        <f>TBL_Employees[[#This Row],[Bonus %]]*TBL_Employees[[#This Row],[Annual Salary]]</f>
        <v>5188.6799999999994</v>
      </c>
    </row>
    <row r="326" spans="1:15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8">
        <v>0.39</v>
      </c>
      <c r="L326" t="s">
        <v>19</v>
      </c>
      <c r="M326" t="s">
        <v>63</v>
      </c>
      <c r="N326" s="1" t="s">
        <v>21</v>
      </c>
      <c r="O326">
        <f>TBL_Employees[[#This Row],[Bonus %]]*TBL_Employees[[#This Row],[Annual Salary]]</f>
        <v>70587.66</v>
      </c>
    </row>
    <row r="327" spans="1:15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8">
        <v>0</v>
      </c>
      <c r="L327" t="s">
        <v>19</v>
      </c>
      <c r="M327" t="s">
        <v>29</v>
      </c>
      <c r="N327" s="1" t="s">
        <v>21</v>
      </c>
      <c r="O327">
        <f>TBL_Employees[[#This Row],[Bonus %]]*TBL_Employees[[#This Row],[Annual Salary]]</f>
        <v>0</v>
      </c>
    </row>
    <row r="328" spans="1:15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8">
        <v>0</v>
      </c>
      <c r="L328" t="s">
        <v>19</v>
      </c>
      <c r="M328" t="s">
        <v>29</v>
      </c>
      <c r="N328" s="1" t="s">
        <v>21</v>
      </c>
      <c r="O328">
        <f>TBL_Employees[[#This Row],[Bonus %]]*TBL_Employees[[#This Row],[Annual Salary]]</f>
        <v>0</v>
      </c>
    </row>
    <row r="329" spans="1:15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8">
        <v>0.28999999999999998</v>
      </c>
      <c r="L329" t="s">
        <v>19</v>
      </c>
      <c r="M329" t="s">
        <v>63</v>
      </c>
      <c r="N329" s="1">
        <v>43945</v>
      </c>
      <c r="O329">
        <f>TBL_Employees[[#This Row],[Bonus %]]*TBL_Employees[[#This Row],[Annual Salary]]</f>
        <v>52737.659999999996</v>
      </c>
    </row>
    <row r="330" spans="1:15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8">
        <v>0</v>
      </c>
      <c r="L330" t="s">
        <v>19</v>
      </c>
      <c r="M330" t="s">
        <v>45</v>
      </c>
      <c r="N330" s="1" t="s">
        <v>21</v>
      </c>
      <c r="O330">
        <f>TBL_Employees[[#This Row],[Bonus %]]*TBL_Employees[[#This Row],[Annual Salary]]</f>
        <v>0</v>
      </c>
    </row>
    <row r="331" spans="1:15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8">
        <v>0</v>
      </c>
      <c r="L331" t="s">
        <v>33</v>
      </c>
      <c r="M331" t="s">
        <v>34</v>
      </c>
      <c r="N331" s="1" t="s">
        <v>21</v>
      </c>
      <c r="O331">
        <f>TBL_Employees[[#This Row],[Bonus %]]*TBL_Employees[[#This Row],[Annual Salary]]</f>
        <v>0</v>
      </c>
    </row>
    <row r="332" spans="1:15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8">
        <v>0</v>
      </c>
      <c r="L332" t="s">
        <v>19</v>
      </c>
      <c r="M332" t="s">
        <v>25</v>
      </c>
      <c r="N332" s="1" t="s">
        <v>21</v>
      </c>
      <c r="O332">
        <f>TBL_Employees[[#This Row],[Bonus %]]*TBL_Employees[[#This Row],[Annual Salary]]</f>
        <v>0</v>
      </c>
    </row>
    <row r="333" spans="1:15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8">
        <v>0.2</v>
      </c>
      <c r="L333" t="s">
        <v>19</v>
      </c>
      <c r="M333" t="s">
        <v>63</v>
      </c>
      <c r="N333" s="1" t="s">
        <v>21</v>
      </c>
      <c r="O333">
        <f>TBL_Employees[[#This Row],[Bonus %]]*TBL_Employees[[#This Row],[Annual Salary]]</f>
        <v>31070.2</v>
      </c>
    </row>
    <row r="334" spans="1:15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8">
        <v>0.28999999999999998</v>
      </c>
      <c r="L334" t="s">
        <v>33</v>
      </c>
      <c r="M334" t="s">
        <v>60</v>
      </c>
      <c r="N334" s="1" t="s">
        <v>21</v>
      </c>
      <c r="O334">
        <f>TBL_Employees[[#This Row],[Bonus %]]*TBL_Employees[[#This Row],[Annual Salary]]</f>
        <v>46890.1</v>
      </c>
    </row>
    <row r="335" spans="1:15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8">
        <v>0</v>
      </c>
      <c r="L335" t="s">
        <v>33</v>
      </c>
      <c r="M335" t="s">
        <v>80</v>
      </c>
      <c r="N335" s="1" t="s">
        <v>21</v>
      </c>
      <c r="O335">
        <f>TBL_Employees[[#This Row],[Bonus %]]*TBL_Employees[[#This Row],[Annual Salary]]</f>
        <v>0</v>
      </c>
    </row>
    <row r="336" spans="1:15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8">
        <v>0</v>
      </c>
      <c r="L336" t="s">
        <v>19</v>
      </c>
      <c r="M336" t="s">
        <v>45</v>
      </c>
      <c r="N336" s="1" t="s">
        <v>21</v>
      </c>
      <c r="O336">
        <f>TBL_Employees[[#This Row],[Bonus %]]*TBL_Employees[[#This Row],[Annual Salary]]</f>
        <v>0</v>
      </c>
    </row>
    <row r="337" spans="1:15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8">
        <v>0</v>
      </c>
      <c r="L337" t="s">
        <v>19</v>
      </c>
      <c r="M337" t="s">
        <v>63</v>
      </c>
      <c r="N337" s="1" t="s">
        <v>21</v>
      </c>
      <c r="O337">
        <f>TBL_Employees[[#This Row],[Bonus %]]*TBL_Employees[[#This Row],[Annual Salary]]</f>
        <v>0</v>
      </c>
    </row>
    <row r="338" spans="1:15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8">
        <v>0.22</v>
      </c>
      <c r="L338" t="s">
        <v>19</v>
      </c>
      <c r="M338" t="s">
        <v>39</v>
      </c>
      <c r="N338" s="1" t="s">
        <v>21</v>
      </c>
      <c r="O338">
        <f>TBL_Employees[[#This Row],[Bonus %]]*TBL_Employees[[#This Row],[Annual Salary]]</f>
        <v>33243.760000000002</v>
      </c>
    </row>
    <row r="339" spans="1:15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8">
        <v>7.0000000000000007E-2</v>
      </c>
      <c r="L339" t="s">
        <v>19</v>
      </c>
      <c r="M339" t="s">
        <v>39</v>
      </c>
      <c r="N339" s="1" t="s">
        <v>21</v>
      </c>
      <c r="O339">
        <f>TBL_Employees[[#This Row],[Bonus %]]*TBL_Employees[[#This Row],[Annual Salary]]</f>
        <v>4717.8600000000006</v>
      </c>
    </row>
    <row r="340" spans="1:15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8">
        <v>0</v>
      </c>
      <c r="L340" t="s">
        <v>19</v>
      </c>
      <c r="M340" t="s">
        <v>63</v>
      </c>
      <c r="N340" s="1" t="s">
        <v>21</v>
      </c>
      <c r="O340">
        <f>TBL_Employees[[#This Row],[Bonus %]]*TBL_Employees[[#This Row],[Annual Salary]]</f>
        <v>0</v>
      </c>
    </row>
    <row r="341" spans="1:15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8">
        <v>0</v>
      </c>
      <c r="L341" t="s">
        <v>19</v>
      </c>
      <c r="M341" t="s">
        <v>29</v>
      </c>
      <c r="N341" s="1" t="s">
        <v>21</v>
      </c>
      <c r="O341">
        <f>TBL_Employees[[#This Row],[Bonus %]]*TBL_Employees[[#This Row],[Annual Salary]]</f>
        <v>0</v>
      </c>
    </row>
    <row r="342" spans="1:15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8">
        <v>0</v>
      </c>
      <c r="L342" t="s">
        <v>19</v>
      </c>
      <c r="M342" t="s">
        <v>25</v>
      </c>
      <c r="N342" s="1" t="s">
        <v>21</v>
      </c>
      <c r="O342">
        <f>TBL_Employees[[#This Row],[Bonus %]]*TBL_Employees[[#This Row],[Annual Salary]]</f>
        <v>0</v>
      </c>
    </row>
    <row r="343" spans="1:15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8">
        <v>0</v>
      </c>
      <c r="L343" t="s">
        <v>33</v>
      </c>
      <c r="M343" t="s">
        <v>34</v>
      </c>
      <c r="N343" s="1" t="s">
        <v>21</v>
      </c>
      <c r="O343">
        <f>TBL_Employees[[#This Row],[Bonus %]]*TBL_Employees[[#This Row],[Annual Salary]]</f>
        <v>0</v>
      </c>
    </row>
    <row r="344" spans="1:15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8">
        <v>0.05</v>
      </c>
      <c r="L344" t="s">
        <v>52</v>
      </c>
      <c r="M344" t="s">
        <v>53</v>
      </c>
      <c r="N344" s="1" t="s">
        <v>21</v>
      </c>
      <c r="O344">
        <f>TBL_Employees[[#This Row],[Bonus %]]*TBL_Employees[[#This Row],[Annual Salary]]</f>
        <v>5551.9000000000005</v>
      </c>
    </row>
    <row r="345" spans="1:15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8">
        <v>0.34</v>
      </c>
      <c r="L345" t="s">
        <v>19</v>
      </c>
      <c r="M345" t="s">
        <v>29</v>
      </c>
      <c r="N345" s="1" t="s">
        <v>21</v>
      </c>
      <c r="O345">
        <f>TBL_Employees[[#This Row],[Bonus %]]*TBL_Employees[[#This Row],[Annual Salary]]</f>
        <v>68083.64</v>
      </c>
    </row>
    <row r="346" spans="1:15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8">
        <v>0.35</v>
      </c>
      <c r="L346" t="s">
        <v>19</v>
      </c>
      <c r="M346" t="s">
        <v>29</v>
      </c>
      <c r="N346" s="1" t="s">
        <v>21</v>
      </c>
      <c r="O346">
        <f>TBL_Employees[[#This Row],[Bonus %]]*TBL_Employees[[#This Row],[Annual Salary]]</f>
        <v>68204.849999999991</v>
      </c>
    </row>
    <row r="347" spans="1:15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8">
        <v>0</v>
      </c>
      <c r="L347" t="s">
        <v>52</v>
      </c>
      <c r="M347" t="s">
        <v>66</v>
      </c>
      <c r="N347" s="1">
        <v>42646</v>
      </c>
      <c r="O347">
        <f>TBL_Employees[[#This Row],[Bonus %]]*TBL_Employees[[#This Row],[Annual Salary]]</f>
        <v>0</v>
      </c>
    </row>
    <row r="348" spans="1:15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8">
        <v>0</v>
      </c>
      <c r="L348" t="s">
        <v>52</v>
      </c>
      <c r="M348" t="s">
        <v>66</v>
      </c>
      <c r="N348" s="1" t="s">
        <v>21</v>
      </c>
      <c r="O348">
        <f>TBL_Employees[[#This Row],[Bonus %]]*TBL_Employees[[#This Row],[Annual Salary]]</f>
        <v>0</v>
      </c>
    </row>
    <row r="349" spans="1:15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8">
        <v>0</v>
      </c>
      <c r="L349" t="s">
        <v>19</v>
      </c>
      <c r="M349" t="s">
        <v>45</v>
      </c>
      <c r="N349" s="1" t="s">
        <v>21</v>
      </c>
      <c r="O349">
        <f>TBL_Employees[[#This Row],[Bonus %]]*TBL_Employees[[#This Row],[Annual Salary]]</f>
        <v>0</v>
      </c>
    </row>
    <row r="350" spans="1:15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8">
        <v>0.28000000000000003</v>
      </c>
      <c r="L350" t="s">
        <v>19</v>
      </c>
      <c r="M350" t="s">
        <v>20</v>
      </c>
      <c r="N350" s="1" t="s">
        <v>21</v>
      </c>
      <c r="O350">
        <f>TBL_Employees[[#This Row],[Bonus %]]*TBL_Employees[[#This Row],[Annual Salary]]</f>
        <v>42111.72</v>
      </c>
    </row>
    <row r="351" spans="1:15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8">
        <v>0.19</v>
      </c>
      <c r="L351" t="s">
        <v>33</v>
      </c>
      <c r="M351" t="s">
        <v>60</v>
      </c>
      <c r="N351" s="1" t="s">
        <v>21</v>
      </c>
      <c r="O351">
        <f>TBL_Employees[[#This Row],[Bonus %]]*TBL_Employees[[#This Row],[Annual Salary]]</f>
        <v>30453.200000000001</v>
      </c>
    </row>
    <row r="352" spans="1:15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8">
        <v>0</v>
      </c>
      <c r="L352" t="s">
        <v>19</v>
      </c>
      <c r="M352" t="s">
        <v>45</v>
      </c>
      <c r="N352" s="1">
        <v>36079</v>
      </c>
      <c r="O352">
        <f>TBL_Employees[[#This Row],[Bonus %]]*TBL_Employees[[#This Row],[Annual Salary]]</f>
        <v>0</v>
      </c>
    </row>
    <row r="353" spans="1:15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8">
        <v>0.28999999999999998</v>
      </c>
      <c r="L353" t="s">
        <v>52</v>
      </c>
      <c r="M353" t="s">
        <v>53</v>
      </c>
      <c r="N353" s="1" t="s">
        <v>21</v>
      </c>
      <c r="O353">
        <f>TBL_Employees[[#This Row],[Bonus %]]*TBL_Employees[[#This Row],[Annual Salary]]</f>
        <v>43702.71</v>
      </c>
    </row>
    <row r="354" spans="1:15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8">
        <v>0</v>
      </c>
      <c r="L354" t="s">
        <v>19</v>
      </c>
      <c r="M354" t="s">
        <v>45</v>
      </c>
      <c r="N354" s="1" t="s">
        <v>21</v>
      </c>
      <c r="O354">
        <f>TBL_Employees[[#This Row],[Bonus %]]*TBL_Employees[[#This Row],[Annual Salary]]</f>
        <v>0</v>
      </c>
    </row>
    <row r="355" spans="1:15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8">
        <v>0</v>
      </c>
      <c r="L355" t="s">
        <v>33</v>
      </c>
      <c r="M355" t="s">
        <v>34</v>
      </c>
      <c r="N355" s="1" t="s">
        <v>21</v>
      </c>
      <c r="O355">
        <f>TBL_Employees[[#This Row],[Bonus %]]*TBL_Employees[[#This Row],[Annual Salary]]</f>
        <v>0</v>
      </c>
    </row>
    <row r="356" spans="1:15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8">
        <v>0</v>
      </c>
      <c r="L356" t="s">
        <v>19</v>
      </c>
      <c r="M356" t="s">
        <v>45</v>
      </c>
      <c r="N356" s="1" t="s">
        <v>21</v>
      </c>
      <c r="O356">
        <f>TBL_Employees[[#This Row],[Bonus %]]*TBL_Employees[[#This Row],[Annual Salary]]</f>
        <v>0</v>
      </c>
    </row>
    <row r="357" spans="1:15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8">
        <v>0.11</v>
      </c>
      <c r="L357" t="s">
        <v>33</v>
      </c>
      <c r="M357" t="s">
        <v>80</v>
      </c>
      <c r="N357" s="1" t="s">
        <v>21</v>
      </c>
      <c r="O357">
        <f>TBL_Employees[[#This Row],[Bonus %]]*TBL_Employees[[#This Row],[Annual Salary]]</f>
        <v>13830.3</v>
      </c>
    </row>
    <row r="358" spans="1:15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8">
        <v>0</v>
      </c>
      <c r="L358" t="s">
        <v>19</v>
      </c>
      <c r="M358" t="s">
        <v>29</v>
      </c>
      <c r="N358" s="1" t="s">
        <v>21</v>
      </c>
      <c r="O358">
        <f>TBL_Employees[[#This Row],[Bonus %]]*TBL_Employees[[#This Row],[Annual Salary]]</f>
        <v>0</v>
      </c>
    </row>
    <row r="359" spans="1:15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8">
        <v>0</v>
      </c>
      <c r="L359" t="s">
        <v>19</v>
      </c>
      <c r="M359" t="s">
        <v>39</v>
      </c>
      <c r="N359" s="1" t="s">
        <v>21</v>
      </c>
      <c r="O359">
        <f>TBL_Employees[[#This Row],[Bonus %]]*TBL_Employees[[#This Row],[Annual Salary]]</f>
        <v>0</v>
      </c>
    </row>
    <row r="360" spans="1:15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8">
        <v>7.0000000000000007E-2</v>
      </c>
      <c r="L360" t="s">
        <v>19</v>
      </c>
      <c r="M360" t="s">
        <v>63</v>
      </c>
      <c r="N360" s="1" t="s">
        <v>21</v>
      </c>
      <c r="O360">
        <f>TBL_Employees[[#This Row],[Bonus %]]*TBL_Employees[[#This Row],[Annual Salary]]</f>
        <v>7412.3700000000008</v>
      </c>
    </row>
    <row r="361" spans="1:15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8">
        <v>0.36</v>
      </c>
      <c r="L361" t="s">
        <v>19</v>
      </c>
      <c r="M361" t="s">
        <v>25</v>
      </c>
      <c r="N361" s="1" t="s">
        <v>21</v>
      </c>
      <c r="O361">
        <f>TBL_Employees[[#This Row],[Bonus %]]*TBL_Employees[[#This Row],[Annual Salary]]</f>
        <v>91882.8</v>
      </c>
    </row>
    <row r="362" spans="1:15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8">
        <v>0</v>
      </c>
      <c r="L362" t="s">
        <v>52</v>
      </c>
      <c r="M362" t="s">
        <v>53</v>
      </c>
      <c r="N362" s="1" t="s">
        <v>21</v>
      </c>
      <c r="O362">
        <f>TBL_Employees[[#This Row],[Bonus %]]*TBL_Employees[[#This Row],[Annual Salary]]</f>
        <v>0</v>
      </c>
    </row>
    <row r="363" spans="1:15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8">
        <v>0.32</v>
      </c>
      <c r="L363" t="s">
        <v>33</v>
      </c>
      <c r="M363" t="s">
        <v>34</v>
      </c>
      <c r="N363" s="1" t="s">
        <v>21</v>
      </c>
      <c r="O363">
        <f>TBL_Employees[[#This Row],[Bonus %]]*TBL_Employees[[#This Row],[Annual Salary]]</f>
        <v>59855.360000000001</v>
      </c>
    </row>
    <row r="364" spans="1:15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8">
        <v>0</v>
      </c>
      <c r="L364" t="s">
        <v>19</v>
      </c>
      <c r="M364" t="s">
        <v>39</v>
      </c>
      <c r="N364" s="1" t="s">
        <v>21</v>
      </c>
      <c r="O364">
        <f>TBL_Employees[[#This Row],[Bonus %]]*TBL_Employees[[#This Row],[Annual Salary]]</f>
        <v>0</v>
      </c>
    </row>
    <row r="365" spans="1:15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8">
        <v>0.2</v>
      </c>
      <c r="L365" t="s">
        <v>19</v>
      </c>
      <c r="M365" t="s">
        <v>25</v>
      </c>
      <c r="N365" s="1" t="s">
        <v>21</v>
      </c>
      <c r="O365">
        <f>TBL_Employees[[#This Row],[Bonus %]]*TBL_Employees[[#This Row],[Annual Salary]]</f>
        <v>35700.400000000001</v>
      </c>
    </row>
    <row r="366" spans="1:15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8">
        <v>0.05</v>
      </c>
      <c r="L366" t="s">
        <v>33</v>
      </c>
      <c r="M366" t="s">
        <v>74</v>
      </c>
      <c r="N366" s="1" t="s">
        <v>21</v>
      </c>
      <c r="O366">
        <f>TBL_Employees[[#This Row],[Bonus %]]*TBL_Employees[[#This Row],[Annual Salary]]</f>
        <v>5186.2000000000007</v>
      </c>
    </row>
    <row r="367" spans="1:15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8">
        <v>0.22</v>
      </c>
      <c r="L367" t="s">
        <v>52</v>
      </c>
      <c r="M367" t="s">
        <v>81</v>
      </c>
      <c r="N367" s="1" t="s">
        <v>21</v>
      </c>
      <c r="O367">
        <f>TBL_Employees[[#This Row],[Bonus %]]*TBL_Employees[[#This Row],[Annual Salary]]</f>
        <v>34380.94</v>
      </c>
    </row>
    <row r="368" spans="1:15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8">
        <v>0</v>
      </c>
      <c r="L368" t="s">
        <v>52</v>
      </c>
      <c r="M368" t="s">
        <v>53</v>
      </c>
      <c r="N368" s="1" t="s">
        <v>21</v>
      </c>
      <c r="O368">
        <f>TBL_Employees[[#This Row],[Bonus %]]*TBL_Employees[[#This Row],[Annual Salary]]</f>
        <v>0</v>
      </c>
    </row>
    <row r="369" spans="1:15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8">
        <v>0</v>
      </c>
      <c r="L369" t="s">
        <v>19</v>
      </c>
      <c r="M369" t="s">
        <v>29</v>
      </c>
      <c r="N369" s="1" t="s">
        <v>21</v>
      </c>
      <c r="O369">
        <f>TBL_Employees[[#This Row],[Bonus %]]*TBL_Employees[[#This Row],[Annual Salary]]</f>
        <v>0</v>
      </c>
    </row>
    <row r="370" spans="1:15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8">
        <v>0</v>
      </c>
      <c r="L370" t="s">
        <v>33</v>
      </c>
      <c r="M370" t="s">
        <v>60</v>
      </c>
      <c r="N370" s="1" t="s">
        <v>21</v>
      </c>
      <c r="O370">
        <f>TBL_Employees[[#This Row],[Bonus %]]*TBL_Employees[[#This Row],[Annual Salary]]</f>
        <v>0</v>
      </c>
    </row>
    <row r="371" spans="1:15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8">
        <v>0.12</v>
      </c>
      <c r="L371" t="s">
        <v>33</v>
      </c>
      <c r="M371" t="s">
        <v>80</v>
      </c>
      <c r="N371" s="1" t="s">
        <v>21</v>
      </c>
      <c r="O371">
        <f>TBL_Employees[[#This Row],[Bonus %]]*TBL_Employees[[#This Row],[Annual Salary]]</f>
        <v>17115.36</v>
      </c>
    </row>
    <row r="372" spans="1:15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8">
        <v>0</v>
      </c>
      <c r="L372" t="s">
        <v>52</v>
      </c>
      <c r="M372" t="s">
        <v>53</v>
      </c>
      <c r="N372" s="1" t="s">
        <v>21</v>
      </c>
      <c r="O372">
        <f>TBL_Employees[[#This Row],[Bonus %]]*TBL_Employees[[#This Row],[Annual Salary]]</f>
        <v>0</v>
      </c>
    </row>
    <row r="373" spans="1:15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8">
        <v>0</v>
      </c>
      <c r="L373" t="s">
        <v>19</v>
      </c>
      <c r="M373" t="s">
        <v>63</v>
      </c>
      <c r="N373" s="1" t="s">
        <v>21</v>
      </c>
      <c r="O373">
        <f>TBL_Employees[[#This Row],[Bonus %]]*TBL_Employees[[#This Row],[Annual Salary]]</f>
        <v>0</v>
      </c>
    </row>
    <row r="374" spans="1:15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8">
        <v>0.1</v>
      </c>
      <c r="L374" t="s">
        <v>33</v>
      </c>
      <c r="M374" t="s">
        <v>74</v>
      </c>
      <c r="N374" s="1" t="s">
        <v>21</v>
      </c>
      <c r="O374">
        <f>TBL_Employees[[#This Row],[Bonus %]]*TBL_Employees[[#This Row],[Annual Salary]]</f>
        <v>12691.1</v>
      </c>
    </row>
    <row r="375" spans="1:15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8">
        <v>0.32</v>
      </c>
      <c r="L375" t="s">
        <v>33</v>
      </c>
      <c r="M375" t="s">
        <v>74</v>
      </c>
      <c r="N375" s="1" t="s">
        <v>21</v>
      </c>
      <c r="O375">
        <f>TBL_Employees[[#This Row],[Bonus %]]*TBL_Employees[[#This Row],[Annual Salary]]</f>
        <v>69423.680000000008</v>
      </c>
    </row>
    <row r="376" spans="1:15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8">
        <v>0.28999999999999998</v>
      </c>
      <c r="L376" t="s">
        <v>19</v>
      </c>
      <c r="M376" t="s">
        <v>63</v>
      </c>
      <c r="N376" s="1" t="s">
        <v>21</v>
      </c>
      <c r="O376">
        <f>TBL_Employees[[#This Row],[Bonus %]]*TBL_Employees[[#This Row],[Annual Salary]]</f>
        <v>48867.899999999994</v>
      </c>
    </row>
    <row r="377" spans="1:15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8">
        <v>0</v>
      </c>
      <c r="L377" t="s">
        <v>52</v>
      </c>
      <c r="M377" t="s">
        <v>53</v>
      </c>
      <c r="N377" s="1" t="s">
        <v>21</v>
      </c>
      <c r="O377">
        <f>TBL_Employees[[#This Row],[Bonus %]]*TBL_Employees[[#This Row],[Annual Salary]]</f>
        <v>0</v>
      </c>
    </row>
    <row r="378" spans="1:15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8">
        <v>0</v>
      </c>
      <c r="L378" t="s">
        <v>33</v>
      </c>
      <c r="M378" t="s">
        <v>60</v>
      </c>
      <c r="N378" s="1">
        <v>37623</v>
      </c>
      <c r="O378">
        <f>TBL_Employees[[#This Row],[Bonus %]]*TBL_Employees[[#This Row],[Annual Salary]]</f>
        <v>0</v>
      </c>
    </row>
    <row r="379" spans="1:15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8">
        <v>0.09</v>
      </c>
      <c r="L379" t="s">
        <v>52</v>
      </c>
      <c r="M379" t="s">
        <v>53</v>
      </c>
      <c r="N379" s="1" t="s">
        <v>21</v>
      </c>
      <c r="O379">
        <f>TBL_Employees[[#This Row],[Bonus %]]*TBL_Employees[[#This Row],[Annual Salary]]</f>
        <v>10768.23</v>
      </c>
    </row>
    <row r="380" spans="1:15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8">
        <v>0</v>
      </c>
      <c r="L380" t="s">
        <v>19</v>
      </c>
      <c r="M380" t="s">
        <v>29</v>
      </c>
      <c r="N380" s="1" t="s">
        <v>21</v>
      </c>
      <c r="O380">
        <f>TBL_Employees[[#This Row],[Bonus %]]*TBL_Employees[[#This Row],[Annual Salary]]</f>
        <v>0</v>
      </c>
    </row>
    <row r="381" spans="1:15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8">
        <v>0.13</v>
      </c>
      <c r="L381" t="s">
        <v>19</v>
      </c>
      <c r="M381" t="s">
        <v>20</v>
      </c>
      <c r="N381" s="1" t="s">
        <v>21</v>
      </c>
      <c r="O381">
        <f>TBL_Employees[[#This Row],[Bonus %]]*TBL_Employees[[#This Row],[Annual Salary]]</f>
        <v>12754.300000000001</v>
      </c>
    </row>
    <row r="382" spans="1:15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8">
        <v>0</v>
      </c>
      <c r="L382" t="s">
        <v>19</v>
      </c>
      <c r="M382" t="s">
        <v>39</v>
      </c>
      <c r="N382" s="1" t="s">
        <v>21</v>
      </c>
      <c r="O382">
        <f>TBL_Employees[[#This Row],[Bonus %]]*TBL_Employees[[#This Row],[Annual Salary]]</f>
        <v>0</v>
      </c>
    </row>
    <row r="383" spans="1:15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8">
        <v>0</v>
      </c>
      <c r="L383" t="s">
        <v>33</v>
      </c>
      <c r="M383" t="s">
        <v>60</v>
      </c>
      <c r="N383" s="1" t="s">
        <v>21</v>
      </c>
      <c r="O383">
        <f>TBL_Employees[[#This Row],[Bonus %]]*TBL_Employees[[#This Row],[Annual Salary]]</f>
        <v>0</v>
      </c>
    </row>
    <row r="384" spans="1:15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8">
        <v>0.19</v>
      </c>
      <c r="L384" t="s">
        <v>19</v>
      </c>
      <c r="M384" t="s">
        <v>63</v>
      </c>
      <c r="N384" s="1" t="s">
        <v>21</v>
      </c>
      <c r="O384">
        <f>TBL_Employees[[#This Row],[Bonus %]]*TBL_Employees[[#This Row],[Annual Salary]]</f>
        <v>32531.23</v>
      </c>
    </row>
    <row r="385" spans="1:15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8">
        <v>7.0000000000000007E-2</v>
      </c>
      <c r="L385" t="s">
        <v>19</v>
      </c>
      <c r="M385" t="s">
        <v>29</v>
      </c>
      <c r="N385" s="1" t="s">
        <v>21</v>
      </c>
      <c r="O385">
        <f>TBL_Employees[[#This Row],[Bonus %]]*TBL_Employees[[#This Row],[Annual Salary]]</f>
        <v>7214.06</v>
      </c>
    </row>
    <row r="386" spans="1:15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8">
        <v>7.0000000000000007E-2</v>
      </c>
      <c r="L386" t="s">
        <v>19</v>
      </c>
      <c r="M386" t="s">
        <v>39</v>
      </c>
      <c r="N386" s="1" t="s">
        <v>21</v>
      </c>
      <c r="O386">
        <f>TBL_Employees[[#This Row],[Bonus %]]*TBL_Employees[[#This Row],[Annual Salary]]</f>
        <v>8194.34</v>
      </c>
    </row>
    <row r="387" spans="1:15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8">
        <v>0.1</v>
      </c>
      <c r="L387" t="s">
        <v>19</v>
      </c>
      <c r="M387" t="s">
        <v>45</v>
      </c>
      <c r="N387" s="1" t="s">
        <v>21</v>
      </c>
      <c r="O387">
        <f>TBL_Employees[[#This Row],[Bonus %]]*TBL_Employees[[#This Row],[Annual Salary]]</f>
        <v>15903.1</v>
      </c>
    </row>
    <row r="388" spans="1:15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8">
        <v>0.1</v>
      </c>
      <c r="L388" t="s">
        <v>52</v>
      </c>
      <c r="M388" t="s">
        <v>53</v>
      </c>
      <c r="N388" s="1" t="s">
        <v>21</v>
      </c>
      <c r="O388">
        <f>TBL_Employees[[#This Row],[Bonus %]]*TBL_Employees[[#This Row],[Annual Salary]]</f>
        <v>12508.6</v>
      </c>
    </row>
    <row r="389" spans="1:15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8">
        <v>0</v>
      </c>
      <c r="L389" t="s">
        <v>19</v>
      </c>
      <c r="M389" t="s">
        <v>63</v>
      </c>
      <c r="N389" s="1" t="s">
        <v>21</v>
      </c>
      <c r="O389">
        <f>TBL_Employees[[#This Row],[Bonus %]]*TBL_Employees[[#This Row],[Annual Salary]]</f>
        <v>0</v>
      </c>
    </row>
    <row r="390" spans="1:15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8">
        <v>0</v>
      </c>
      <c r="L390" t="s">
        <v>19</v>
      </c>
      <c r="M390" t="s">
        <v>39</v>
      </c>
      <c r="N390" s="1" t="s">
        <v>21</v>
      </c>
      <c r="O390">
        <f>TBL_Employees[[#This Row],[Bonus %]]*TBL_Employees[[#This Row],[Annual Salary]]</f>
        <v>0</v>
      </c>
    </row>
    <row r="391" spans="1:15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8">
        <v>0.25</v>
      </c>
      <c r="L391" t="s">
        <v>33</v>
      </c>
      <c r="M391" t="s">
        <v>34</v>
      </c>
      <c r="N391" s="1" t="s">
        <v>21</v>
      </c>
      <c r="O391">
        <f>TBL_Employees[[#This Row],[Bonus %]]*TBL_Employees[[#This Row],[Annual Salary]]</f>
        <v>46847.25</v>
      </c>
    </row>
    <row r="392" spans="1:15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8">
        <v>0.13</v>
      </c>
      <c r="L392" t="s">
        <v>19</v>
      </c>
      <c r="M392" t="s">
        <v>29</v>
      </c>
      <c r="N392" s="1" t="s">
        <v>21</v>
      </c>
      <c r="O392">
        <f>TBL_Employees[[#This Row],[Bonus %]]*TBL_Employees[[#This Row],[Annual Salary]]</f>
        <v>17139.330000000002</v>
      </c>
    </row>
    <row r="393" spans="1:15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8">
        <v>0</v>
      </c>
      <c r="L393" t="s">
        <v>33</v>
      </c>
      <c r="M393" t="s">
        <v>60</v>
      </c>
      <c r="N393" s="1" t="s">
        <v>21</v>
      </c>
      <c r="O393">
        <f>TBL_Employees[[#This Row],[Bonus %]]*TBL_Employees[[#This Row],[Annual Salary]]</f>
        <v>0</v>
      </c>
    </row>
    <row r="394" spans="1:15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8">
        <v>0.12</v>
      </c>
      <c r="L394" t="s">
        <v>19</v>
      </c>
      <c r="M394" t="s">
        <v>25</v>
      </c>
      <c r="N394" s="1" t="s">
        <v>21</v>
      </c>
      <c r="O394">
        <f>TBL_Employees[[#This Row],[Bonus %]]*TBL_Employees[[#This Row],[Annual Salary]]</f>
        <v>18600.48</v>
      </c>
    </row>
    <row r="395" spans="1:15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8">
        <v>0</v>
      </c>
      <c r="L395" t="s">
        <v>19</v>
      </c>
      <c r="M395" t="s">
        <v>63</v>
      </c>
      <c r="N395" s="1" t="s">
        <v>21</v>
      </c>
      <c r="O395">
        <f>TBL_Employees[[#This Row],[Bonus %]]*TBL_Employees[[#This Row],[Annual Salary]]</f>
        <v>0</v>
      </c>
    </row>
    <row r="396" spans="1:15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8">
        <v>0</v>
      </c>
      <c r="L396" t="s">
        <v>19</v>
      </c>
      <c r="M396" t="s">
        <v>20</v>
      </c>
      <c r="N396" s="1" t="s">
        <v>21</v>
      </c>
      <c r="O396">
        <f>TBL_Employees[[#This Row],[Bonus %]]*TBL_Employees[[#This Row],[Annual Salary]]</f>
        <v>0</v>
      </c>
    </row>
    <row r="397" spans="1:15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8">
        <v>0.34</v>
      </c>
      <c r="L397" t="s">
        <v>19</v>
      </c>
      <c r="M397" t="s">
        <v>29</v>
      </c>
      <c r="N397" s="1" t="s">
        <v>21</v>
      </c>
      <c r="O397">
        <f>TBL_Employees[[#This Row],[Bonus %]]*TBL_Employees[[#This Row],[Annual Salary]]</f>
        <v>85324.02</v>
      </c>
    </row>
    <row r="398" spans="1:15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8">
        <v>0.21</v>
      </c>
      <c r="L398" t="s">
        <v>33</v>
      </c>
      <c r="M398" t="s">
        <v>80</v>
      </c>
      <c r="N398" s="1" t="s">
        <v>21</v>
      </c>
      <c r="O398">
        <f>TBL_Employees[[#This Row],[Bonus %]]*TBL_Employees[[#This Row],[Annual Salary]]</f>
        <v>40279.47</v>
      </c>
    </row>
    <row r="399" spans="1:15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8">
        <v>0</v>
      </c>
      <c r="L399" t="s">
        <v>33</v>
      </c>
      <c r="M399" t="s">
        <v>80</v>
      </c>
      <c r="N399" s="1" t="s">
        <v>21</v>
      </c>
      <c r="O399">
        <f>TBL_Employees[[#This Row],[Bonus %]]*TBL_Employees[[#This Row],[Annual Salary]]</f>
        <v>0</v>
      </c>
    </row>
    <row r="400" spans="1:15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8">
        <v>0.11</v>
      </c>
      <c r="L400" t="s">
        <v>19</v>
      </c>
      <c r="M400" t="s">
        <v>20</v>
      </c>
      <c r="N400" s="1" t="s">
        <v>21</v>
      </c>
      <c r="O400">
        <f>TBL_Employees[[#This Row],[Bonus %]]*TBL_Employees[[#This Row],[Annual Salary]]</f>
        <v>14330.14</v>
      </c>
    </row>
    <row r="401" spans="1:15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8">
        <v>0</v>
      </c>
      <c r="L401" t="s">
        <v>33</v>
      </c>
      <c r="M401" t="s">
        <v>74</v>
      </c>
      <c r="N401" s="1" t="s">
        <v>21</v>
      </c>
      <c r="O401">
        <f>TBL_Employees[[#This Row],[Bonus %]]*TBL_Employees[[#This Row],[Annual Salary]]</f>
        <v>0</v>
      </c>
    </row>
    <row r="402" spans="1:15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8">
        <v>0.13</v>
      </c>
      <c r="L402" t="s">
        <v>19</v>
      </c>
      <c r="M402" t="s">
        <v>20</v>
      </c>
      <c r="N402" s="1">
        <v>39310</v>
      </c>
      <c r="O402">
        <f>TBL_Employees[[#This Row],[Bonus %]]*TBL_Employees[[#This Row],[Annual Salary]]</f>
        <v>19598.54</v>
      </c>
    </row>
    <row r="403" spans="1:15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8">
        <v>0.21</v>
      </c>
      <c r="L403" t="s">
        <v>52</v>
      </c>
      <c r="M403" t="s">
        <v>53</v>
      </c>
      <c r="N403" s="1" t="s">
        <v>21</v>
      </c>
      <c r="O403">
        <f>TBL_Employees[[#This Row],[Bonus %]]*TBL_Employees[[#This Row],[Annual Salary]]</f>
        <v>36462.089999999997</v>
      </c>
    </row>
    <row r="404" spans="1:15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8">
        <v>0</v>
      </c>
      <c r="L404" t="s">
        <v>19</v>
      </c>
      <c r="M404" t="s">
        <v>20</v>
      </c>
      <c r="N404" s="1" t="s">
        <v>21</v>
      </c>
      <c r="O404">
        <f>TBL_Employees[[#This Row],[Bonus %]]*TBL_Employees[[#This Row],[Annual Salary]]</f>
        <v>0</v>
      </c>
    </row>
    <row r="405" spans="1:15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8">
        <v>0</v>
      </c>
      <c r="L405" t="s">
        <v>19</v>
      </c>
      <c r="M405" t="s">
        <v>39</v>
      </c>
      <c r="N405" s="1" t="s">
        <v>21</v>
      </c>
      <c r="O405">
        <f>TBL_Employees[[#This Row],[Bonus %]]*TBL_Employees[[#This Row],[Annual Salary]]</f>
        <v>0</v>
      </c>
    </row>
    <row r="406" spans="1:15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8">
        <v>0</v>
      </c>
      <c r="L406" t="s">
        <v>19</v>
      </c>
      <c r="M406" t="s">
        <v>25</v>
      </c>
      <c r="N406" s="1" t="s">
        <v>21</v>
      </c>
      <c r="O406">
        <f>TBL_Employees[[#This Row],[Bonus %]]*TBL_Employees[[#This Row],[Annual Salary]]</f>
        <v>0</v>
      </c>
    </row>
    <row r="407" spans="1:15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8">
        <v>0</v>
      </c>
      <c r="L407" t="s">
        <v>19</v>
      </c>
      <c r="M407" t="s">
        <v>63</v>
      </c>
      <c r="N407" s="1" t="s">
        <v>21</v>
      </c>
      <c r="O407">
        <f>TBL_Employees[[#This Row],[Bonus %]]*TBL_Employees[[#This Row],[Annual Salary]]</f>
        <v>0</v>
      </c>
    </row>
    <row r="408" spans="1:15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8">
        <v>0</v>
      </c>
      <c r="L408" t="s">
        <v>33</v>
      </c>
      <c r="M408" t="s">
        <v>34</v>
      </c>
      <c r="N408" s="1" t="s">
        <v>21</v>
      </c>
      <c r="O408">
        <f>TBL_Employees[[#This Row],[Bonus %]]*TBL_Employees[[#This Row],[Annual Salary]]</f>
        <v>0</v>
      </c>
    </row>
    <row r="409" spans="1:15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8">
        <v>0</v>
      </c>
      <c r="L409" t="s">
        <v>19</v>
      </c>
      <c r="M409" t="s">
        <v>20</v>
      </c>
      <c r="N409" s="1" t="s">
        <v>21</v>
      </c>
      <c r="O409">
        <f>TBL_Employees[[#This Row],[Bonus %]]*TBL_Employees[[#This Row],[Annual Salary]]</f>
        <v>0</v>
      </c>
    </row>
    <row r="410" spans="1:15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8">
        <v>0</v>
      </c>
      <c r="L410" t="s">
        <v>19</v>
      </c>
      <c r="M410" t="s">
        <v>45</v>
      </c>
      <c r="N410" s="1" t="s">
        <v>21</v>
      </c>
      <c r="O410">
        <f>TBL_Employees[[#This Row],[Bonus %]]*TBL_Employees[[#This Row],[Annual Salary]]</f>
        <v>0</v>
      </c>
    </row>
    <row r="411" spans="1:15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8">
        <v>0</v>
      </c>
      <c r="L411" t="s">
        <v>19</v>
      </c>
      <c r="M411" t="s">
        <v>29</v>
      </c>
      <c r="N411" s="1" t="s">
        <v>21</v>
      </c>
      <c r="O411">
        <f>TBL_Employees[[#This Row],[Bonus %]]*TBL_Employees[[#This Row],[Annual Salary]]</f>
        <v>0</v>
      </c>
    </row>
    <row r="412" spans="1:15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8">
        <v>0</v>
      </c>
      <c r="L412" t="s">
        <v>19</v>
      </c>
      <c r="M412" t="s">
        <v>20</v>
      </c>
      <c r="N412" s="1" t="s">
        <v>21</v>
      </c>
      <c r="O412">
        <f>TBL_Employees[[#This Row],[Bonus %]]*TBL_Employees[[#This Row],[Annual Salary]]</f>
        <v>0</v>
      </c>
    </row>
    <row r="413" spans="1:15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8">
        <v>0.4</v>
      </c>
      <c r="L413" t="s">
        <v>33</v>
      </c>
      <c r="M413" t="s">
        <v>80</v>
      </c>
      <c r="N413" s="1">
        <v>43810</v>
      </c>
      <c r="O413">
        <f>TBL_Employees[[#This Row],[Bonus %]]*TBL_Employees[[#This Row],[Annual Salary]]</f>
        <v>72720.400000000009</v>
      </c>
    </row>
    <row r="414" spans="1:15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8">
        <v>0</v>
      </c>
      <c r="L414" t="s">
        <v>19</v>
      </c>
      <c r="M414" t="s">
        <v>20</v>
      </c>
      <c r="N414" s="1" t="s">
        <v>21</v>
      </c>
      <c r="O414">
        <f>TBL_Employees[[#This Row],[Bonus %]]*TBL_Employees[[#This Row],[Annual Salary]]</f>
        <v>0</v>
      </c>
    </row>
    <row r="415" spans="1:15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8">
        <v>0.34</v>
      </c>
      <c r="L415" t="s">
        <v>33</v>
      </c>
      <c r="M415" t="s">
        <v>34</v>
      </c>
      <c r="N415" s="1" t="s">
        <v>21</v>
      </c>
      <c r="O415">
        <f>TBL_Employees[[#This Row],[Bonus %]]*TBL_Employees[[#This Row],[Annual Salary]]</f>
        <v>75298.100000000006</v>
      </c>
    </row>
    <row r="416" spans="1:15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8">
        <v>0</v>
      </c>
      <c r="L416" t="s">
        <v>19</v>
      </c>
      <c r="M416" t="s">
        <v>25</v>
      </c>
      <c r="N416" s="1">
        <v>43681</v>
      </c>
      <c r="O416">
        <f>TBL_Employees[[#This Row],[Bonus %]]*TBL_Employees[[#This Row],[Annual Salary]]</f>
        <v>0</v>
      </c>
    </row>
    <row r="417" spans="1:15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8">
        <v>0</v>
      </c>
      <c r="L417" t="s">
        <v>19</v>
      </c>
      <c r="M417" t="s">
        <v>63</v>
      </c>
      <c r="N417" s="1" t="s">
        <v>21</v>
      </c>
      <c r="O417">
        <f>TBL_Employees[[#This Row],[Bonus %]]*TBL_Employees[[#This Row],[Annual Salary]]</f>
        <v>0</v>
      </c>
    </row>
    <row r="418" spans="1:15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8">
        <v>0.11</v>
      </c>
      <c r="L418" t="s">
        <v>19</v>
      </c>
      <c r="M418" t="s">
        <v>20</v>
      </c>
      <c r="N418" s="1" t="s">
        <v>21</v>
      </c>
      <c r="O418">
        <f>TBL_Employees[[#This Row],[Bonus %]]*TBL_Employees[[#This Row],[Annual Salary]]</f>
        <v>13511.19</v>
      </c>
    </row>
    <row r="419" spans="1:15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8">
        <v>0.12</v>
      </c>
      <c r="L419" t="s">
        <v>33</v>
      </c>
      <c r="M419" t="s">
        <v>74</v>
      </c>
      <c r="N419" s="1" t="s">
        <v>21</v>
      </c>
      <c r="O419">
        <f>TBL_Employees[[#This Row],[Bonus %]]*TBL_Employees[[#This Row],[Annual Salary]]</f>
        <v>15162.359999999999</v>
      </c>
    </row>
    <row r="420" spans="1:15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8">
        <v>0.23</v>
      </c>
      <c r="L420" t="s">
        <v>33</v>
      </c>
      <c r="M420" t="s">
        <v>34</v>
      </c>
      <c r="N420" s="1" t="s">
        <v>21</v>
      </c>
      <c r="O420">
        <f>TBL_Employees[[#This Row],[Bonus %]]*TBL_Employees[[#This Row],[Annual Salary]]</f>
        <v>43407.21</v>
      </c>
    </row>
    <row r="421" spans="1:15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8">
        <v>0</v>
      </c>
      <c r="L421" t="s">
        <v>19</v>
      </c>
      <c r="M421" t="s">
        <v>63</v>
      </c>
      <c r="N421" s="1" t="s">
        <v>21</v>
      </c>
      <c r="O421">
        <f>TBL_Employees[[#This Row],[Bonus %]]*TBL_Employees[[#This Row],[Annual Salary]]</f>
        <v>0</v>
      </c>
    </row>
    <row r="422" spans="1:15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8">
        <v>0.06</v>
      </c>
      <c r="L422" t="s">
        <v>19</v>
      </c>
      <c r="M422" t="s">
        <v>29</v>
      </c>
      <c r="N422" s="1" t="s">
        <v>21</v>
      </c>
      <c r="O422">
        <f>TBL_Employees[[#This Row],[Bonus %]]*TBL_Employees[[#This Row],[Annual Salary]]</f>
        <v>6521.16</v>
      </c>
    </row>
    <row r="423" spans="1:15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8">
        <v>0</v>
      </c>
      <c r="L423" t="s">
        <v>52</v>
      </c>
      <c r="M423" t="s">
        <v>81</v>
      </c>
      <c r="N423" s="1" t="s">
        <v>21</v>
      </c>
      <c r="O423">
        <f>TBL_Employees[[#This Row],[Bonus %]]*TBL_Employees[[#This Row],[Annual Salary]]</f>
        <v>0</v>
      </c>
    </row>
    <row r="424" spans="1:15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8">
        <v>0</v>
      </c>
      <c r="L424" t="s">
        <v>19</v>
      </c>
      <c r="M424" t="s">
        <v>20</v>
      </c>
      <c r="N424" s="1" t="s">
        <v>21</v>
      </c>
      <c r="O424">
        <f>TBL_Employees[[#This Row],[Bonus %]]*TBL_Employees[[#This Row],[Annual Salary]]</f>
        <v>0</v>
      </c>
    </row>
    <row r="425" spans="1:15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8">
        <v>0.27</v>
      </c>
      <c r="L425" t="s">
        <v>19</v>
      </c>
      <c r="M425" t="s">
        <v>29</v>
      </c>
      <c r="N425" s="1" t="s">
        <v>21</v>
      </c>
      <c r="O425">
        <f>TBL_Employees[[#This Row],[Bonus %]]*TBL_Employees[[#This Row],[Annual Salary]]</f>
        <v>48928.32</v>
      </c>
    </row>
    <row r="426" spans="1:15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8">
        <v>0</v>
      </c>
      <c r="L426" t="s">
        <v>19</v>
      </c>
      <c r="M426" t="s">
        <v>20</v>
      </c>
      <c r="N426" s="1" t="s">
        <v>21</v>
      </c>
      <c r="O426">
        <f>TBL_Employees[[#This Row],[Bonus %]]*TBL_Employees[[#This Row],[Annual Salary]]</f>
        <v>0</v>
      </c>
    </row>
    <row r="427" spans="1:15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8">
        <v>0.12</v>
      </c>
      <c r="L427" t="s">
        <v>19</v>
      </c>
      <c r="M427" t="s">
        <v>29</v>
      </c>
      <c r="N427" s="1" t="s">
        <v>21</v>
      </c>
      <c r="O427">
        <f>TBL_Employees[[#This Row],[Bonus %]]*TBL_Employees[[#This Row],[Annual Salary]]</f>
        <v>19186.2</v>
      </c>
    </row>
    <row r="428" spans="1:15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8">
        <v>0.15</v>
      </c>
      <c r="L428" t="s">
        <v>19</v>
      </c>
      <c r="M428" t="s">
        <v>25</v>
      </c>
      <c r="N428" s="1" t="s">
        <v>21</v>
      </c>
      <c r="O428">
        <f>TBL_Employees[[#This Row],[Bonus %]]*TBL_Employees[[#This Row],[Annual Salary]]</f>
        <v>22990.649999999998</v>
      </c>
    </row>
    <row r="429" spans="1:15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8">
        <v>0.08</v>
      </c>
      <c r="L429" t="s">
        <v>19</v>
      </c>
      <c r="M429" t="s">
        <v>39</v>
      </c>
      <c r="N429" s="1" t="s">
        <v>21</v>
      </c>
      <c r="O429">
        <f>TBL_Employees[[#This Row],[Bonus %]]*TBL_Employees[[#This Row],[Annual Salary]]</f>
        <v>9139.36</v>
      </c>
    </row>
    <row r="430" spans="1:15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8">
        <v>0</v>
      </c>
      <c r="L430" t="s">
        <v>33</v>
      </c>
      <c r="M430" t="s">
        <v>74</v>
      </c>
      <c r="N430" s="1" t="s">
        <v>21</v>
      </c>
      <c r="O430">
        <f>TBL_Employees[[#This Row],[Bonus %]]*TBL_Employees[[#This Row],[Annual Salary]]</f>
        <v>0</v>
      </c>
    </row>
    <row r="431" spans="1:15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8">
        <v>0</v>
      </c>
      <c r="L431" t="s">
        <v>19</v>
      </c>
      <c r="M431" t="s">
        <v>63</v>
      </c>
      <c r="N431" s="1" t="s">
        <v>21</v>
      </c>
      <c r="O431">
        <f>TBL_Employees[[#This Row],[Bonus %]]*TBL_Employees[[#This Row],[Annual Salary]]</f>
        <v>0</v>
      </c>
    </row>
    <row r="432" spans="1:15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8">
        <v>0.12</v>
      </c>
      <c r="L432" t="s">
        <v>33</v>
      </c>
      <c r="M432" t="s">
        <v>74</v>
      </c>
      <c r="N432" s="1">
        <v>40903</v>
      </c>
      <c r="O432">
        <f>TBL_Employees[[#This Row],[Bonus %]]*TBL_Employees[[#This Row],[Annual Salary]]</f>
        <v>17730.239999999998</v>
      </c>
    </row>
    <row r="433" spans="1:15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8">
        <v>0.14000000000000001</v>
      </c>
      <c r="L433" t="s">
        <v>33</v>
      </c>
      <c r="M433" t="s">
        <v>80</v>
      </c>
      <c r="N433" s="1" t="s">
        <v>21</v>
      </c>
      <c r="O433">
        <f>TBL_Employees[[#This Row],[Bonus %]]*TBL_Employees[[#This Row],[Annual Salary]]</f>
        <v>19153.400000000001</v>
      </c>
    </row>
    <row r="434" spans="1:15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8">
        <v>0</v>
      </c>
      <c r="L434" t="s">
        <v>19</v>
      </c>
      <c r="M434" t="s">
        <v>20</v>
      </c>
      <c r="N434" s="1" t="s">
        <v>21</v>
      </c>
      <c r="O434">
        <f>TBL_Employees[[#This Row],[Bonus %]]*TBL_Employees[[#This Row],[Annual Salary]]</f>
        <v>0</v>
      </c>
    </row>
    <row r="435" spans="1:15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8">
        <v>0</v>
      </c>
      <c r="L435" t="s">
        <v>19</v>
      </c>
      <c r="M435" t="s">
        <v>29</v>
      </c>
      <c r="N435" s="1" t="s">
        <v>21</v>
      </c>
      <c r="O435">
        <f>TBL_Employees[[#This Row],[Bonus %]]*TBL_Employees[[#This Row],[Annual Salary]]</f>
        <v>0</v>
      </c>
    </row>
    <row r="436" spans="1:15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8">
        <v>0</v>
      </c>
      <c r="L436" t="s">
        <v>19</v>
      </c>
      <c r="M436" t="s">
        <v>20</v>
      </c>
      <c r="N436" s="1" t="s">
        <v>21</v>
      </c>
      <c r="O436">
        <f>TBL_Employees[[#This Row],[Bonus %]]*TBL_Employees[[#This Row],[Annual Salary]]</f>
        <v>0</v>
      </c>
    </row>
    <row r="437" spans="1:15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8">
        <v>0</v>
      </c>
      <c r="L437" t="s">
        <v>33</v>
      </c>
      <c r="M437" t="s">
        <v>34</v>
      </c>
      <c r="N437" s="1" t="s">
        <v>21</v>
      </c>
      <c r="O437">
        <f>TBL_Employees[[#This Row],[Bonus %]]*TBL_Employees[[#This Row],[Annual Salary]]</f>
        <v>0</v>
      </c>
    </row>
    <row r="438" spans="1:15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8">
        <v>0.23</v>
      </c>
      <c r="L438" t="s">
        <v>33</v>
      </c>
      <c r="M438" t="s">
        <v>60</v>
      </c>
      <c r="N438" s="1" t="s">
        <v>21</v>
      </c>
      <c r="O438">
        <f>TBL_Employees[[#This Row],[Bonus %]]*TBL_Employees[[#This Row],[Annual Salary]]</f>
        <v>36736.520000000004</v>
      </c>
    </row>
    <row r="439" spans="1:15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8">
        <v>0.36</v>
      </c>
      <c r="L439" t="s">
        <v>19</v>
      </c>
      <c r="M439" t="s">
        <v>20</v>
      </c>
      <c r="N439" s="1" t="s">
        <v>21</v>
      </c>
      <c r="O439">
        <f>TBL_Employees[[#This Row],[Bonus %]]*TBL_Employees[[#This Row],[Annual Salary]]</f>
        <v>65948.399999999994</v>
      </c>
    </row>
    <row r="440" spans="1:15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8">
        <v>0</v>
      </c>
      <c r="L440" t="s">
        <v>19</v>
      </c>
      <c r="M440" t="s">
        <v>39</v>
      </c>
      <c r="N440" s="1" t="s">
        <v>21</v>
      </c>
      <c r="O440">
        <f>TBL_Employees[[#This Row],[Bonus %]]*TBL_Employees[[#This Row],[Annual Salary]]</f>
        <v>0</v>
      </c>
    </row>
    <row r="441" spans="1:15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8">
        <v>0</v>
      </c>
      <c r="L441" t="s">
        <v>52</v>
      </c>
      <c r="M441" t="s">
        <v>66</v>
      </c>
      <c r="N441" s="1" t="s">
        <v>21</v>
      </c>
      <c r="O441">
        <f>TBL_Employees[[#This Row],[Bonus %]]*TBL_Employees[[#This Row],[Annual Salary]]</f>
        <v>0</v>
      </c>
    </row>
    <row r="442" spans="1:15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8">
        <v>0.09</v>
      </c>
      <c r="L442" t="s">
        <v>19</v>
      </c>
      <c r="M442" t="s">
        <v>45</v>
      </c>
      <c r="N442" s="1" t="s">
        <v>21</v>
      </c>
      <c r="O442">
        <f>TBL_Employees[[#This Row],[Bonus %]]*TBL_Employees[[#This Row],[Annual Salary]]</f>
        <v>10555.02</v>
      </c>
    </row>
    <row r="443" spans="1:15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8">
        <v>0.09</v>
      </c>
      <c r="L443" t="s">
        <v>33</v>
      </c>
      <c r="M443" t="s">
        <v>74</v>
      </c>
      <c r="N443" s="1" t="s">
        <v>21</v>
      </c>
      <c r="O443">
        <f>TBL_Employees[[#This Row],[Bonus %]]*TBL_Employees[[#This Row],[Annual Salary]]</f>
        <v>7577.37</v>
      </c>
    </row>
    <row r="444" spans="1:15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8">
        <v>0</v>
      </c>
      <c r="L444" t="s">
        <v>19</v>
      </c>
      <c r="M444" t="s">
        <v>63</v>
      </c>
      <c r="N444" s="1" t="s">
        <v>21</v>
      </c>
      <c r="O444">
        <f>TBL_Employees[[#This Row],[Bonus %]]*TBL_Employees[[#This Row],[Annual Salary]]</f>
        <v>0</v>
      </c>
    </row>
    <row r="445" spans="1:15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8">
        <v>0</v>
      </c>
      <c r="L445" t="s">
        <v>19</v>
      </c>
      <c r="M445" t="s">
        <v>63</v>
      </c>
      <c r="N445" s="1" t="s">
        <v>21</v>
      </c>
      <c r="O445">
        <f>TBL_Employees[[#This Row],[Bonus %]]*TBL_Employees[[#This Row],[Annual Salary]]</f>
        <v>0</v>
      </c>
    </row>
    <row r="446" spans="1:15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8">
        <v>0.36</v>
      </c>
      <c r="L446" t="s">
        <v>33</v>
      </c>
      <c r="M446" t="s">
        <v>74</v>
      </c>
      <c r="N446" s="1" t="s">
        <v>21</v>
      </c>
      <c r="O446">
        <f>TBL_Employees[[#This Row],[Bonus %]]*TBL_Employees[[#This Row],[Annual Salary]]</f>
        <v>84500.28</v>
      </c>
    </row>
    <row r="447" spans="1:15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8">
        <v>0</v>
      </c>
      <c r="L447" t="s">
        <v>33</v>
      </c>
      <c r="M447" t="s">
        <v>80</v>
      </c>
      <c r="N447" s="1" t="s">
        <v>21</v>
      </c>
      <c r="O447">
        <f>TBL_Employees[[#This Row],[Bonus %]]*TBL_Employees[[#This Row],[Annual Salary]]</f>
        <v>0</v>
      </c>
    </row>
    <row r="448" spans="1:15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8">
        <v>0</v>
      </c>
      <c r="L448" t="s">
        <v>19</v>
      </c>
      <c r="M448" t="s">
        <v>45</v>
      </c>
      <c r="N448" s="1" t="s">
        <v>21</v>
      </c>
      <c r="O448">
        <f>TBL_Employees[[#This Row],[Bonus %]]*TBL_Employees[[#This Row],[Annual Salary]]</f>
        <v>0</v>
      </c>
    </row>
    <row r="449" spans="1:15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8">
        <v>0</v>
      </c>
      <c r="L449" t="s">
        <v>19</v>
      </c>
      <c r="M449" t="s">
        <v>39</v>
      </c>
      <c r="N449" s="1" t="s">
        <v>21</v>
      </c>
      <c r="O449">
        <f>TBL_Employees[[#This Row],[Bonus %]]*TBL_Employees[[#This Row],[Annual Salary]]</f>
        <v>0</v>
      </c>
    </row>
    <row r="450" spans="1:15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8">
        <v>0</v>
      </c>
      <c r="L450" t="s">
        <v>33</v>
      </c>
      <c r="M450" t="s">
        <v>80</v>
      </c>
      <c r="N450" s="1" t="s">
        <v>21</v>
      </c>
      <c r="O450">
        <f>TBL_Employees[[#This Row],[Bonus %]]*TBL_Employees[[#This Row],[Annual Salary]]</f>
        <v>0</v>
      </c>
    </row>
    <row r="451" spans="1:15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8">
        <v>0.38</v>
      </c>
      <c r="L451" t="s">
        <v>19</v>
      </c>
      <c r="M451" t="s">
        <v>29</v>
      </c>
      <c r="N451" s="1" t="s">
        <v>21</v>
      </c>
      <c r="O451">
        <f>TBL_Employees[[#This Row],[Bonus %]]*TBL_Employees[[#This Row],[Annual Salary]]</f>
        <v>84445.119999999995</v>
      </c>
    </row>
    <row r="452" spans="1:15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8">
        <v>0.15</v>
      </c>
      <c r="L452" t="s">
        <v>19</v>
      </c>
      <c r="M452" t="s">
        <v>63</v>
      </c>
      <c r="N452" s="1" t="s">
        <v>21</v>
      </c>
      <c r="O452">
        <f>TBL_Employees[[#This Row],[Bonus %]]*TBL_Employees[[#This Row],[Annual Salary]]</f>
        <v>21921</v>
      </c>
    </row>
    <row r="453" spans="1:15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8">
        <v>0.1</v>
      </c>
      <c r="L453" t="s">
        <v>19</v>
      </c>
      <c r="M453" t="s">
        <v>20</v>
      </c>
      <c r="N453" s="1" t="s">
        <v>21</v>
      </c>
      <c r="O453">
        <f>TBL_Employees[[#This Row],[Bonus %]]*TBL_Employees[[#This Row],[Annual Salary]]</f>
        <v>10945.6</v>
      </c>
    </row>
    <row r="454" spans="1:15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8">
        <v>0.15</v>
      </c>
      <c r="L454" t="s">
        <v>52</v>
      </c>
      <c r="M454" t="s">
        <v>81</v>
      </c>
      <c r="N454" s="1" t="s">
        <v>21</v>
      </c>
      <c r="O454">
        <f>TBL_Employees[[#This Row],[Bonus %]]*TBL_Employees[[#This Row],[Annual Salary]]</f>
        <v>25533.149999999998</v>
      </c>
    </row>
    <row r="455" spans="1:15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8">
        <v>0.05</v>
      </c>
      <c r="L455" t="s">
        <v>19</v>
      </c>
      <c r="M455" t="s">
        <v>63</v>
      </c>
      <c r="N455" s="1">
        <v>42224</v>
      </c>
      <c r="O455">
        <f>TBL_Employees[[#This Row],[Bonus %]]*TBL_Employees[[#This Row],[Annual Salary]]</f>
        <v>4871.6500000000005</v>
      </c>
    </row>
    <row r="456" spans="1:15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8">
        <v>0</v>
      </c>
      <c r="L456" t="s">
        <v>33</v>
      </c>
      <c r="M456" t="s">
        <v>74</v>
      </c>
      <c r="N456" s="1" t="s">
        <v>21</v>
      </c>
      <c r="O456">
        <f>TBL_Employees[[#This Row],[Bonus %]]*TBL_Employees[[#This Row],[Annual Salary]]</f>
        <v>0</v>
      </c>
    </row>
    <row r="457" spans="1:15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8">
        <v>0.18</v>
      </c>
      <c r="L457" t="s">
        <v>33</v>
      </c>
      <c r="M457" t="s">
        <v>34</v>
      </c>
      <c r="N457" s="1" t="s">
        <v>21</v>
      </c>
      <c r="O457">
        <f>TBL_Employees[[#This Row],[Bonus %]]*TBL_Employees[[#This Row],[Annual Salary]]</f>
        <v>28581.66</v>
      </c>
    </row>
    <row r="458" spans="1:15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8">
        <v>0</v>
      </c>
      <c r="L458" t="s">
        <v>33</v>
      </c>
      <c r="M458" t="s">
        <v>60</v>
      </c>
      <c r="N458" s="1" t="s">
        <v>21</v>
      </c>
      <c r="O458">
        <f>TBL_Employees[[#This Row],[Bonus %]]*TBL_Employees[[#This Row],[Annual Salary]]</f>
        <v>0</v>
      </c>
    </row>
    <row r="459" spans="1:15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8">
        <v>0</v>
      </c>
      <c r="L459" t="s">
        <v>19</v>
      </c>
      <c r="M459" t="s">
        <v>20</v>
      </c>
      <c r="N459" s="1" t="s">
        <v>21</v>
      </c>
      <c r="O459">
        <f>TBL_Employees[[#This Row],[Bonus %]]*TBL_Employees[[#This Row],[Annual Salary]]</f>
        <v>0</v>
      </c>
    </row>
    <row r="460" spans="1:15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8">
        <v>0.24</v>
      </c>
      <c r="L460" t="s">
        <v>33</v>
      </c>
      <c r="M460" t="s">
        <v>80</v>
      </c>
      <c r="N460" s="1" t="s">
        <v>21</v>
      </c>
      <c r="O460">
        <f>TBL_Employees[[#This Row],[Bonus %]]*TBL_Employees[[#This Row],[Annual Salary]]</f>
        <v>40523.040000000001</v>
      </c>
    </row>
    <row r="461" spans="1:15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8">
        <v>0</v>
      </c>
      <c r="L461" t="s">
        <v>19</v>
      </c>
      <c r="M461" t="s">
        <v>25</v>
      </c>
      <c r="N461" s="1">
        <v>44024</v>
      </c>
      <c r="O461">
        <f>TBL_Employees[[#This Row],[Bonus %]]*TBL_Employees[[#This Row],[Annual Salary]]</f>
        <v>0</v>
      </c>
    </row>
    <row r="462" spans="1:15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8">
        <v>0.15</v>
      </c>
      <c r="L462" t="s">
        <v>19</v>
      </c>
      <c r="M462" t="s">
        <v>39</v>
      </c>
      <c r="N462" s="1" t="s">
        <v>21</v>
      </c>
      <c r="O462">
        <f>TBL_Employees[[#This Row],[Bonus %]]*TBL_Employees[[#This Row],[Annual Salary]]</f>
        <v>19170.149999999998</v>
      </c>
    </row>
    <row r="463" spans="1:15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8">
        <v>0</v>
      </c>
      <c r="L463" t="s">
        <v>19</v>
      </c>
      <c r="M463" t="s">
        <v>25</v>
      </c>
      <c r="N463" s="1" t="s">
        <v>21</v>
      </c>
      <c r="O463">
        <f>TBL_Employees[[#This Row],[Bonus %]]*TBL_Employees[[#This Row],[Annual Salary]]</f>
        <v>0</v>
      </c>
    </row>
    <row r="464" spans="1:15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8">
        <v>0.38</v>
      </c>
      <c r="L464" t="s">
        <v>19</v>
      </c>
      <c r="M464" t="s">
        <v>63</v>
      </c>
      <c r="N464" s="1" t="s">
        <v>21</v>
      </c>
      <c r="O464">
        <f>TBL_Employees[[#This Row],[Bonus %]]*TBL_Employees[[#This Row],[Annual Salary]]</f>
        <v>95291.46</v>
      </c>
    </row>
    <row r="465" spans="1:15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8">
        <v>0.3</v>
      </c>
      <c r="L465" t="s">
        <v>19</v>
      </c>
      <c r="M465" t="s">
        <v>29</v>
      </c>
      <c r="N465" s="1" t="s">
        <v>21</v>
      </c>
      <c r="O465">
        <f>TBL_Employees[[#This Row],[Bonus %]]*TBL_Employees[[#This Row],[Annual Salary]]</f>
        <v>66916.5</v>
      </c>
    </row>
    <row r="466" spans="1:15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8">
        <v>0.23</v>
      </c>
      <c r="L466" t="s">
        <v>52</v>
      </c>
      <c r="M466" t="s">
        <v>53</v>
      </c>
      <c r="N466" s="1" t="s">
        <v>21</v>
      </c>
      <c r="O466">
        <f>TBL_Employees[[#This Row],[Bonus %]]*TBL_Employees[[#This Row],[Annual Salary]]</f>
        <v>43626.400000000001</v>
      </c>
    </row>
    <row r="467" spans="1:15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8">
        <v>0</v>
      </c>
      <c r="L467" t="s">
        <v>19</v>
      </c>
      <c r="M467" t="s">
        <v>29</v>
      </c>
      <c r="N467" s="1" t="s">
        <v>21</v>
      </c>
      <c r="O467">
        <f>TBL_Employees[[#This Row],[Bonus %]]*TBL_Employees[[#This Row],[Annual Salary]]</f>
        <v>0</v>
      </c>
    </row>
    <row r="468" spans="1:15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8">
        <v>0</v>
      </c>
      <c r="L468" t="s">
        <v>19</v>
      </c>
      <c r="M468" t="s">
        <v>63</v>
      </c>
      <c r="N468" s="1" t="s">
        <v>21</v>
      </c>
      <c r="O468">
        <f>TBL_Employees[[#This Row],[Bonus %]]*TBL_Employees[[#This Row],[Annual Salary]]</f>
        <v>0</v>
      </c>
    </row>
    <row r="469" spans="1:15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8">
        <v>0.24</v>
      </c>
      <c r="L469" t="s">
        <v>52</v>
      </c>
      <c r="M469" t="s">
        <v>66</v>
      </c>
      <c r="N469" s="1" t="s">
        <v>21</v>
      </c>
      <c r="O469">
        <f>TBL_Employees[[#This Row],[Bonus %]]*TBL_Employees[[#This Row],[Annual Salary]]</f>
        <v>43947.119999999995</v>
      </c>
    </row>
    <row r="470" spans="1:15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8">
        <v>0</v>
      </c>
      <c r="L470" t="s">
        <v>19</v>
      </c>
      <c r="M470" t="s">
        <v>39</v>
      </c>
      <c r="N470" s="1" t="s">
        <v>21</v>
      </c>
      <c r="O470">
        <f>TBL_Employees[[#This Row],[Bonus %]]*TBL_Employees[[#This Row],[Annual Salary]]</f>
        <v>0</v>
      </c>
    </row>
    <row r="471" spans="1:15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8">
        <v>0.08</v>
      </c>
      <c r="L471" t="s">
        <v>19</v>
      </c>
      <c r="M471" t="s">
        <v>25</v>
      </c>
      <c r="N471" s="1" t="s">
        <v>21</v>
      </c>
      <c r="O471">
        <f>TBL_Employees[[#This Row],[Bonus %]]*TBL_Employees[[#This Row],[Annual Salary]]</f>
        <v>5099.5200000000004</v>
      </c>
    </row>
    <row r="472" spans="1:15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8">
        <v>0</v>
      </c>
      <c r="L472" t="s">
        <v>33</v>
      </c>
      <c r="M472" t="s">
        <v>74</v>
      </c>
      <c r="N472" s="1" t="s">
        <v>21</v>
      </c>
      <c r="O472">
        <f>TBL_Employees[[#This Row],[Bonus %]]*TBL_Employees[[#This Row],[Annual Salary]]</f>
        <v>0</v>
      </c>
    </row>
    <row r="473" spans="1:15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8">
        <v>0.12</v>
      </c>
      <c r="L473" t="s">
        <v>19</v>
      </c>
      <c r="M473" t="s">
        <v>39</v>
      </c>
      <c r="N473" s="1" t="s">
        <v>21</v>
      </c>
      <c r="O473">
        <f>TBL_Employees[[#This Row],[Bonus %]]*TBL_Employees[[#This Row],[Annual Salary]]</f>
        <v>18898.439999999999</v>
      </c>
    </row>
    <row r="474" spans="1:15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8">
        <v>0</v>
      </c>
      <c r="L474" t="s">
        <v>52</v>
      </c>
      <c r="M474" t="s">
        <v>66</v>
      </c>
      <c r="N474" s="1" t="s">
        <v>21</v>
      </c>
      <c r="O474">
        <f>TBL_Employees[[#This Row],[Bonus %]]*TBL_Employees[[#This Row],[Annual Salary]]</f>
        <v>0</v>
      </c>
    </row>
    <row r="475" spans="1:15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8">
        <v>0</v>
      </c>
      <c r="L475" t="s">
        <v>19</v>
      </c>
      <c r="M475" t="s">
        <v>29</v>
      </c>
      <c r="N475" s="1" t="s">
        <v>21</v>
      </c>
      <c r="O475">
        <f>TBL_Employees[[#This Row],[Bonus %]]*TBL_Employees[[#This Row],[Annual Salary]]</f>
        <v>0</v>
      </c>
    </row>
    <row r="476" spans="1:15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8">
        <v>0</v>
      </c>
      <c r="L476" t="s">
        <v>19</v>
      </c>
      <c r="M476" t="s">
        <v>39</v>
      </c>
      <c r="N476" s="1" t="s">
        <v>21</v>
      </c>
      <c r="O476">
        <f>TBL_Employees[[#This Row],[Bonus %]]*TBL_Employees[[#This Row],[Annual Salary]]</f>
        <v>0</v>
      </c>
    </row>
    <row r="477" spans="1:15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8">
        <v>0</v>
      </c>
      <c r="L477" t="s">
        <v>52</v>
      </c>
      <c r="M477" t="s">
        <v>66</v>
      </c>
      <c r="N477" s="1" t="s">
        <v>21</v>
      </c>
      <c r="O477">
        <f>TBL_Employees[[#This Row],[Bonus %]]*TBL_Employees[[#This Row],[Annual Salary]]</f>
        <v>0</v>
      </c>
    </row>
    <row r="478" spans="1:15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8">
        <v>0.26</v>
      </c>
      <c r="L478" t="s">
        <v>19</v>
      </c>
      <c r="M478" t="s">
        <v>45</v>
      </c>
      <c r="N478" s="1" t="s">
        <v>21</v>
      </c>
      <c r="O478">
        <f>TBL_Employees[[#This Row],[Bonus %]]*TBL_Employees[[#This Row],[Annual Salary]]</f>
        <v>43556.76</v>
      </c>
    </row>
    <row r="479" spans="1:15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8">
        <v>0</v>
      </c>
      <c r="L479" t="s">
        <v>52</v>
      </c>
      <c r="M479" t="s">
        <v>81</v>
      </c>
      <c r="N479" s="1" t="s">
        <v>21</v>
      </c>
      <c r="O479">
        <f>TBL_Employees[[#This Row],[Bonus %]]*TBL_Employees[[#This Row],[Annual Salary]]</f>
        <v>0</v>
      </c>
    </row>
    <row r="480" spans="1:15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8">
        <v>0.09</v>
      </c>
      <c r="L480" t="s">
        <v>52</v>
      </c>
      <c r="M480" t="s">
        <v>53</v>
      </c>
      <c r="N480" s="1">
        <v>38122</v>
      </c>
      <c r="O480">
        <f>TBL_Employees[[#This Row],[Bonus %]]*TBL_Employees[[#This Row],[Annual Salary]]</f>
        <v>9744.119999999999</v>
      </c>
    </row>
    <row r="481" spans="1:15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8">
        <v>0</v>
      </c>
      <c r="L481" t="s">
        <v>33</v>
      </c>
      <c r="M481" t="s">
        <v>60</v>
      </c>
      <c r="N481" s="1" t="s">
        <v>21</v>
      </c>
      <c r="O481">
        <f>TBL_Employees[[#This Row],[Bonus %]]*TBL_Employees[[#This Row],[Annual Salary]]</f>
        <v>0</v>
      </c>
    </row>
    <row r="482" spans="1:15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8">
        <v>0</v>
      </c>
      <c r="L482" t="s">
        <v>52</v>
      </c>
      <c r="M482" t="s">
        <v>81</v>
      </c>
      <c r="N482" s="1" t="s">
        <v>21</v>
      </c>
      <c r="O482">
        <f>TBL_Employees[[#This Row],[Bonus %]]*TBL_Employees[[#This Row],[Annual Salary]]</f>
        <v>0</v>
      </c>
    </row>
    <row r="483" spans="1:15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8">
        <v>0.31</v>
      </c>
      <c r="L483" t="s">
        <v>19</v>
      </c>
      <c r="M483" t="s">
        <v>25</v>
      </c>
      <c r="N483" s="1" t="s">
        <v>21</v>
      </c>
      <c r="O483">
        <f>TBL_Employees[[#This Row],[Bonus %]]*TBL_Employees[[#This Row],[Annual Salary]]</f>
        <v>78507.19</v>
      </c>
    </row>
    <row r="484" spans="1:15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8">
        <v>0</v>
      </c>
      <c r="L484" t="s">
        <v>33</v>
      </c>
      <c r="M484" t="s">
        <v>80</v>
      </c>
      <c r="N484" s="1" t="s">
        <v>21</v>
      </c>
      <c r="O484">
        <f>TBL_Employees[[#This Row],[Bonus %]]*TBL_Employees[[#This Row],[Annual Salary]]</f>
        <v>0</v>
      </c>
    </row>
    <row r="485" spans="1:15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8">
        <v>0.34</v>
      </c>
      <c r="L485" t="s">
        <v>19</v>
      </c>
      <c r="M485" t="s">
        <v>20</v>
      </c>
      <c r="N485" s="1" t="s">
        <v>21</v>
      </c>
      <c r="O485">
        <f>TBL_Employees[[#This Row],[Bonus %]]*TBL_Employees[[#This Row],[Annual Salary]]</f>
        <v>84955.8</v>
      </c>
    </row>
    <row r="486" spans="1:15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8">
        <v>0.15</v>
      </c>
      <c r="L486" t="s">
        <v>33</v>
      </c>
      <c r="M486" t="s">
        <v>60</v>
      </c>
      <c r="N486" s="1" t="s">
        <v>21</v>
      </c>
      <c r="O486">
        <f>TBL_Employees[[#This Row],[Bonus %]]*TBL_Employees[[#This Row],[Annual Salary]]</f>
        <v>22248.149999999998</v>
      </c>
    </row>
    <row r="487" spans="1:15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8">
        <v>0</v>
      </c>
      <c r="L487" t="s">
        <v>33</v>
      </c>
      <c r="M487" t="s">
        <v>80</v>
      </c>
      <c r="N487" s="1" t="s">
        <v>21</v>
      </c>
      <c r="O487">
        <f>TBL_Employees[[#This Row],[Bonus %]]*TBL_Employees[[#This Row],[Annual Salary]]</f>
        <v>0</v>
      </c>
    </row>
    <row r="488" spans="1:15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8">
        <v>0</v>
      </c>
      <c r="L488" t="s">
        <v>19</v>
      </c>
      <c r="M488" t="s">
        <v>63</v>
      </c>
      <c r="N488" s="1" t="s">
        <v>21</v>
      </c>
      <c r="O488">
        <f>TBL_Employees[[#This Row],[Bonus %]]*TBL_Employees[[#This Row],[Annual Salary]]</f>
        <v>0</v>
      </c>
    </row>
    <row r="489" spans="1:15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8">
        <v>0</v>
      </c>
      <c r="L489" t="s">
        <v>52</v>
      </c>
      <c r="M489" t="s">
        <v>53</v>
      </c>
      <c r="N489" s="1">
        <v>42958</v>
      </c>
      <c r="O489">
        <f>TBL_Employees[[#This Row],[Bonus %]]*TBL_Employees[[#This Row],[Annual Salary]]</f>
        <v>0</v>
      </c>
    </row>
    <row r="490" spans="1:15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8">
        <v>0</v>
      </c>
      <c r="L490" t="s">
        <v>52</v>
      </c>
      <c r="M490" t="s">
        <v>53</v>
      </c>
      <c r="N490" s="1" t="s">
        <v>21</v>
      </c>
      <c r="O490">
        <f>TBL_Employees[[#This Row],[Bonus %]]*TBL_Employees[[#This Row],[Annual Salary]]</f>
        <v>0</v>
      </c>
    </row>
    <row r="491" spans="1:15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8">
        <v>0.39</v>
      </c>
      <c r="L491" t="s">
        <v>33</v>
      </c>
      <c r="M491" t="s">
        <v>74</v>
      </c>
      <c r="N491" s="1" t="s">
        <v>21</v>
      </c>
      <c r="O491">
        <f>TBL_Employees[[#This Row],[Bonus %]]*TBL_Employees[[#This Row],[Annual Salary]]</f>
        <v>99082.23000000001</v>
      </c>
    </row>
    <row r="492" spans="1:15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8">
        <v>0</v>
      </c>
      <c r="L492" t="s">
        <v>19</v>
      </c>
      <c r="M492" t="s">
        <v>25</v>
      </c>
      <c r="N492" s="1" t="s">
        <v>21</v>
      </c>
      <c r="O492">
        <f>TBL_Employees[[#This Row],[Bonus %]]*TBL_Employees[[#This Row],[Annual Salary]]</f>
        <v>0</v>
      </c>
    </row>
    <row r="493" spans="1:15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8">
        <v>0.09</v>
      </c>
      <c r="L493" t="s">
        <v>19</v>
      </c>
      <c r="M493" t="s">
        <v>63</v>
      </c>
      <c r="N493" s="1" t="s">
        <v>21</v>
      </c>
      <c r="O493">
        <f>TBL_Employees[[#This Row],[Bonus %]]*TBL_Employees[[#This Row],[Annual Salary]]</f>
        <v>7660.7999999999993</v>
      </c>
    </row>
    <row r="494" spans="1:15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8">
        <v>0</v>
      </c>
      <c r="L494" t="s">
        <v>19</v>
      </c>
      <c r="M494" t="s">
        <v>29</v>
      </c>
      <c r="N494" s="1" t="s">
        <v>21</v>
      </c>
      <c r="O494">
        <f>TBL_Employees[[#This Row],[Bonus %]]*TBL_Employees[[#This Row],[Annual Salary]]</f>
        <v>0</v>
      </c>
    </row>
    <row r="495" spans="1:15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8">
        <v>0.11</v>
      </c>
      <c r="L495" t="s">
        <v>19</v>
      </c>
      <c r="M495" t="s">
        <v>39</v>
      </c>
      <c r="N495" s="1" t="s">
        <v>21</v>
      </c>
      <c r="O495">
        <f>TBL_Employees[[#This Row],[Bonus %]]*TBL_Employees[[#This Row],[Annual Salary]]</f>
        <v>16594.05</v>
      </c>
    </row>
    <row r="496" spans="1:15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8">
        <v>0</v>
      </c>
      <c r="L496" t="s">
        <v>19</v>
      </c>
      <c r="M496" t="s">
        <v>29</v>
      </c>
      <c r="N496" s="1" t="s">
        <v>21</v>
      </c>
      <c r="O496">
        <f>TBL_Employees[[#This Row],[Bonus %]]*TBL_Employees[[#This Row],[Annual Salary]]</f>
        <v>0</v>
      </c>
    </row>
    <row r="497" spans="1:15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8">
        <v>0.24</v>
      </c>
      <c r="L497" t="s">
        <v>33</v>
      </c>
      <c r="M497" t="s">
        <v>80</v>
      </c>
      <c r="N497" s="1" t="s">
        <v>21</v>
      </c>
      <c r="O497">
        <f>TBL_Employees[[#This Row],[Bonus %]]*TBL_Employees[[#This Row],[Annual Salary]]</f>
        <v>38889.119999999995</v>
      </c>
    </row>
    <row r="498" spans="1:15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8">
        <v>0.1</v>
      </c>
      <c r="L498" t="s">
        <v>19</v>
      </c>
      <c r="M498" t="s">
        <v>29</v>
      </c>
      <c r="N498" s="1" t="s">
        <v>21</v>
      </c>
      <c r="O498">
        <f>TBL_Employees[[#This Row],[Bonus %]]*TBL_Employees[[#This Row],[Annual Salary]]</f>
        <v>15705.7</v>
      </c>
    </row>
    <row r="499" spans="1:15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8">
        <v>0.1</v>
      </c>
      <c r="L499" t="s">
        <v>19</v>
      </c>
      <c r="M499" t="s">
        <v>25</v>
      </c>
      <c r="N499" s="1" t="s">
        <v>21</v>
      </c>
      <c r="O499">
        <f>TBL_Employees[[#This Row],[Bonus %]]*TBL_Employees[[#This Row],[Annual Salary]]</f>
        <v>12755.900000000001</v>
      </c>
    </row>
    <row r="500" spans="1:15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8">
        <v>0</v>
      </c>
      <c r="L500" t="s">
        <v>19</v>
      </c>
      <c r="M500" t="s">
        <v>63</v>
      </c>
      <c r="N500" s="1" t="s">
        <v>21</v>
      </c>
      <c r="O500">
        <f>TBL_Employees[[#This Row],[Bonus %]]*TBL_Employees[[#This Row],[Annual Salary]]</f>
        <v>0</v>
      </c>
    </row>
    <row r="501" spans="1:15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8">
        <v>0</v>
      </c>
      <c r="L501" t="s">
        <v>33</v>
      </c>
      <c r="M501" t="s">
        <v>74</v>
      </c>
      <c r="N501" s="1" t="s">
        <v>21</v>
      </c>
      <c r="O501">
        <f>TBL_Employees[[#This Row],[Bonus %]]*TBL_Employees[[#This Row],[Annual Salary]]</f>
        <v>0</v>
      </c>
    </row>
    <row r="502" spans="1:15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8">
        <v>0</v>
      </c>
      <c r="L502" t="s">
        <v>19</v>
      </c>
      <c r="M502" t="s">
        <v>20</v>
      </c>
      <c r="N502" s="1" t="s">
        <v>21</v>
      </c>
      <c r="O502">
        <f>TBL_Employees[[#This Row],[Bonus %]]*TBL_Employees[[#This Row],[Annual Salary]]</f>
        <v>0</v>
      </c>
    </row>
    <row r="503" spans="1:15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8">
        <v>0</v>
      </c>
      <c r="L503" t="s">
        <v>52</v>
      </c>
      <c r="M503" t="s">
        <v>53</v>
      </c>
      <c r="N503" s="1" t="s">
        <v>21</v>
      </c>
      <c r="O503">
        <f>TBL_Employees[[#This Row],[Bonus %]]*TBL_Employees[[#This Row],[Annual Salary]]</f>
        <v>0</v>
      </c>
    </row>
    <row r="504" spans="1:15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8">
        <v>0.32</v>
      </c>
      <c r="L504" t="s">
        <v>19</v>
      </c>
      <c r="M504" t="s">
        <v>45</v>
      </c>
      <c r="N504" s="1" t="s">
        <v>21</v>
      </c>
      <c r="O504">
        <f>TBL_Employees[[#This Row],[Bonus %]]*TBL_Employees[[#This Row],[Annual Salary]]</f>
        <v>64446.720000000001</v>
      </c>
    </row>
    <row r="505" spans="1:15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8">
        <v>0</v>
      </c>
      <c r="L505" t="s">
        <v>33</v>
      </c>
      <c r="M505" t="s">
        <v>80</v>
      </c>
      <c r="N505" s="1" t="s">
        <v>21</v>
      </c>
      <c r="O505">
        <f>TBL_Employees[[#This Row],[Bonus %]]*TBL_Employees[[#This Row],[Annual Salary]]</f>
        <v>0</v>
      </c>
    </row>
    <row r="506" spans="1:1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8">
        <v>0</v>
      </c>
      <c r="L506" t="s">
        <v>19</v>
      </c>
      <c r="M506" t="s">
        <v>45</v>
      </c>
      <c r="N506" s="1">
        <v>44662</v>
      </c>
      <c r="O506">
        <f>TBL_Employees[[#This Row],[Bonus %]]*TBL_Employees[[#This Row],[Annual Salary]]</f>
        <v>0</v>
      </c>
    </row>
    <row r="507" spans="1:15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8">
        <v>0.11</v>
      </c>
      <c r="L507" t="s">
        <v>19</v>
      </c>
      <c r="M507" t="s">
        <v>25</v>
      </c>
      <c r="N507" s="1" t="s">
        <v>21</v>
      </c>
      <c r="O507">
        <f>TBL_Employees[[#This Row],[Bonus %]]*TBL_Employees[[#This Row],[Annual Salary]]</f>
        <v>15312.88</v>
      </c>
    </row>
    <row r="508" spans="1:15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8">
        <v>0</v>
      </c>
      <c r="L508" t="s">
        <v>33</v>
      </c>
      <c r="M508" t="s">
        <v>74</v>
      </c>
      <c r="N508" s="1" t="s">
        <v>21</v>
      </c>
      <c r="O508">
        <f>TBL_Employees[[#This Row],[Bonus %]]*TBL_Employees[[#This Row],[Annual Salary]]</f>
        <v>0</v>
      </c>
    </row>
    <row r="509" spans="1:15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8">
        <v>0.06</v>
      </c>
      <c r="L509" t="s">
        <v>19</v>
      </c>
      <c r="M509" t="s">
        <v>63</v>
      </c>
      <c r="N509" s="1" t="s">
        <v>21</v>
      </c>
      <c r="O509">
        <f>TBL_Employees[[#This Row],[Bonus %]]*TBL_Employees[[#This Row],[Annual Salary]]</f>
        <v>6158.16</v>
      </c>
    </row>
    <row r="510" spans="1:15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8">
        <v>0</v>
      </c>
      <c r="L510" t="s">
        <v>52</v>
      </c>
      <c r="M510" t="s">
        <v>53</v>
      </c>
      <c r="N510" s="1" t="s">
        <v>21</v>
      </c>
      <c r="O510">
        <f>TBL_Employees[[#This Row],[Bonus %]]*TBL_Employees[[#This Row],[Annual Salary]]</f>
        <v>0</v>
      </c>
    </row>
    <row r="511" spans="1:15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8">
        <v>0</v>
      </c>
      <c r="L511" t="s">
        <v>19</v>
      </c>
      <c r="M511" t="s">
        <v>29</v>
      </c>
      <c r="N511" s="1" t="s">
        <v>21</v>
      </c>
      <c r="O511">
        <f>TBL_Employees[[#This Row],[Bonus %]]*TBL_Employees[[#This Row],[Annual Salary]]</f>
        <v>0</v>
      </c>
    </row>
    <row r="512" spans="1:15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8">
        <v>7.0000000000000007E-2</v>
      </c>
      <c r="L512" t="s">
        <v>33</v>
      </c>
      <c r="M512" t="s">
        <v>80</v>
      </c>
      <c r="N512" s="1" t="s">
        <v>21</v>
      </c>
      <c r="O512">
        <f>TBL_Employees[[#This Row],[Bonus %]]*TBL_Employees[[#This Row],[Annual Salary]]</f>
        <v>7450.5900000000011</v>
      </c>
    </row>
    <row r="513" spans="1:15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8">
        <v>0</v>
      </c>
      <c r="L513" t="s">
        <v>52</v>
      </c>
      <c r="M513" t="s">
        <v>53</v>
      </c>
      <c r="N513" s="1" t="s">
        <v>21</v>
      </c>
      <c r="O513">
        <f>TBL_Employees[[#This Row],[Bonus %]]*TBL_Employees[[#This Row],[Annual Salary]]</f>
        <v>0</v>
      </c>
    </row>
    <row r="514" spans="1:15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8">
        <v>0.3</v>
      </c>
      <c r="L514" t="s">
        <v>19</v>
      </c>
      <c r="M514" t="s">
        <v>29</v>
      </c>
      <c r="N514" s="1" t="s">
        <v>21</v>
      </c>
      <c r="O514">
        <f>TBL_Employees[[#This Row],[Bonus %]]*TBL_Employees[[#This Row],[Annual Salary]]</f>
        <v>51654</v>
      </c>
    </row>
    <row r="515" spans="1:15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8">
        <v>0</v>
      </c>
      <c r="L515" t="s">
        <v>52</v>
      </c>
      <c r="M515" t="s">
        <v>66</v>
      </c>
      <c r="N515" s="1" t="s">
        <v>21</v>
      </c>
      <c r="O515">
        <f>TBL_Employees[[#This Row],[Bonus %]]*TBL_Employees[[#This Row],[Annual Salary]]</f>
        <v>0</v>
      </c>
    </row>
    <row r="516" spans="1:15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8">
        <v>0</v>
      </c>
      <c r="L516" t="s">
        <v>52</v>
      </c>
      <c r="M516" t="s">
        <v>66</v>
      </c>
      <c r="N516" s="1" t="s">
        <v>21</v>
      </c>
      <c r="O516">
        <f>TBL_Employees[[#This Row],[Bonus %]]*TBL_Employees[[#This Row],[Annual Salary]]</f>
        <v>0</v>
      </c>
    </row>
    <row r="517" spans="1:15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8">
        <v>0.05</v>
      </c>
      <c r="L517" t="s">
        <v>19</v>
      </c>
      <c r="M517" t="s">
        <v>20</v>
      </c>
      <c r="N517" s="1" t="s">
        <v>21</v>
      </c>
      <c r="O517">
        <f>TBL_Employees[[#This Row],[Bonus %]]*TBL_Employees[[#This Row],[Annual Salary]]</f>
        <v>5142.3500000000004</v>
      </c>
    </row>
    <row r="518" spans="1:15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8">
        <v>0.15</v>
      </c>
      <c r="L518" t="s">
        <v>52</v>
      </c>
      <c r="M518" t="s">
        <v>81</v>
      </c>
      <c r="N518" s="1" t="s">
        <v>21</v>
      </c>
      <c r="O518">
        <f>TBL_Employees[[#This Row],[Bonus %]]*TBL_Employees[[#This Row],[Annual Salary]]</f>
        <v>20232.149999999998</v>
      </c>
    </row>
    <row r="519" spans="1:15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8">
        <v>0</v>
      </c>
      <c r="L519" t="s">
        <v>33</v>
      </c>
      <c r="M519" t="s">
        <v>34</v>
      </c>
      <c r="N519" s="1">
        <v>42338</v>
      </c>
      <c r="O519">
        <f>TBL_Employees[[#This Row],[Bonus %]]*TBL_Employees[[#This Row],[Annual Salary]]</f>
        <v>0</v>
      </c>
    </row>
    <row r="520" spans="1:15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8">
        <v>0.36</v>
      </c>
      <c r="L520" t="s">
        <v>19</v>
      </c>
      <c r="M520" t="s">
        <v>45</v>
      </c>
      <c r="N520" s="1" t="s">
        <v>21</v>
      </c>
      <c r="O520">
        <f>TBL_Employees[[#This Row],[Bonus %]]*TBL_Employees[[#This Row],[Annual Salary]]</f>
        <v>82375.92</v>
      </c>
    </row>
    <row r="521" spans="1:15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8">
        <v>0</v>
      </c>
      <c r="L521" t="s">
        <v>19</v>
      </c>
      <c r="M521" t="s">
        <v>29</v>
      </c>
      <c r="N521" s="1" t="s">
        <v>21</v>
      </c>
      <c r="O521">
        <f>TBL_Employees[[#This Row],[Bonus %]]*TBL_Employees[[#This Row],[Annual Salary]]</f>
        <v>0</v>
      </c>
    </row>
    <row r="522" spans="1:15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8">
        <v>0</v>
      </c>
      <c r="L522" t="s">
        <v>33</v>
      </c>
      <c r="M522" t="s">
        <v>80</v>
      </c>
      <c r="N522" s="1" t="s">
        <v>21</v>
      </c>
      <c r="O522">
        <f>TBL_Employees[[#This Row],[Bonus %]]*TBL_Employees[[#This Row],[Annual Salary]]</f>
        <v>0</v>
      </c>
    </row>
    <row r="523" spans="1:15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8">
        <v>0.31</v>
      </c>
      <c r="L523" t="s">
        <v>19</v>
      </c>
      <c r="M523" t="s">
        <v>20</v>
      </c>
      <c r="N523" s="1" t="s">
        <v>21</v>
      </c>
      <c r="O523">
        <f>TBL_Employees[[#This Row],[Bonus %]]*TBL_Employees[[#This Row],[Annual Salary]]</f>
        <v>65607.47</v>
      </c>
    </row>
    <row r="524" spans="1:15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8">
        <v>0.09</v>
      </c>
      <c r="L524" t="s">
        <v>19</v>
      </c>
      <c r="M524" t="s">
        <v>39</v>
      </c>
      <c r="N524" s="1" t="s">
        <v>21</v>
      </c>
      <c r="O524">
        <f>TBL_Employees[[#This Row],[Bonus %]]*TBL_Employees[[#This Row],[Annual Salary]]</f>
        <v>6592.95</v>
      </c>
    </row>
    <row r="525" spans="1:15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8">
        <v>0.1</v>
      </c>
      <c r="L525" t="s">
        <v>19</v>
      </c>
      <c r="M525" t="s">
        <v>45</v>
      </c>
      <c r="N525" s="1" t="s">
        <v>21</v>
      </c>
      <c r="O525">
        <f>TBL_Employees[[#This Row],[Bonus %]]*TBL_Employees[[#This Row],[Annual Salary]]</f>
        <v>10882.6</v>
      </c>
    </row>
    <row r="526" spans="1:15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8">
        <v>0</v>
      </c>
      <c r="L526" t="s">
        <v>19</v>
      </c>
      <c r="M526" t="s">
        <v>45</v>
      </c>
      <c r="N526" s="1" t="s">
        <v>21</v>
      </c>
      <c r="O526">
        <f>TBL_Employees[[#This Row],[Bonus %]]*TBL_Employees[[#This Row],[Annual Salary]]</f>
        <v>0</v>
      </c>
    </row>
    <row r="527" spans="1:15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8">
        <v>0</v>
      </c>
      <c r="L527" t="s">
        <v>19</v>
      </c>
      <c r="M527" t="s">
        <v>39</v>
      </c>
      <c r="N527" s="1" t="s">
        <v>21</v>
      </c>
      <c r="O527">
        <f>TBL_Employees[[#This Row],[Bonus %]]*TBL_Employees[[#This Row],[Annual Salary]]</f>
        <v>0</v>
      </c>
    </row>
    <row r="528" spans="1:15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8">
        <v>0.06</v>
      </c>
      <c r="L528" t="s">
        <v>52</v>
      </c>
      <c r="M528" t="s">
        <v>66</v>
      </c>
      <c r="N528" s="1" t="s">
        <v>21</v>
      </c>
      <c r="O528">
        <f>TBL_Employees[[#This Row],[Bonus %]]*TBL_Employees[[#This Row],[Annual Salary]]</f>
        <v>6834.54</v>
      </c>
    </row>
    <row r="529" spans="1:15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8">
        <v>0</v>
      </c>
      <c r="L529" t="s">
        <v>19</v>
      </c>
      <c r="M529" t="s">
        <v>20</v>
      </c>
      <c r="N529" s="1" t="s">
        <v>21</v>
      </c>
      <c r="O529">
        <f>TBL_Employees[[#This Row],[Bonus %]]*TBL_Employees[[#This Row],[Annual Salary]]</f>
        <v>0</v>
      </c>
    </row>
    <row r="530" spans="1:15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8">
        <v>0.09</v>
      </c>
      <c r="L530" t="s">
        <v>19</v>
      </c>
      <c r="M530" t="s">
        <v>63</v>
      </c>
      <c r="N530" s="1" t="s">
        <v>21</v>
      </c>
      <c r="O530">
        <f>TBL_Employees[[#This Row],[Bonus %]]*TBL_Employees[[#This Row],[Annual Salary]]</f>
        <v>8960.1299999999992</v>
      </c>
    </row>
    <row r="531" spans="1:15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8">
        <v>0</v>
      </c>
      <c r="L531" t="s">
        <v>19</v>
      </c>
      <c r="M531" t="s">
        <v>39</v>
      </c>
      <c r="N531" s="1" t="s">
        <v>21</v>
      </c>
      <c r="O531">
        <f>TBL_Employees[[#This Row],[Bonus %]]*TBL_Employees[[#This Row],[Annual Salary]]</f>
        <v>0</v>
      </c>
    </row>
    <row r="532" spans="1:15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8">
        <v>0</v>
      </c>
      <c r="L532" t="s">
        <v>19</v>
      </c>
      <c r="M532" t="s">
        <v>25</v>
      </c>
      <c r="N532" s="1" t="s">
        <v>21</v>
      </c>
      <c r="O532">
        <f>TBL_Employees[[#This Row],[Bonus %]]*TBL_Employees[[#This Row],[Annual Salary]]</f>
        <v>0</v>
      </c>
    </row>
    <row r="533" spans="1:15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8">
        <v>0.32</v>
      </c>
      <c r="L533" t="s">
        <v>19</v>
      </c>
      <c r="M533" t="s">
        <v>45</v>
      </c>
      <c r="N533" s="1" t="s">
        <v>21</v>
      </c>
      <c r="O533">
        <f>TBL_Employees[[#This Row],[Bonus %]]*TBL_Employees[[#This Row],[Annual Salary]]</f>
        <v>63511.360000000001</v>
      </c>
    </row>
    <row r="534" spans="1:15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8">
        <v>0.11</v>
      </c>
      <c r="L534" t="s">
        <v>19</v>
      </c>
      <c r="M534" t="s">
        <v>20</v>
      </c>
      <c r="N534" s="1" t="s">
        <v>21</v>
      </c>
      <c r="O534">
        <f>TBL_Employees[[#This Row],[Bonus %]]*TBL_Employees[[#This Row],[Annual Salary]]</f>
        <v>16884.12</v>
      </c>
    </row>
    <row r="535" spans="1:15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8">
        <v>0.3</v>
      </c>
      <c r="L535" t="s">
        <v>19</v>
      </c>
      <c r="M535" t="s">
        <v>63</v>
      </c>
      <c r="N535" s="1" t="s">
        <v>21</v>
      </c>
      <c r="O535">
        <f>TBL_Employees[[#This Row],[Bonus %]]*TBL_Employees[[#This Row],[Annual Salary]]</f>
        <v>62463</v>
      </c>
    </row>
    <row r="536" spans="1:15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8">
        <v>0</v>
      </c>
      <c r="L536" t="s">
        <v>19</v>
      </c>
      <c r="M536" t="s">
        <v>39</v>
      </c>
      <c r="N536" s="1" t="s">
        <v>21</v>
      </c>
      <c r="O536">
        <f>TBL_Employees[[#This Row],[Bonus %]]*TBL_Employees[[#This Row],[Annual Salary]]</f>
        <v>0</v>
      </c>
    </row>
    <row r="537" spans="1:15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8">
        <v>0</v>
      </c>
      <c r="L537" t="s">
        <v>33</v>
      </c>
      <c r="M537" t="s">
        <v>80</v>
      </c>
      <c r="N537" s="1" t="s">
        <v>21</v>
      </c>
      <c r="O537">
        <f>TBL_Employees[[#This Row],[Bonus %]]*TBL_Employees[[#This Row],[Annual Salary]]</f>
        <v>0</v>
      </c>
    </row>
    <row r="538" spans="1:15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8">
        <v>0.08</v>
      </c>
      <c r="L538" t="s">
        <v>33</v>
      </c>
      <c r="M538" t="s">
        <v>80</v>
      </c>
      <c r="N538" s="1" t="s">
        <v>21</v>
      </c>
      <c r="O538">
        <f>TBL_Employees[[#This Row],[Bonus %]]*TBL_Employees[[#This Row],[Annual Salary]]</f>
        <v>8880.48</v>
      </c>
    </row>
    <row r="539" spans="1:15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8">
        <v>0</v>
      </c>
      <c r="L539" t="s">
        <v>19</v>
      </c>
      <c r="M539" t="s">
        <v>25</v>
      </c>
      <c r="N539" s="1" t="s">
        <v>21</v>
      </c>
      <c r="O539">
        <f>TBL_Employees[[#This Row],[Bonus %]]*TBL_Employees[[#This Row],[Annual Salary]]</f>
        <v>0</v>
      </c>
    </row>
    <row r="540" spans="1:15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8">
        <v>0.24</v>
      </c>
      <c r="L540" t="s">
        <v>33</v>
      </c>
      <c r="M540" t="s">
        <v>74</v>
      </c>
      <c r="N540" s="1" t="s">
        <v>21</v>
      </c>
      <c r="O540">
        <f>TBL_Employees[[#This Row],[Bonus %]]*TBL_Employees[[#This Row],[Annual Salary]]</f>
        <v>44315.519999999997</v>
      </c>
    </row>
    <row r="541" spans="1:15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8">
        <v>0.33</v>
      </c>
      <c r="L541" t="s">
        <v>52</v>
      </c>
      <c r="M541" t="s">
        <v>81</v>
      </c>
      <c r="N541" s="1" t="s">
        <v>21</v>
      </c>
      <c r="O541">
        <f>TBL_Employees[[#This Row],[Bonus %]]*TBL_Employees[[#This Row],[Annual Salary]]</f>
        <v>81798.42</v>
      </c>
    </row>
    <row r="542" spans="1:15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8">
        <v>0</v>
      </c>
      <c r="L542" t="s">
        <v>33</v>
      </c>
      <c r="M542" t="s">
        <v>60</v>
      </c>
      <c r="N542" s="1" t="s">
        <v>21</v>
      </c>
      <c r="O542">
        <f>TBL_Employees[[#This Row],[Bonus %]]*TBL_Employees[[#This Row],[Annual Salary]]</f>
        <v>0</v>
      </c>
    </row>
    <row r="543" spans="1:15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8">
        <v>7.0000000000000007E-2</v>
      </c>
      <c r="L543" t="s">
        <v>19</v>
      </c>
      <c r="M543" t="s">
        <v>20</v>
      </c>
      <c r="N543" s="1" t="s">
        <v>21</v>
      </c>
      <c r="O543">
        <f>TBL_Employees[[#This Row],[Bonus %]]*TBL_Employees[[#This Row],[Annual Salary]]</f>
        <v>8043.77</v>
      </c>
    </row>
    <row r="544" spans="1:15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8">
        <v>0.12</v>
      </c>
      <c r="L544" t="s">
        <v>19</v>
      </c>
      <c r="M544" t="s">
        <v>20</v>
      </c>
      <c r="N544" s="1" t="s">
        <v>21</v>
      </c>
      <c r="O544">
        <f>TBL_Employees[[#This Row],[Bonus %]]*TBL_Employees[[#This Row],[Annual Salary]]</f>
        <v>13858.8</v>
      </c>
    </row>
    <row r="545" spans="1:15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8">
        <v>7.0000000000000007E-2</v>
      </c>
      <c r="L545" t="s">
        <v>33</v>
      </c>
      <c r="M545" t="s">
        <v>74</v>
      </c>
      <c r="N545" s="1" t="s">
        <v>21</v>
      </c>
      <c r="O545">
        <f>TBL_Employees[[#This Row],[Bonus %]]*TBL_Employees[[#This Row],[Annual Salary]]</f>
        <v>8309.5600000000013</v>
      </c>
    </row>
    <row r="546" spans="1:15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8">
        <v>0.2</v>
      </c>
      <c r="L546" t="s">
        <v>19</v>
      </c>
      <c r="M546" t="s">
        <v>29</v>
      </c>
      <c r="N546" s="1" t="s">
        <v>21</v>
      </c>
      <c r="O546">
        <f>TBL_Employees[[#This Row],[Bonus %]]*TBL_Employees[[#This Row],[Annual Salary]]</f>
        <v>39529.800000000003</v>
      </c>
    </row>
    <row r="547" spans="1:15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8">
        <v>0</v>
      </c>
      <c r="L547" t="s">
        <v>33</v>
      </c>
      <c r="M547" t="s">
        <v>60</v>
      </c>
      <c r="N547" s="1" t="s">
        <v>21</v>
      </c>
      <c r="O547">
        <f>TBL_Employees[[#This Row],[Bonus %]]*TBL_Employees[[#This Row],[Annual Salary]]</f>
        <v>0</v>
      </c>
    </row>
    <row r="548" spans="1:15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8">
        <v>0</v>
      </c>
      <c r="L548" t="s">
        <v>19</v>
      </c>
      <c r="M548" t="s">
        <v>39</v>
      </c>
      <c r="N548" s="1" t="s">
        <v>21</v>
      </c>
      <c r="O548">
        <f>TBL_Employees[[#This Row],[Bonus %]]*TBL_Employees[[#This Row],[Annual Salary]]</f>
        <v>0</v>
      </c>
    </row>
    <row r="549" spans="1:15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8">
        <v>0</v>
      </c>
      <c r="L549" t="s">
        <v>19</v>
      </c>
      <c r="M549" t="s">
        <v>20</v>
      </c>
      <c r="N549" s="1" t="s">
        <v>21</v>
      </c>
      <c r="O549">
        <f>TBL_Employees[[#This Row],[Bonus %]]*TBL_Employees[[#This Row],[Annual Salary]]</f>
        <v>0</v>
      </c>
    </row>
    <row r="550" spans="1:15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8">
        <v>0</v>
      </c>
      <c r="L550" t="s">
        <v>19</v>
      </c>
      <c r="M550" t="s">
        <v>63</v>
      </c>
      <c r="N550" s="1" t="s">
        <v>21</v>
      </c>
      <c r="O550">
        <f>TBL_Employees[[#This Row],[Bonus %]]*TBL_Employees[[#This Row],[Annual Salary]]</f>
        <v>0</v>
      </c>
    </row>
    <row r="551" spans="1:15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8">
        <v>0.35</v>
      </c>
      <c r="L551" t="s">
        <v>33</v>
      </c>
      <c r="M551" t="s">
        <v>80</v>
      </c>
      <c r="N551" s="1" t="s">
        <v>21</v>
      </c>
      <c r="O551">
        <f>TBL_Employees[[#This Row],[Bonus %]]*TBL_Employees[[#This Row],[Annual Salary]]</f>
        <v>90017.9</v>
      </c>
    </row>
    <row r="552" spans="1:15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8">
        <v>0</v>
      </c>
      <c r="L552" t="s">
        <v>19</v>
      </c>
      <c r="M552" t="s">
        <v>45</v>
      </c>
      <c r="N552" s="1" t="s">
        <v>21</v>
      </c>
      <c r="O552">
        <f>TBL_Employees[[#This Row],[Bonus %]]*TBL_Employees[[#This Row],[Annual Salary]]</f>
        <v>0</v>
      </c>
    </row>
    <row r="553" spans="1:15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8">
        <v>0</v>
      </c>
      <c r="L553" t="s">
        <v>33</v>
      </c>
      <c r="M553" t="s">
        <v>74</v>
      </c>
      <c r="N553" s="1" t="s">
        <v>21</v>
      </c>
      <c r="O553">
        <f>TBL_Employees[[#This Row],[Bonus %]]*TBL_Employees[[#This Row],[Annual Salary]]</f>
        <v>0</v>
      </c>
    </row>
    <row r="554" spans="1:15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8">
        <v>0</v>
      </c>
      <c r="L554" t="s">
        <v>19</v>
      </c>
      <c r="M554" t="s">
        <v>29</v>
      </c>
      <c r="N554" s="1" t="s">
        <v>21</v>
      </c>
      <c r="O554">
        <f>TBL_Employees[[#This Row],[Bonus %]]*TBL_Employees[[#This Row],[Annual Salary]]</f>
        <v>0</v>
      </c>
    </row>
    <row r="555" spans="1:15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8">
        <v>0.2</v>
      </c>
      <c r="L555" t="s">
        <v>33</v>
      </c>
      <c r="M555" t="s">
        <v>80</v>
      </c>
      <c r="N555" s="1" t="s">
        <v>21</v>
      </c>
      <c r="O555">
        <f>TBL_Employees[[#This Row],[Bonus %]]*TBL_Employees[[#This Row],[Annual Salary]]</f>
        <v>35898.800000000003</v>
      </c>
    </row>
    <row r="556" spans="1:15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8">
        <v>0</v>
      </c>
      <c r="L556" t="s">
        <v>52</v>
      </c>
      <c r="M556" t="s">
        <v>66</v>
      </c>
      <c r="N556" s="1" t="s">
        <v>21</v>
      </c>
      <c r="O556">
        <f>TBL_Employees[[#This Row],[Bonus %]]*TBL_Employees[[#This Row],[Annual Salary]]</f>
        <v>0</v>
      </c>
    </row>
    <row r="557" spans="1:15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8">
        <v>0.12</v>
      </c>
      <c r="L557" t="s">
        <v>19</v>
      </c>
      <c r="M557" t="s">
        <v>39</v>
      </c>
      <c r="N557" s="1" t="s">
        <v>21</v>
      </c>
      <c r="O557">
        <f>TBL_Employees[[#This Row],[Bonus %]]*TBL_Employees[[#This Row],[Annual Salary]]</f>
        <v>17398.32</v>
      </c>
    </row>
    <row r="558" spans="1:15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8">
        <v>0</v>
      </c>
      <c r="L558" t="s">
        <v>19</v>
      </c>
      <c r="M558" t="s">
        <v>20</v>
      </c>
      <c r="N558" s="1" t="s">
        <v>21</v>
      </c>
      <c r="O558">
        <f>TBL_Employees[[#This Row],[Bonus %]]*TBL_Employees[[#This Row],[Annual Salary]]</f>
        <v>0</v>
      </c>
    </row>
    <row r="559" spans="1:15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8">
        <v>0</v>
      </c>
      <c r="L559" t="s">
        <v>52</v>
      </c>
      <c r="M559" t="s">
        <v>53</v>
      </c>
      <c r="N559" s="1" t="s">
        <v>21</v>
      </c>
      <c r="O559">
        <f>TBL_Employees[[#This Row],[Bonus %]]*TBL_Employees[[#This Row],[Annual Salary]]</f>
        <v>0</v>
      </c>
    </row>
    <row r="560" spans="1:15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8">
        <v>0</v>
      </c>
      <c r="L560" t="s">
        <v>19</v>
      </c>
      <c r="M560" t="s">
        <v>20</v>
      </c>
      <c r="N560" s="1" t="s">
        <v>21</v>
      </c>
      <c r="O560">
        <f>TBL_Employees[[#This Row],[Bonus %]]*TBL_Employees[[#This Row],[Annual Salary]]</f>
        <v>0</v>
      </c>
    </row>
    <row r="561" spans="1:15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8">
        <v>0</v>
      </c>
      <c r="L561" t="s">
        <v>19</v>
      </c>
      <c r="M561" t="s">
        <v>63</v>
      </c>
      <c r="N561" s="1" t="s">
        <v>21</v>
      </c>
      <c r="O561">
        <f>TBL_Employees[[#This Row],[Bonus %]]*TBL_Employees[[#This Row],[Annual Salary]]</f>
        <v>0</v>
      </c>
    </row>
    <row r="562" spans="1:15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8">
        <v>0.08</v>
      </c>
      <c r="L562" t="s">
        <v>19</v>
      </c>
      <c r="M562" t="s">
        <v>25</v>
      </c>
      <c r="N562" s="1" t="s">
        <v>21</v>
      </c>
      <c r="O562">
        <f>TBL_Employees[[#This Row],[Bonus %]]*TBL_Employees[[#This Row],[Annual Salary]]</f>
        <v>8162.64</v>
      </c>
    </row>
    <row r="563" spans="1:15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8">
        <v>0.26</v>
      </c>
      <c r="L563" t="s">
        <v>19</v>
      </c>
      <c r="M563" t="s">
        <v>63</v>
      </c>
      <c r="N563" s="1" t="s">
        <v>21</v>
      </c>
      <c r="O563">
        <f>TBL_Employees[[#This Row],[Bonus %]]*TBL_Employees[[#This Row],[Annual Salary]]</f>
        <v>39463.58</v>
      </c>
    </row>
    <row r="564" spans="1:15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8">
        <v>0.17</v>
      </c>
      <c r="L564" t="s">
        <v>19</v>
      </c>
      <c r="M564" t="s">
        <v>25</v>
      </c>
      <c r="N564" s="1" t="s">
        <v>21</v>
      </c>
      <c r="O564">
        <f>TBL_Employees[[#This Row],[Bonus %]]*TBL_Employees[[#This Row],[Annual Salary]]</f>
        <v>28927.88</v>
      </c>
    </row>
    <row r="565" spans="1:15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8">
        <v>0.14000000000000001</v>
      </c>
      <c r="L565" t="s">
        <v>19</v>
      </c>
      <c r="M565" t="s">
        <v>39</v>
      </c>
      <c r="N565" s="1" t="s">
        <v>21</v>
      </c>
      <c r="O565">
        <f>TBL_Employees[[#This Row],[Bonus %]]*TBL_Employees[[#This Row],[Annual Salary]]</f>
        <v>21826.7</v>
      </c>
    </row>
    <row r="566" spans="1:15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8">
        <v>0</v>
      </c>
      <c r="L566" t="s">
        <v>19</v>
      </c>
      <c r="M566" t="s">
        <v>45</v>
      </c>
      <c r="N566" s="1" t="s">
        <v>21</v>
      </c>
      <c r="O566">
        <f>TBL_Employees[[#This Row],[Bonus %]]*TBL_Employees[[#This Row],[Annual Salary]]</f>
        <v>0</v>
      </c>
    </row>
    <row r="567" spans="1:15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8">
        <v>0</v>
      </c>
      <c r="L567" t="s">
        <v>19</v>
      </c>
      <c r="M567" t="s">
        <v>39</v>
      </c>
      <c r="N567" s="1" t="s">
        <v>21</v>
      </c>
      <c r="O567">
        <f>TBL_Employees[[#This Row],[Bonus %]]*TBL_Employees[[#This Row],[Annual Salary]]</f>
        <v>0</v>
      </c>
    </row>
    <row r="568" spans="1:15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8">
        <v>0</v>
      </c>
      <c r="L568" t="s">
        <v>33</v>
      </c>
      <c r="M568" t="s">
        <v>80</v>
      </c>
      <c r="N568" s="1" t="s">
        <v>21</v>
      </c>
      <c r="O568">
        <f>TBL_Employees[[#This Row],[Bonus %]]*TBL_Employees[[#This Row],[Annual Salary]]</f>
        <v>0</v>
      </c>
    </row>
    <row r="569" spans="1:15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8">
        <v>0</v>
      </c>
      <c r="L569" t="s">
        <v>19</v>
      </c>
      <c r="M569" t="s">
        <v>45</v>
      </c>
      <c r="N569" s="1" t="s">
        <v>21</v>
      </c>
      <c r="O569">
        <f>TBL_Employees[[#This Row],[Bonus %]]*TBL_Employees[[#This Row],[Annual Salary]]</f>
        <v>0</v>
      </c>
    </row>
    <row r="570" spans="1:15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8">
        <v>0</v>
      </c>
      <c r="L570" t="s">
        <v>19</v>
      </c>
      <c r="M570" t="s">
        <v>45</v>
      </c>
      <c r="N570" s="1" t="s">
        <v>21</v>
      </c>
      <c r="O570">
        <f>TBL_Employees[[#This Row],[Bonus %]]*TBL_Employees[[#This Row],[Annual Salary]]</f>
        <v>0</v>
      </c>
    </row>
    <row r="571" spans="1:15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8">
        <v>0</v>
      </c>
      <c r="L571" t="s">
        <v>19</v>
      </c>
      <c r="M571" t="s">
        <v>45</v>
      </c>
      <c r="N571" s="1" t="s">
        <v>21</v>
      </c>
      <c r="O571">
        <f>TBL_Employees[[#This Row],[Bonus %]]*TBL_Employees[[#This Row],[Annual Salary]]</f>
        <v>0</v>
      </c>
    </row>
    <row r="572" spans="1:15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8">
        <v>0</v>
      </c>
      <c r="L572" t="s">
        <v>19</v>
      </c>
      <c r="M572" t="s">
        <v>29</v>
      </c>
      <c r="N572" s="1" t="s">
        <v>21</v>
      </c>
      <c r="O572">
        <f>TBL_Employees[[#This Row],[Bonus %]]*TBL_Employees[[#This Row],[Annual Salary]]</f>
        <v>0</v>
      </c>
    </row>
    <row r="573" spans="1:15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8">
        <v>0</v>
      </c>
      <c r="L573" t="s">
        <v>19</v>
      </c>
      <c r="M573" t="s">
        <v>29</v>
      </c>
      <c r="N573" s="1" t="s">
        <v>21</v>
      </c>
      <c r="O573">
        <f>TBL_Employees[[#This Row],[Bonus %]]*TBL_Employees[[#This Row],[Annual Salary]]</f>
        <v>0</v>
      </c>
    </row>
    <row r="574" spans="1:15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8">
        <v>0.37</v>
      </c>
      <c r="L574" t="s">
        <v>19</v>
      </c>
      <c r="M574" t="s">
        <v>45</v>
      </c>
      <c r="N574" s="1" t="s">
        <v>21</v>
      </c>
      <c r="O574">
        <f>TBL_Employees[[#This Row],[Bonus %]]*TBL_Employees[[#This Row],[Annual Salary]]</f>
        <v>86695.069999999992</v>
      </c>
    </row>
    <row r="575" spans="1:15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8">
        <v>0.14000000000000001</v>
      </c>
      <c r="L575" t="s">
        <v>19</v>
      </c>
      <c r="M575" t="s">
        <v>63</v>
      </c>
      <c r="N575" s="1" t="s">
        <v>21</v>
      </c>
      <c r="O575">
        <f>TBL_Employees[[#This Row],[Bonus %]]*TBL_Employees[[#This Row],[Annual Salary]]</f>
        <v>21329.420000000002</v>
      </c>
    </row>
    <row r="576" spans="1:15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8">
        <v>0.12</v>
      </c>
      <c r="L576" t="s">
        <v>19</v>
      </c>
      <c r="M576" t="s">
        <v>39</v>
      </c>
      <c r="N576" s="1" t="s">
        <v>21</v>
      </c>
      <c r="O576">
        <f>TBL_Employees[[#This Row],[Bonus %]]*TBL_Employees[[#This Row],[Annual Salary]]</f>
        <v>14972.88</v>
      </c>
    </row>
    <row r="577" spans="1:15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8">
        <v>0.28000000000000003</v>
      </c>
      <c r="L577" t="s">
        <v>33</v>
      </c>
      <c r="M577" t="s">
        <v>80</v>
      </c>
      <c r="N577" s="1" t="s">
        <v>21</v>
      </c>
      <c r="O577">
        <f>TBL_Employees[[#This Row],[Bonus %]]*TBL_Employees[[#This Row],[Annual Salary]]</f>
        <v>43979.600000000006</v>
      </c>
    </row>
    <row r="578" spans="1:15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8">
        <v>0.15</v>
      </c>
      <c r="L578" t="s">
        <v>19</v>
      </c>
      <c r="M578" t="s">
        <v>25</v>
      </c>
      <c r="N578" s="1">
        <v>44699</v>
      </c>
      <c r="O578">
        <f>TBL_Employees[[#This Row],[Bonus %]]*TBL_Employees[[#This Row],[Annual Salary]]</f>
        <v>19519.95</v>
      </c>
    </row>
    <row r="579" spans="1:15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8">
        <v>0.06</v>
      </c>
      <c r="L579" t="s">
        <v>33</v>
      </c>
      <c r="M579" t="s">
        <v>74</v>
      </c>
      <c r="N579" s="1" t="s">
        <v>21</v>
      </c>
      <c r="O579">
        <f>TBL_Employees[[#This Row],[Bonus %]]*TBL_Employees[[#This Row],[Annual Salary]]</f>
        <v>6526.8</v>
      </c>
    </row>
    <row r="580" spans="1:15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8">
        <v>0.16</v>
      </c>
      <c r="L580" t="s">
        <v>33</v>
      </c>
      <c r="M580" t="s">
        <v>34</v>
      </c>
      <c r="N580" s="1" t="s">
        <v>21</v>
      </c>
      <c r="O580">
        <f>TBL_Employees[[#This Row],[Bonus %]]*TBL_Employees[[#This Row],[Annual Salary]]</f>
        <v>24296.48</v>
      </c>
    </row>
    <row r="581" spans="1:15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8">
        <v>0</v>
      </c>
      <c r="L581" t="s">
        <v>33</v>
      </c>
      <c r="M581" t="s">
        <v>80</v>
      </c>
      <c r="N581" s="1" t="s">
        <v>21</v>
      </c>
      <c r="O581">
        <f>TBL_Employees[[#This Row],[Bonus %]]*TBL_Employees[[#This Row],[Annual Salary]]</f>
        <v>0</v>
      </c>
    </row>
    <row r="582" spans="1:15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8">
        <v>0</v>
      </c>
      <c r="L582" t="s">
        <v>52</v>
      </c>
      <c r="M582" t="s">
        <v>66</v>
      </c>
      <c r="N582" s="1" t="s">
        <v>21</v>
      </c>
      <c r="O582">
        <f>TBL_Employees[[#This Row],[Bonus %]]*TBL_Employees[[#This Row],[Annual Salary]]</f>
        <v>0</v>
      </c>
    </row>
    <row r="583" spans="1:15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8">
        <v>0</v>
      </c>
      <c r="L583" t="s">
        <v>33</v>
      </c>
      <c r="M583" t="s">
        <v>80</v>
      </c>
      <c r="N583" s="1" t="s">
        <v>21</v>
      </c>
      <c r="O583">
        <f>TBL_Employees[[#This Row],[Bonus %]]*TBL_Employees[[#This Row],[Annual Salary]]</f>
        <v>0</v>
      </c>
    </row>
    <row r="584" spans="1:15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8">
        <v>0</v>
      </c>
      <c r="L584" t="s">
        <v>52</v>
      </c>
      <c r="M584" t="s">
        <v>53</v>
      </c>
      <c r="N584" s="1" t="s">
        <v>21</v>
      </c>
      <c r="O584">
        <f>TBL_Employees[[#This Row],[Bonus %]]*TBL_Employees[[#This Row],[Annual Salary]]</f>
        <v>0</v>
      </c>
    </row>
    <row r="585" spans="1:15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8">
        <v>0.14000000000000001</v>
      </c>
      <c r="L585" t="s">
        <v>33</v>
      </c>
      <c r="M585" t="s">
        <v>34</v>
      </c>
      <c r="N585" s="1" t="s">
        <v>21</v>
      </c>
      <c r="O585">
        <f>TBL_Employees[[#This Row],[Bonus %]]*TBL_Employees[[#This Row],[Annual Salary]]</f>
        <v>15995.000000000002</v>
      </c>
    </row>
    <row r="586" spans="1:15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8">
        <v>7.0000000000000007E-2</v>
      </c>
      <c r="L586" t="s">
        <v>52</v>
      </c>
      <c r="M586" t="s">
        <v>81</v>
      </c>
      <c r="N586" s="1" t="s">
        <v>21</v>
      </c>
      <c r="O586">
        <f>TBL_Employees[[#This Row],[Bonus %]]*TBL_Employees[[#This Row],[Annual Salary]]</f>
        <v>4911.55</v>
      </c>
    </row>
    <row r="587" spans="1:15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8">
        <v>7.0000000000000007E-2</v>
      </c>
      <c r="L587" t="s">
        <v>33</v>
      </c>
      <c r="M587" t="s">
        <v>34</v>
      </c>
      <c r="N587" s="1" t="s">
        <v>21</v>
      </c>
      <c r="O587">
        <f>TBL_Employees[[#This Row],[Bonus %]]*TBL_Employees[[#This Row],[Annual Salary]]</f>
        <v>7634.130000000001</v>
      </c>
    </row>
    <row r="588" spans="1:15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8">
        <v>0</v>
      </c>
      <c r="L588" t="s">
        <v>19</v>
      </c>
      <c r="M588" t="s">
        <v>29</v>
      </c>
      <c r="N588" s="1" t="s">
        <v>21</v>
      </c>
      <c r="O588">
        <f>TBL_Employees[[#This Row],[Bonus %]]*TBL_Employees[[#This Row],[Annual Salary]]</f>
        <v>0</v>
      </c>
    </row>
    <row r="589" spans="1:15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8">
        <v>0</v>
      </c>
      <c r="L589" t="s">
        <v>52</v>
      </c>
      <c r="M589" t="s">
        <v>81</v>
      </c>
      <c r="N589" s="1" t="s">
        <v>21</v>
      </c>
      <c r="O589">
        <f>TBL_Employees[[#This Row],[Bonus %]]*TBL_Employees[[#This Row],[Annual Salary]]</f>
        <v>0</v>
      </c>
    </row>
    <row r="590" spans="1:15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8">
        <v>0</v>
      </c>
      <c r="L590" t="s">
        <v>19</v>
      </c>
      <c r="M590" t="s">
        <v>45</v>
      </c>
      <c r="N590" s="1" t="s">
        <v>21</v>
      </c>
      <c r="O590">
        <f>TBL_Employees[[#This Row],[Bonus %]]*TBL_Employees[[#This Row],[Annual Salary]]</f>
        <v>0</v>
      </c>
    </row>
    <row r="591" spans="1:15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8">
        <v>0</v>
      </c>
      <c r="L591" t="s">
        <v>19</v>
      </c>
      <c r="M591" t="s">
        <v>45</v>
      </c>
      <c r="N591" s="1" t="s">
        <v>21</v>
      </c>
      <c r="O591">
        <f>TBL_Employees[[#This Row],[Bonus %]]*TBL_Employees[[#This Row],[Annual Salary]]</f>
        <v>0</v>
      </c>
    </row>
    <row r="592" spans="1:15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8">
        <v>0.23</v>
      </c>
      <c r="L592" t="s">
        <v>19</v>
      </c>
      <c r="M592" t="s">
        <v>45</v>
      </c>
      <c r="N592" s="1">
        <v>44334</v>
      </c>
      <c r="O592">
        <f>TBL_Employees[[#This Row],[Bonus %]]*TBL_Employees[[#This Row],[Annual Salary]]</f>
        <v>36888.550000000003</v>
      </c>
    </row>
    <row r="593" spans="1:15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8">
        <v>0.39</v>
      </c>
      <c r="L593" t="s">
        <v>19</v>
      </c>
      <c r="M593" t="s">
        <v>20</v>
      </c>
      <c r="N593" s="1" t="s">
        <v>21</v>
      </c>
      <c r="O593">
        <f>TBL_Employees[[#This Row],[Bonus %]]*TBL_Employees[[#This Row],[Annual Salary]]</f>
        <v>78905.97</v>
      </c>
    </row>
    <row r="594" spans="1:15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8">
        <v>0.11</v>
      </c>
      <c r="L594" t="s">
        <v>52</v>
      </c>
      <c r="M594" t="s">
        <v>81</v>
      </c>
      <c r="N594" s="1" t="s">
        <v>21</v>
      </c>
      <c r="O594">
        <f>TBL_Employees[[#This Row],[Bonus %]]*TBL_Employees[[#This Row],[Annual Salary]]</f>
        <v>15571.05</v>
      </c>
    </row>
    <row r="595" spans="1:15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8">
        <v>0.18</v>
      </c>
      <c r="L595" t="s">
        <v>19</v>
      </c>
      <c r="M595" t="s">
        <v>63</v>
      </c>
      <c r="N595" s="1" t="s">
        <v>21</v>
      </c>
      <c r="O595">
        <f>TBL_Employees[[#This Row],[Bonus %]]*TBL_Employees[[#This Row],[Annual Salary]]</f>
        <v>33292.799999999996</v>
      </c>
    </row>
    <row r="596" spans="1:15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8">
        <v>0.31</v>
      </c>
      <c r="L596" t="s">
        <v>19</v>
      </c>
      <c r="M596" t="s">
        <v>29</v>
      </c>
      <c r="N596" s="1" t="s">
        <v>21</v>
      </c>
      <c r="O596">
        <f>TBL_Employees[[#This Row],[Bonus %]]*TBL_Employees[[#This Row],[Annual Salary]]</f>
        <v>68693.52</v>
      </c>
    </row>
    <row r="597" spans="1:15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8">
        <v>0</v>
      </c>
      <c r="L597" t="s">
        <v>19</v>
      </c>
      <c r="M597" t="s">
        <v>63</v>
      </c>
      <c r="N597" s="1" t="s">
        <v>21</v>
      </c>
      <c r="O597">
        <f>TBL_Employees[[#This Row],[Bonus %]]*TBL_Employees[[#This Row],[Annual Salary]]</f>
        <v>0</v>
      </c>
    </row>
    <row r="598" spans="1:15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8">
        <v>0</v>
      </c>
      <c r="L598" t="s">
        <v>19</v>
      </c>
      <c r="M598" t="s">
        <v>63</v>
      </c>
      <c r="N598" s="1" t="s">
        <v>21</v>
      </c>
      <c r="O598">
        <f>TBL_Employees[[#This Row],[Bonus %]]*TBL_Employees[[#This Row],[Annual Salary]]</f>
        <v>0</v>
      </c>
    </row>
    <row r="599" spans="1:15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8">
        <v>0.13</v>
      </c>
      <c r="L599" t="s">
        <v>19</v>
      </c>
      <c r="M599" t="s">
        <v>25</v>
      </c>
      <c r="N599" s="1" t="s">
        <v>21</v>
      </c>
      <c r="O599">
        <f>TBL_Employees[[#This Row],[Bonus %]]*TBL_Employees[[#This Row],[Annual Salary]]</f>
        <v>18205.46</v>
      </c>
    </row>
    <row r="600" spans="1:15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8">
        <v>0</v>
      </c>
      <c r="L600" t="s">
        <v>19</v>
      </c>
      <c r="M600" t="s">
        <v>29</v>
      </c>
      <c r="N600" s="1" t="s">
        <v>21</v>
      </c>
      <c r="O600">
        <f>TBL_Employees[[#This Row],[Bonus %]]*TBL_Employees[[#This Row],[Annual Salary]]</f>
        <v>0</v>
      </c>
    </row>
    <row r="601" spans="1:15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8">
        <v>0.05</v>
      </c>
      <c r="L601" t="s">
        <v>19</v>
      </c>
      <c r="M601" t="s">
        <v>45</v>
      </c>
      <c r="N601" s="1" t="s">
        <v>21</v>
      </c>
      <c r="O601">
        <f>TBL_Employees[[#This Row],[Bonus %]]*TBL_Employees[[#This Row],[Annual Salary]]</f>
        <v>5141.9500000000007</v>
      </c>
    </row>
    <row r="602" spans="1:1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8">
        <v>0.21</v>
      </c>
      <c r="L602" t="s">
        <v>19</v>
      </c>
      <c r="M602" t="s">
        <v>20</v>
      </c>
      <c r="N602" s="1">
        <v>44661</v>
      </c>
      <c r="O602">
        <f>TBL_Employees[[#This Row],[Bonus %]]*TBL_Employees[[#This Row],[Annual Salary]]</f>
        <v>41954.43</v>
      </c>
    </row>
    <row r="603" spans="1:15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8">
        <v>0</v>
      </c>
      <c r="L603" t="s">
        <v>52</v>
      </c>
      <c r="M603" t="s">
        <v>66</v>
      </c>
      <c r="N603" s="1" t="s">
        <v>21</v>
      </c>
      <c r="O603">
        <f>TBL_Employees[[#This Row],[Bonus %]]*TBL_Employees[[#This Row],[Annual Salary]]</f>
        <v>0</v>
      </c>
    </row>
    <row r="604" spans="1:15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8">
        <v>7.0000000000000007E-2</v>
      </c>
      <c r="L604" t="s">
        <v>19</v>
      </c>
      <c r="M604" t="s">
        <v>39</v>
      </c>
      <c r="N604" s="1" t="s">
        <v>21</v>
      </c>
      <c r="O604">
        <f>TBL_Employees[[#This Row],[Bonus %]]*TBL_Employees[[#This Row],[Annual Salary]]</f>
        <v>7310.170000000001</v>
      </c>
    </row>
    <row r="605" spans="1:15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8">
        <v>0</v>
      </c>
      <c r="L605" t="s">
        <v>19</v>
      </c>
      <c r="M605" t="s">
        <v>20</v>
      </c>
      <c r="N605" s="1" t="s">
        <v>21</v>
      </c>
      <c r="O605">
        <f>TBL_Employees[[#This Row],[Bonus %]]*TBL_Employees[[#This Row],[Annual Salary]]</f>
        <v>0</v>
      </c>
    </row>
    <row r="606" spans="1:15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8">
        <v>0</v>
      </c>
      <c r="L606" t="s">
        <v>19</v>
      </c>
      <c r="M606" t="s">
        <v>45</v>
      </c>
      <c r="N606" s="1">
        <v>44203</v>
      </c>
      <c r="O606">
        <f>TBL_Employees[[#This Row],[Bonus %]]*TBL_Employees[[#This Row],[Annual Salary]]</f>
        <v>0</v>
      </c>
    </row>
    <row r="607" spans="1:15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8">
        <v>0.28000000000000003</v>
      </c>
      <c r="L607" t="s">
        <v>33</v>
      </c>
      <c r="M607" t="s">
        <v>80</v>
      </c>
      <c r="N607" s="1" t="s">
        <v>21</v>
      </c>
      <c r="O607">
        <f>TBL_Employees[[#This Row],[Bonus %]]*TBL_Employees[[#This Row],[Annual Salary]]</f>
        <v>52118.640000000007</v>
      </c>
    </row>
    <row r="608" spans="1:15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8">
        <v>0</v>
      </c>
      <c r="L608" t="s">
        <v>52</v>
      </c>
      <c r="M608" t="s">
        <v>66</v>
      </c>
      <c r="N608" s="1" t="s">
        <v>21</v>
      </c>
      <c r="O608">
        <f>TBL_Employees[[#This Row],[Bonus %]]*TBL_Employees[[#This Row],[Annual Salary]]</f>
        <v>0</v>
      </c>
    </row>
    <row r="609" spans="1:15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8">
        <v>0.12</v>
      </c>
      <c r="L609" t="s">
        <v>19</v>
      </c>
      <c r="M609" t="s">
        <v>29</v>
      </c>
      <c r="N609" s="1" t="s">
        <v>21</v>
      </c>
      <c r="O609">
        <f>TBL_Employees[[#This Row],[Bonus %]]*TBL_Employees[[#This Row],[Annual Salary]]</f>
        <v>17971.32</v>
      </c>
    </row>
    <row r="610" spans="1:15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8">
        <v>0.13</v>
      </c>
      <c r="L610" t="s">
        <v>52</v>
      </c>
      <c r="M610" t="s">
        <v>81</v>
      </c>
      <c r="N610" s="1" t="s">
        <v>21</v>
      </c>
      <c r="O610">
        <f>TBL_Employees[[#This Row],[Bonus %]]*TBL_Employees[[#This Row],[Annual Salary]]</f>
        <v>16416.010000000002</v>
      </c>
    </row>
    <row r="611" spans="1:15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8">
        <v>0.06</v>
      </c>
      <c r="L611" t="s">
        <v>19</v>
      </c>
      <c r="M611" t="s">
        <v>39</v>
      </c>
      <c r="N611" s="1" t="s">
        <v>21</v>
      </c>
      <c r="O611">
        <f>TBL_Employees[[#This Row],[Bonus %]]*TBL_Employees[[#This Row],[Annual Salary]]</f>
        <v>7177.86</v>
      </c>
    </row>
    <row r="612" spans="1:15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8">
        <v>0.39</v>
      </c>
      <c r="L612" t="s">
        <v>19</v>
      </c>
      <c r="M612" t="s">
        <v>25</v>
      </c>
      <c r="N612" s="1" t="s">
        <v>21</v>
      </c>
      <c r="O612">
        <f>TBL_Employees[[#This Row],[Bonus %]]*TBL_Employees[[#This Row],[Annual Salary]]</f>
        <v>100058.79000000001</v>
      </c>
    </row>
    <row r="613" spans="1:15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8">
        <v>0</v>
      </c>
      <c r="L613" t="s">
        <v>19</v>
      </c>
      <c r="M613" t="s">
        <v>45</v>
      </c>
      <c r="N613" s="1" t="s">
        <v>21</v>
      </c>
      <c r="O613">
        <f>TBL_Employees[[#This Row],[Bonus %]]*TBL_Employees[[#This Row],[Annual Salary]]</f>
        <v>0</v>
      </c>
    </row>
    <row r="614" spans="1:15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8">
        <v>0.1</v>
      </c>
      <c r="L614" t="s">
        <v>33</v>
      </c>
      <c r="M614" t="s">
        <v>80</v>
      </c>
      <c r="N614" s="1" t="s">
        <v>21</v>
      </c>
      <c r="O614">
        <f>TBL_Employees[[#This Row],[Bonus %]]*TBL_Employees[[#This Row],[Annual Salary]]</f>
        <v>15889.7</v>
      </c>
    </row>
    <row r="615" spans="1:15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8">
        <v>0</v>
      </c>
      <c r="L615" t="s">
        <v>19</v>
      </c>
      <c r="M615" t="s">
        <v>39</v>
      </c>
      <c r="N615" s="1" t="s">
        <v>21</v>
      </c>
      <c r="O615">
        <f>TBL_Employees[[#This Row],[Bonus %]]*TBL_Employees[[#This Row],[Annual Salary]]</f>
        <v>0</v>
      </c>
    </row>
    <row r="616" spans="1:15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8">
        <v>0</v>
      </c>
      <c r="L616" t="s">
        <v>33</v>
      </c>
      <c r="M616" t="s">
        <v>80</v>
      </c>
      <c r="N616" s="1">
        <v>43594</v>
      </c>
      <c r="O616">
        <f>TBL_Employees[[#This Row],[Bonus %]]*TBL_Employees[[#This Row],[Annual Salary]]</f>
        <v>0</v>
      </c>
    </row>
    <row r="617" spans="1:15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8">
        <v>7.0000000000000007E-2</v>
      </c>
      <c r="L617" t="s">
        <v>33</v>
      </c>
      <c r="M617" t="s">
        <v>74</v>
      </c>
      <c r="N617" s="1" t="s">
        <v>21</v>
      </c>
      <c r="O617">
        <f>TBL_Employees[[#This Row],[Bonus %]]*TBL_Employees[[#This Row],[Annual Salary]]</f>
        <v>8654.8000000000011</v>
      </c>
    </row>
    <row r="618" spans="1:15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8">
        <v>0</v>
      </c>
      <c r="L618" t="s">
        <v>19</v>
      </c>
      <c r="M618" t="s">
        <v>45</v>
      </c>
      <c r="N618" s="1" t="s">
        <v>21</v>
      </c>
      <c r="O618">
        <f>TBL_Employees[[#This Row],[Bonus %]]*TBL_Employees[[#This Row],[Annual Salary]]</f>
        <v>0</v>
      </c>
    </row>
    <row r="619" spans="1:15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8">
        <v>0</v>
      </c>
      <c r="L619" t="s">
        <v>19</v>
      </c>
      <c r="M619" t="s">
        <v>45</v>
      </c>
      <c r="N619" s="1" t="s">
        <v>21</v>
      </c>
      <c r="O619">
        <f>TBL_Employees[[#This Row],[Bonus %]]*TBL_Employees[[#This Row],[Annual Salary]]</f>
        <v>0</v>
      </c>
    </row>
    <row r="620" spans="1:15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8">
        <v>0</v>
      </c>
      <c r="L620" t="s">
        <v>52</v>
      </c>
      <c r="M620" t="s">
        <v>66</v>
      </c>
      <c r="N620" s="1" t="s">
        <v>21</v>
      </c>
      <c r="O620">
        <f>TBL_Employees[[#This Row],[Bonus %]]*TBL_Employees[[#This Row],[Annual Salary]]</f>
        <v>0</v>
      </c>
    </row>
    <row r="621" spans="1:15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8">
        <v>0.15</v>
      </c>
      <c r="L621" t="s">
        <v>33</v>
      </c>
      <c r="M621" t="s">
        <v>60</v>
      </c>
      <c r="N621" s="1">
        <v>43000</v>
      </c>
      <c r="O621">
        <f>TBL_Employees[[#This Row],[Bonus %]]*TBL_Employees[[#This Row],[Annual Salary]]</f>
        <v>25713.899999999998</v>
      </c>
    </row>
    <row r="622" spans="1:15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8">
        <v>0</v>
      </c>
      <c r="L622" t="s">
        <v>19</v>
      </c>
      <c r="M622" t="s">
        <v>20</v>
      </c>
      <c r="N622" s="1" t="s">
        <v>21</v>
      </c>
      <c r="O622">
        <f>TBL_Employees[[#This Row],[Bonus %]]*TBL_Employees[[#This Row],[Annual Salary]]</f>
        <v>0</v>
      </c>
    </row>
    <row r="623" spans="1:15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8">
        <v>0.32</v>
      </c>
      <c r="L623" t="s">
        <v>19</v>
      </c>
      <c r="M623" t="s">
        <v>29</v>
      </c>
      <c r="N623" s="1" t="s">
        <v>21</v>
      </c>
      <c r="O623">
        <f>TBL_Employees[[#This Row],[Bonus %]]*TBL_Employees[[#This Row],[Annual Salary]]</f>
        <v>71489.279999999999</v>
      </c>
    </row>
    <row r="624" spans="1:15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8">
        <v>0</v>
      </c>
      <c r="L624" t="s">
        <v>19</v>
      </c>
      <c r="M624" t="s">
        <v>63</v>
      </c>
      <c r="N624" s="1" t="s">
        <v>21</v>
      </c>
      <c r="O624">
        <f>TBL_Employees[[#This Row],[Bonus %]]*TBL_Employees[[#This Row],[Annual Salary]]</f>
        <v>0</v>
      </c>
    </row>
    <row r="625" spans="1:15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8">
        <v>0.36</v>
      </c>
      <c r="L625" t="s">
        <v>19</v>
      </c>
      <c r="M625" t="s">
        <v>63</v>
      </c>
      <c r="N625" s="1" t="s">
        <v>21</v>
      </c>
      <c r="O625">
        <f>TBL_Employees[[#This Row],[Bonus %]]*TBL_Employees[[#This Row],[Annual Salary]]</f>
        <v>78401.87999999999</v>
      </c>
    </row>
    <row r="626" spans="1:15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8">
        <v>0</v>
      </c>
      <c r="L626" t="s">
        <v>52</v>
      </c>
      <c r="M626" t="s">
        <v>81</v>
      </c>
      <c r="N626" s="1" t="s">
        <v>21</v>
      </c>
      <c r="O626">
        <f>TBL_Employees[[#This Row],[Bonus %]]*TBL_Employees[[#This Row],[Annual Salary]]</f>
        <v>0</v>
      </c>
    </row>
    <row r="627" spans="1:15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8">
        <v>0</v>
      </c>
      <c r="L627" t="s">
        <v>19</v>
      </c>
      <c r="M627" t="s">
        <v>29</v>
      </c>
      <c r="N627" s="1" t="s">
        <v>21</v>
      </c>
      <c r="O627">
        <f>TBL_Employees[[#This Row],[Bonus %]]*TBL_Employees[[#This Row],[Annual Salary]]</f>
        <v>0</v>
      </c>
    </row>
    <row r="628" spans="1:15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8">
        <v>0</v>
      </c>
      <c r="L628" t="s">
        <v>19</v>
      </c>
      <c r="M628" t="s">
        <v>25</v>
      </c>
      <c r="N628" s="1" t="s">
        <v>21</v>
      </c>
      <c r="O628">
        <f>TBL_Employees[[#This Row],[Bonus %]]*TBL_Employees[[#This Row],[Annual Salary]]</f>
        <v>0</v>
      </c>
    </row>
    <row r="629" spans="1:15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8">
        <v>0</v>
      </c>
      <c r="L629" t="s">
        <v>19</v>
      </c>
      <c r="M629" t="s">
        <v>45</v>
      </c>
      <c r="N629" s="1">
        <v>44229</v>
      </c>
      <c r="O629">
        <f>TBL_Employees[[#This Row],[Bonus %]]*TBL_Employees[[#This Row],[Annual Salary]]</f>
        <v>0</v>
      </c>
    </row>
    <row r="630" spans="1:15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8">
        <v>0.15</v>
      </c>
      <c r="L630" t="s">
        <v>19</v>
      </c>
      <c r="M630" t="s">
        <v>45</v>
      </c>
      <c r="N630" s="1" t="s">
        <v>21</v>
      </c>
      <c r="O630">
        <f>TBL_Employees[[#This Row],[Bonus %]]*TBL_Employees[[#This Row],[Annual Salary]]</f>
        <v>28956.6</v>
      </c>
    </row>
    <row r="631" spans="1:15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8">
        <v>0</v>
      </c>
      <c r="L631" t="s">
        <v>19</v>
      </c>
      <c r="M631" t="s">
        <v>63</v>
      </c>
      <c r="N631" s="1">
        <v>42164</v>
      </c>
      <c r="O631">
        <f>TBL_Employees[[#This Row],[Bonus %]]*TBL_Employees[[#This Row],[Annual Salary]]</f>
        <v>0</v>
      </c>
    </row>
    <row r="632" spans="1:15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8">
        <v>0.11</v>
      </c>
      <c r="L632" t="s">
        <v>19</v>
      </c>
      <c r="M632" t="s">
        <v>63</v>
      </c>
      <c r="N632" s="1" t="s">
        <v>21</v>
      </c>
      <c r="O632">
        <f>TBL_Employees[[#This Row],[Bonus %]]*TBL_Employees[[#This Row],[Annual Salary]]</f>
        <v>14481.72</v>
      </c>
    </row>
    <row r="633" spans="1:15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8">
        <v>0.25</v>
      </c>
      <c r="L633" t="s">
        <v>19</v>
      </c>
      <c r="M633" t="s">
        <v>45</v>
      </c>
      <c r="N633" s="1" t="s">
        <v>21</v>
      </c>
      <c r="O633">
        <f>TBL_Employees[[#This Row],[Bonus %]]*TBL_Employees[[#This Row],[Annual Salary]]</f>
        <v>37644.25</v>
      </c>
    </row>
    <row r="634" spans="1:15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8">
        <v>0.11</v>
      </c>
      <c r="L634" t="s">
        <v>52</v>
      </c>
      <c r="M634" t="s">
        <v>66</v>
      </c>
      <c r="N634" s="1" t="s">
        <v>21</v>
      </c>
      <c r="O634">
        <f>TBL_Employees[[#This Row],[Bonus %]]*TBL_Employees[[#This Row],[Annual Salary]]</f>
        <v>9609.49</v>
      </c>
    </row>
    <row r="635" spans="1:15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8">
        <v>0</v>
      </c>
      <c r="L635" t="s">
        <v>33</v>
      </c>
      <c r="M635" t="s">
        <v>60</v>
      </c>
      <c r="N635" s="1" t="s">
        <v>21</v>
      </c>
      <c r="O635">
        <f>TBL_Employees[[#This Row],[Bonus %]]*TBL_Employees[[#This Row],[Annual Salary]]</f>
        <v>0</v>
      </c>
    </row>
    <row r="636" spans="1:15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8">
        <v>0</v>
      </c>
      <c r="L636" t="s">
        <v>19</v>
      </c>
      <c r="M636" t="s">
        <v>20</v>
      </c>
      <c r="N636" s="1" t="s">
        <v>21</v>
      </c>
      <c r="O636">
        <f>TBL_Employees[[#This Row],[Bonus %]]*TBL_Employees[[#This Row],[Annual Salary]]</f>
        <v>0</v>
      </c>
    </row>
    <row r="637" spans="1:15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8">
        <v>0</v>
      </c>
      <c r="L637" t="s">
        <v>19</v>
      </c>
      <c r="M637" t="s">
        <v>25</v>
      </c>
      <c r="N637" s="1" t="s">
        <v>21</v>
      </c>
      <c r="O637">
        <f>TBL_Employees[[#This Row],[Bonus %]]*TBL_Employees[[#This Row],[Annual Salary]]</f>
        <v>0</v>
      </c>
    </row>
    <row r="638" spans="1:15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8">
        <v>0</v>
      </c>
      <c r="L638" t="s">
        <v>33</v>
      </c>
      <c r="M638" t="s">
        <v>34</v>
      </c>
      <c r="N638" s="1" t="s">
        <v>21</v>
      </c>
      <c r="O638">
        <f>TBL_Employees[[#This Row],[Bonus %]]*TBL_Employees[[#This Row],[Annual Salary]]</f>
        <v>0</v>
      </c>
    </row>
    <row r="639" spans="1:15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8">
        <v>0</v>
      </c>
      <c r="L639" t="s">
        <v>19</v>
      </c>
      <c r="M639" t="s">
        <v>39</v>
      </c>
      <c r="N639" s="1" t="s">
        <v>21</v>
      </c>
      <c r="O639">
        <f>TBL_Employees[[#This Row],[Bonus %]]*TBL_Employees[[#This Row],[Annual Salary]]</f>
        <v>0</v>
      </c>
    </row>
    <row r="640" spans="1:15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8">
        <v>0.06</v>
      </c>
      <c r="L640" t="s">
        <v>19</v>
      </c>
      <c r="M640" t="s">
        <v>45</v>
      </c>
      <c r="N640" s="1" t="s">
        <v>21</v>
      </c>
      <c r="O640">
        <f>TBL_Employees[[#This Row],[Bonus %]]*TBL_Employees[[#This Row],[Annual Salary]]</f>
        <v>6618.12</v>
      </c>
    </row>
    <row r="641" spans="1:15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8">
        <v>0.24</v>
      </c>
      <c r="L641" t="s">
        <v>19</v>
      </c>
      <c r="M641" t="s">
        <v>29</v>
      </c>
      <c r="N641" s="1">
        <v>44732</v>
      </c>
      <c r="O641">
        <f>TBL_Employees[[#This Row],[Bonus %]]*TBL_Employees[[#This Row],[Annual Salary]]</f>
        <v>44929.2</v>
      </c>
    </row>
    <row r="642" spans="1:15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8">
        <v>0</v>
      </c>
      <c r="L642" t="s">
        <v>19</v>
      </c>
      <c r="M642" t="s">
        <v>39</v>
      </c>
      <c r="N642" s="1" t="s">
        <v>21</v>
      </c>
      <c r="O642">
        <f>TBL_Employees[[#This Row],[Bonus %]]*TBL_Employees[[#This Row],[Annual Salary]]</f>
        <v>0</v>
      </c>
    </row>
    <row r="643" spans="1:15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8">
        <v>0.39</v>
      </c>
      <c r="L643" t="s">
        <v>19</v>
      </c>
      <c r="M643" t="s">
        <v>29</v>
      </c>
      <c r="N643" s="1" t="s">
        <v>21</v>
      </c>
      <c r="O643">
        <f>TBL_Employees[[#This Row],[Bonus %]]*TBL_Employees[[#This Row],[Annual Salary]]</f>
        <v>94022.37000000001</v>
      </c>
    </row>
    <row r="644" spans="1:15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8">
        <v>0.36</v>
      </c>
      <c r="L644" t="s">
        <v>19</v>
      </c>
      <c r="M644" t="s">
        <v>20</v>
      </c>
      <c r="N644" s="1" t="s">
        <v>21</v>
      </c>
      <c r="O644">
        <f>TBL_Employees[[#This Row],[Bonus %]]*TBL_Employees[[#This Row],[Annual Salary]]</f>
        <v>80569.8</v>
      </c>
    </row>
    <row r="645" spans="1:15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8">
        <v>0.16</v>
      </c>
      <c r="L645" t="s">
        <v>19</v>
      </c>
      <c r="M645" t="s">
        <v>45</v>
      </c>
      <c r="N645" s="1" t="s">
        <v>21</v>
      </c>
      <c r="O645">
        <f>TBL_Employees[[#This Row],[Bonus %]]*TBL_Employees[[#This Row],[Annual Salary]]</f>
        <v>25881.440000000002</v>
      </c>
    </row>
    <row r="646" spans="1:15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8">
        <v>0.1</v>
      </c>
      <c r="L646" t="s">
        <v>19</v>
      </c>
      <c r="M646" t="s">
        <v>29</v>
      </c>
      <c r="N646" s="1">
        <v>44263</v>
      </c>
      <c r="O646">
        <f>TBL_Employees[[#This Row],[Bonus %]]*TBL_Employees[[#This Row],[Annual Salary]]</f>
        <v>9589.9</v>
      </c>
    </row>
    <row r="647" spans="1:15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8">
        <v>0</v>
      </c>
      <c r="L647" t="s">
        <v>19</v>
      </c>
      <c r="M647" t="s">
        <v>29</v>
      </c>
      <c r="N647" s="1" t="s">
        <v>21</v>
      </c>
      <c r="O647">
        <f>TBL_Employees[[#This Row],[Bonus %]]*TBL_Employees[[#This Row],[Annual Salary]]</f>
        <v>0</v>
      </c>
    </row>
    <row r="648" spans="1:15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8">
        <v>0.05</v>
      </c>
      <c r="L648" t="s">
        <v>33</v>
      </c>
      <c r="M648" t="s">
        <v>60</v>
      </c>
      <c r="N648" s="1" t="s">
        <v>21</v>
      </c>
      <c r="O648">
        <f>TBL_Employees[[#This Row],[Bonus %]]*TBL_Employees[[#This Row],[Annual Salary]]</f>
        <v>6406.8</v>
      </c>
    </row>
    <row r="649" spans="1:15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8">
        <v>0</v>
      </c>
      <c r="L649" t="s">
        <v>19</v>
      </c>
      <c r="M649" t="s">
        <v>25</v>
      </c>
      <c r="N649" s="1" t="s">
        <v>21</v>
      </c>
      <c r="O649">
        <f>TBL_Employees[[#This Row],[Bonus %]]*TBL_Employees[[#This Row],[Annual Salary]]</f>
        <v>0</v>
      </c>
    </row>
    <row r="650" spans="1:15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8">
        <v>0</v>
      </c>
      <c r="L650" t="s">
        <v>19</v>
      </c>
      <c r="M650" t="s">
        <v>25</v>
      </c>
      <c r="N650" s="1">
        <v>34686</v>
      </c>
      <c r="O650">
        <f>TBL_Employees[[#This Row],[Bonus %]]*TBL_Employees[[#This Row],[Annual Salary]]</f>
        <v>0</v>
      </c>
    </row>
    <row r="651" spans="1:15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8">
        <v>0.36</v>
      </c>
      <c r="L651" t="s">
        <v>19</v>
      </c>
      <c r="M651" t="s">
        <v>25</v>
      </c>
      <c r="N651" s="1" t="s">
        <v>21</v>
      </c>
      <c r="O651">
        <f>TBL_Employees[[#This Row],[Bonus %]]*TBL_Employees[[#This Row],[Annual Salary]]</f>
        <v>70272</v>
      </c>
    </row>
    <row r="652" spans="1:15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8">
        <v>0</v>
      </c>
      <c r="L652" t="s">
        <v>33</v>
      </c>
      <c r="M652" t="s">
        <v>74</v>
      </c>
      <c r="N652" s="1" t="s">
        <v>21</v>
      </c>
      <c r="O652">
        <f>TBL_Employees[[#This Row],[Bonus %]]*TBL_Employees[[#This Row],[Annual Salary]]</f>
        <v>0</v>
      </c>
    </row>
    <row r="653" spans="1:15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8">
        <v>0</v>
      </c>
      <c r="L653" t="s">
        <v>19</v>
      </c>
      <c r="M653" t="s">
        <v>63</v>
      </c>
      <c r="N653" s="1" t="s">
        <v>21</v>
      </c>
      <c r="O653">
        <f>TBL_Employees[[#This Row],[Bonus %]]*TBL_Employees[[#This Row],[Annual Salary]]</f>
        <v>0</v>
      </c>
    </row>
    <row r="654" spans="1:15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8">
        <v>0</v>
      </c>
      <c r="L654" t="s">
        <v>19</v>
      </c>
      <c r="M654" t="s">
        <v>45</v>
      </c>
      <c r="N654" s="1" t="s">
        <v>21</v>
      </c>
      <c r="O654">
        <f>TBL_Employees[[#This Row],[Bonus %]]*TBL_Employees[[#This Row],[Annual Salary]]</f>
        <v>0</v>
      </c>
    </row>
    <row r="655" spans="1:15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8">
        <v>0</v>
      </c>
      <c r="L655" t="s">
        <v>33</v>
      </c>
      <c r="M655" t="s">
        <v>80</v>
      </c>
      <c r="N655" s="1">
        <v>44317</v>
      </c>
      <c r="O655">
        <f>TBL_Employees[[#This Row],[Bonus %]]*TBL_Employees[[#This Row],[Annual Salary]]</f>
        <v>0</v>
      </c>
    </row>
    <row r="656" spans="1:15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8">
        <v>0.15</v>
      </c>
      <c r="L656" t="s">
        <v>52</v>
      </c>
      <c r="M656" t="s">
        <v>66</v>
      </c>
      <c r="N656" s="1" t="s">
        <v>21</v>
      </c>
      <c r="O656">
        <f>TBL_Employees[[#This Row],[Bonus %]]*TBL_Employees[[#This Row],[Annual Salary]]</f>
        <v>22805.399999999998</v>
      </c>
    </row>
    <row r="657" spans="1:15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8">
        <v>0</v>
      </c>
      <c r="L657" t="s">
        <v>19</v>
      </c>
      <c r="M657" t="s">
        <v>20</v>
      </c>
      <c r="N657" s="1" t="s">
        <v>21</v>
      </c>
      <c r="O657">
        <f>TBL_Employees[[#This Row],[Bonus %]]*TBL_Employees[[#This Row],[Annual Salary]]</f>
        <v>0</v>
      </c>
    </row>
    <row r="658" spans="1:15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8">
        <v>0</v>
      </c>
      <c r="L658" t="s">
        <v>19</v>
      </c>
      <c r="M658" t="s">
        <v>25</v>
      </c>
      <c r="N658" s="1" t="s">
        <v>21</v>
      </c>
      <c r="O658">
        <f>TBL_Employees[[#This Row],[Bonus %]]*TBL_Employees[[#This Row],[Annual Salary]]</f>
        <v>0</v>
      </c>
    </row>
    <row r="659" spans="1:15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8">
        <v>0.39</v>
      </c>
      <c r="L659" t="s">
        <v>19</v>
      </c>
      <c r="M659" t="s">
        <v>20</v>
      </c>
      <c r="N659" s="1" t="s">
        <v>21</v>
      </c>
      <c r="O659">
        <f>TBL_Employees[[#This Row],[Bonus %]]*TBL_Employees[[#This Row],[Annual Salary]]</f>
        <v>99172.71</v>
      </c>
    </row>
    <row r="660" spans="1:15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8">
        <v>0.05</v>
      </c>
      <c r="L660" t="s">
        <v>19</v>
      </c>
      <c r="M660" t="s">
        <v>20</v>
      </c>
      <c r="N660" s="1" t="s">
        <v>21</v>
      </c>
      <c r="O660">
        <f>TBL_Employees[[#This Row],[Bonus %]]*TBL_Employees[[#This Row],[Annual Salary]]</f>
        <v>3455.5</v>
      </c>
    </row>
    <row r="661" spans="1:15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8">
        <v>0.34</v>
      </c>
      <c r="L661" t="s">
        <v>19</v>
      </c>
      <c r="M661" t="s">
        <v>45</v>
      </c>
      <c r="N661" s="1" t="s">
        <v>21</v>
      </c>
      <c r="O661">
        <f>TBL_Employees[[#This Row],[Bonus %]]*TBL_Employees[[#This Row],[Annual Salary]]</f>
        <v>80346.760000000009</v>
      </c>
    </row>
    <row r="662" spans="1:15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8">
        <v>0</v>
      </c>
      <c r="L662" t="s">
        <v>19</v>
      </c>
      <c r="M662" t="s">
        <v>29</v>
      </c>
      <c r="N662" s="1" t="s">
        <v>21</v>
      </c>
      <c r="O662">
        <f>TBL_Employees[[#This Row],[Bonus %]]*TBL_Employees[[#This Row],[Annual Salary]]</f>
        <v>0</v>
      </c>
    </row>
    <row r="663" spans="1:15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8">
        <v>0.33</v>
      </c>
      <c r="L663" t="s">
        <v>19</v>
      </c>
      <c r="M663" t="s">
        <v>20</v>
      </c>
      <c r="N663" s="1" t="s">
        <v>21</v>
      </c>
      <c r="O663">
        <f>TBL_Employees[[#This Row],[Bonus %]]*TBL_Employees[[#This Row],[Annual Salary]]</f>
        <v>69533.64</v>
      </c>
    </row>
    <row r="664" spans="1:15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8">
        <v>0</v>
      </c>
      <c r="L664" t="s">
        <v>19</v>
      </c>
      <c r="M664" t="s">
        <v>25</v>
      </c>
      <c r="N664" s="1" t="s">
        <v>21</v>
      </c>
      <c r="O664">
        <f>TBL_Employees[[#This Row],[Bonus %]]*TBL_Employees[[#This Row],[Annual Salary]]</f>
        <v>0</v>
      </c>
    </row>
    <row r="665" spans="1:15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8">
        <v>0.05</v>
      </c>
      <c r="L665" t="s">
        <v>19</v>
      </c>
      <c r="M665" t="s">
        <v>63</v>
      </c>
      <c r="N665" s="1" t="s">
        <v>21</v>
      </c>
      <c r="O665">
        <f>TBL_Employees[[#This Row],[Bonus %]]*TBL_Employees[[#This Row],[Annual Salary]]</f>
        <v>5342.9000000000005</v>
      </c>
    </row>
    <row r="666" spans="1:15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8">
        <v>0.17</v>
      </c>
      <c r="L666" t="s">
        <v>19</v>
      </c>
      <c r="M666" t="s">
        <v>63</v>
      </c>
      <c r="N666" s="1" t="s">
        <v>21</v>
      </c>
      <c r="O666">
        <f>TBL_Employees[[#This Row],[Bonus %]]*TBL_Employees[[#This Row],[Annual Salary]]</f>
        <v>26483.960000000003</v>
      </c>
    </row>
    <row r="667" spans="1:15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8">
        <v>0</v>
      </c>
      <c r="L667" t="s">
        <v>52</v>
      </c>
      <c r="M667" t="s">
        <v>66</v>
      </c>
      <c r="N667" s="1" t="s">
        <v>21</v>
      </c>
      <c r="O667">
        <f>TBL_Employees[[#This Row],[Bonus %]]*TBL_Employees[[#This Row],[Annual Salary]]</f>
        <v>0</v>
      </c>
    </row>
    <row r="668" spans="1:15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8">
        <v>0</v>
      </c>
      <c r="L668" t="s">
        <v>19</v>
      </c>
      <c r="M668" t="s">
        <v>39</v>
      </c>
      <c r="N668" s="1" t="s">
        <v>21</v>
      </c>
      <c r="O668">
        <f>TBL_Employees[[#This Row],[Bonus %]]*TBL_Employees[[#This Row],[Annual Salary]]</f>
        <v>0</v>
      </c>
    </row>
    <row r="669" spans="1:15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8">
        <v>0</v>
      </c>
      <c r="L669" t="s">
        <v>19</v>
      </c>
      <c r="M669" t="s">
        <v>25</v>
      </c>
      <c r="N669" s="1" t="s">
        <v>21</v>
      </c>
      <c r="O669">
        <f>TBL_Employees[[#This Row],[Bonus %]]*TBL_Employees[[#This Row],[Annual Salary]]</f>
        <v>0</v>
      </c>
    </row>
    <row r="670" spans="1:15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8">
        <v>0</v>
      </c>
      <c r="L670" t="s">
        <v>33</v>
      </c>
      <c r="M670" t="s">
        <v>60</v>
      </c>
      <c r="N670" s="1" t="s">
        <v>21</v>
      </c>
      <c r="O670">
        <f>TBL_Employees[[#This Row],[Bonus %]]*TBL_Employees[[#This Row],[Annual Salary]]</f>
        <v>0</v>
      </c>
    </row>
    <row r="671" spans="1:15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8">
        <v>0</v>
      </c>
      <c r="L671" t="s">
        <v>19</v>
      </c>
      <c r="M671" t="s">
        <v>39</v>
      </c>
      <c r="N671" s="1" t="s">
        <v>21</v>
      </c>
      <c r="O671">
        <f>TBL_Employees[[#This Row],[Bonus %]]*TBL_Employees[[#This Row],[Annual Salary]]</f>
        <v>0</v>
      </c>
    </row>
    <row r="672" spans="1:15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8">
        <v>0</v>
      </c>
      <c r="L672" t="s">
        <v>19</v>
      </c>
      <c r="M672" t="s">
        <v>45</v>
      </c>
      <c r="N672" s="1">
        <v>44491</v>
      </c>
      <c r="O672">
        <f>TBL_Employees[[#This Row],[Bonus %]]*TBL_Employees[[#This Row],[Annual Salary]]</f>
        <v>0</v>
      </c>
    </row>
    <row r="673" spans="1:15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8">
        <v>0</v>
      </c>
      <c r="L673" t="s">
        <v>19</v>
      </c>
      <c r="M673" t="s">
        <v>25</v>
      </c>
      <c r="N673" s="1" t="s">
        <v>21</v>
      </c>
      <c r="O673">
        <f>TBL_Employees[[#This Row],[Bonus %]]*TBL_Employees[[#This Row],[Annual Salary]]</f>
        <v>0</v>
      </c>
    </row>
    <row r="674" spans="1:15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8">
        <v>0.4</v>
      </c>
      <c r="L674" t="s">
        <v>19</v>
      </c>
      <c r="M674" t="s">
        <v>45</v>
      </c>
      <c r="N674" s="1" t="s">
        <v>21</v>
      </c>
      <c r="O674">
        <f>TBL_Employees[[#This Row],[Bonus %]]*TBL_Employees[[#This Row],[Annual Salary]]</f>
        <v>101317.6</v>
      </c>
    </row>
    <row r="675" spans="1:15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8">
        <v>0</v>
      </c>
      <c r="L675" t="s">
        <v>19</v>
      </c>
      <c r="M675" t="s">
        <v>29</v>
      </c>
      <c r="N675" s="1" t="s">
        <v>21</v>
      </c>
      <c r="O675">
        <f>TBL_Employees[[#This Row],[Bonus %]]*TBL_Employees[[#This Row],[Annual Salary]]</f>
        <v>0</v>
      </c>
    </row>
    <row r="676" spans="1:15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8">
        <v>0</v>
      </c>
      <c r="L676" t="s">
        <v>19</v>
      </c>
      <c r="M676" t="s">
        <v>29</v>
      </c>
      <c r="N676" s="1" t="s">
        <v>21</v>
      </c>
      <c r="O676">
        <f>TBL_Employees[[#This Row],[Bonus %]]*TBL_Employees[[#This Row],[Annual Salary]]</f>
        <v>0</v>
      </c>
    </row>
    <row r="677" spans="1:15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8">
        <v>0</v>
      </c>
      <c r="L677" t="s">
        <v>19</v>
      </c>
      <c r="M677" t="s">
        <v>39</v>
      </c>
      <c r="N677" s="1">
        <v>43558</v>
      </c>
      <c r="O677">
        <f>TBL_Employees[[#This Row],[Bonus %]]*TBL_Employees[[#This Row],[Annual Salary]]</f>
        <v>0</v>
      </c>
    </row>
    <row r="678" spans="1:15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8">
        <v>0.06</v>
      </c>
      <c r="L678" t="s">
        <v>19</v>
      </c>
      <c r="M678" t="s">
        <v>39</v>
      </c>
      <c r="N678" s="1" t="s">
        <v>21</v>
      </c>
      <c r="O678">
        <f>TBL_Employees[[#This Row],[Bonus %]]*TBL_Employees[[#This Row],[Annual Salary]]</f>
        <v>7323.24</v>
      </c>
    </row>
    <row r="679" spans="1:15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8">
        <v>0.2</v>
      </c>
      <c r="L679" t="s">
        <v>33</v>
      </c>
      <c r="M679" t="s">
        <v>34</v>
      </c>
      <c r="N679" s="1" t="s">
        <v>21</v>
      </c>
      <c r="O679">
        <f>TBL_Employees[[#This Row],[Bonus %]]*TBL_Employees[[#This Row],[Annual Salary]]</f>
        <v>33420</v>
      </c>
    </row>
    <row r="680" spans="1:15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8">
        <v>0</v>
      </c>
      <c r="L680" t="s">
        <v>19</v>
      </c>
      <c r="M680" t="s">
        <v>45</v>
      </c>
      <c r="N680" s="1" t="s">
        <v>21</v>
      </c>
      <c r="O680">
        <f>TBL_Employees[[#This Row],[Bonus %]]*TBL_Employees[[#This Row],[Annual Salary]]</f>
        <v>0</v>
      </c>
    </row>
    <row r="681" spans="1:15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8">
        <v>0.09</v>
      </c>
      <c r="L681" t="s">
        <v>19</v>
      </c>
      <c r="M681" t="s">
        <v>39</v>
      </c>
      <c r="N681" s="1" t="s">
        <v>21</v>
      </c>
      <c r="O681">
        <f>TBL_Employees[[#This Row],[Bonus %]]*TBL_Employees[[#This Row],[Annual Salary]]</f>
        <v>9317.16</v>
      </c>
    </row>
    <row r="682" spans="1:15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8">
        <v>0.05</v>
      </c>
      <c r="L682" t="s">
        <v>19</v>
      </c>
      <c r="M682" t="s">
        <v>29</v>
      </c>
      <c r="N682" s="1" t="s">
        <v>21</v>
      </c>
      <c r="O682">
        <f>TBL_Employees[[#This Row],[Bonus %]]*TBL_Employees[[#This Row],[Annual Salary]]</f>
        <v>5995.3</v>
      </c>
    </row>
    <row r="683" spans="1:15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8">
        <v>0</v>
      </c>
      <c r="L683" t="s">
        <v>19</v>
      </c>
      <c r="M683" t="s">
        <v>45</v>
      </c>
      <c r="N683" s="1" t="s">
        <v>21</v>
      </c>
      <c r="O683">
        <f>TBL_Employees[[#This Row],[Bonus %]]*TBL_Employees[[#This Row],[Annual Salary]]</f>
        <v>0</v>
      </c>
    </row>
    <row r="684" spans="1:15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8">
        <v>0</v>
      </c>
      <c r="L684" t="s">
        <v>19</v>
      </c>
      <c r="M684" t="s">
        <v>63</v>
      </c>
      <c r="N684" s="1" t="s">
        <v>21</v>
      </c>
      <c r="O684">
        <f>TBL_Employees[[#This Row],[Bonus %]]*TBL_Employees[[#This Row],[Annual Salary]]</f>
        <v>0</v>
      </c>
    </row>
    <row r="685" spans="1:15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8">
        <v>0</v>
      </c>
      <c r="L685" t="s">
        <v>19</v>
      </c>
      <c r="M685" t="s">
        <v>25</v>
      </c>
      <c r="N685" s="1" t="s">
        <v>21</v>
      </c>
      <c r="O685">
        <f>TBL_Employees[[#This Row],[Bonus %]]*TBL_Employees[[#This Row],[Annual Salary]]</f>
        <v>0</v>
      </c>
    </row>
    <row r="686" spans="1:15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8">
        <v>0.1</v>
      </c>
      <c r="L686" t="s">
        <v>19</v>
      </c>
      <c r="M686" t="s">
        <v>29</v>
      </c>
      <c r="N686" s="1" t="s">
        <v>21</v>
      </c>
      <c r="O686">
        <f>TBL_Employees[[#This Row],[Bonus %]]*TBL_Employees[[#This Row],[Annual Salary]]</f>
        <v>12462.900000000001</v>
      </c>
    </row>
    <row r="687" spans="1:15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8">
        <v>0.39</v>
      </c>
      <c r="L687" t="s">
        <v>19</v>
      </c>
      <c r="M687" t="s">
        <v>45</v>
      </c>
      <c r="N687" s="1" t="s">
        <v>21</v>
      </c>
      <c r="O687">
        <f>TBL_Employees[[#This Row],[Bonus %]]*TBL_Employees[[#This Row],[Annual Salary]]</f>
        <v>90421.5</v>
      </c>
    </row>
    <row r="688" spans="1:15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8">
        <v>0.08</v>
      </c>
      <c r="L688" t="s">
        <v>19</v>
      </c>
      <c r="M688" t="s">
        <v>39</v>
      </c>
      <c r="N688" s="1" t="s">
        <v>21</v>
      </c>
      <c r="O688">
        <f>TBL_Employees[[#This Row],[Bonus %]]*TBL_Employees[[#This Row],[Annual Salary]]</f>
        <v>10266.32</v>
      </c>
    </row>
    <row r="689" spans="1:15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8">
        <v>0.34</v>
      </c>
      <c r="L689" t="s">
        <v>52</v>
      </c>
      <c r="M689" t="s">
        <v>53</v>
      </c>
      <c r="N689" s="1" t="s">
        <v>21</v>
      </c>
      <c r="O689">
        <f>TBL_Employees[[#This Row],[Bonus %]]*TBL_Employees[[#This Row],[Annual Salary]]</f>
        <v>63251.22</v>
      </c>
    </row>
    <row r="690" spans="1:15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8">
        <v>0.14000000000000001</v>
      </c>
      <c r="L690" t="s">
        <v>19</v>
      </c>
      <c r="M690" t="s">
        <v>39</v>
      </c>
      <c r="N690" s="1" t="s">
        <v>21</v>
      </c>
      <c r="O690">
        <f>TBL_Employees[[#This Row],[Bonus %]]*TBL_Employees[[#This Row],[Annual Salary]]</f>
        <v>17007.2</v>
      </c>
    </row>
    <row r="691" spans="1:15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8">
        <v>0.24</v>
      </c>
      <c r="L691" t="s">
        <v>19</v>
      </c>
      <c r="M691" t="s">
        <v>29</v>
      </c>
      <c r="N691" s="1" t="s">
        <v>21</v>
      </c>
      <c r="O691">
        <f>TBL_Employees[[#This Row],[Bonus %]]*TBL_Employees[[#This Row],[Annual Salary]]</f>
        <v>36786</v>
      </c>
    </row>
    <row r="692" spans="1:15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8">
        <v>0</v>
      </c>
      <c r="L692" t="s">
        <v>19</v>
      </c>
      <c r="M692" t="s">
        <v>25</v>
      </c>
      <c r="N692" s="1" t="s">
        <v>21</v>
      </c>
      <c r="O692">
        <f>TBL_Employees[[#This Row],[Bonus %]]*TBL_Employees[[#This Row],[Annual Salary]]</f>
        <v>0</v>
      </c>
    </row>
    <row r="693" spans="1:15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8">
        <v>0.32</v>
      </c>
      <c r="L693" t="s">
        <v>19</v>
      </c>
      <c r="M693" t="s">
        <v>25</v>
      </c>
      <c r="N693" s="1" t="s">
        <v>21</v>
      </c>
      <c r="O693">
        <f>TBL_Employees[[#This Row],[Bonus %]]*TBL_Employees[[#This Row],[Annual Salary]]</f>
        <v>76606.080000000002</v>
      </c>
    </row>
    <row r="694" spans="1:15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8">
        <v>0</v>
      </c>
      <c r="L694" t="s">
        <v>33</v>
      </c>
      <c r="M694" t="s">
        <v>60</v>
      </c>
      <c r="N694" s="1" t="s">
        <v>21</v>
      </c>
      <c r="O694">
        <f>TBL_Employees[[#This Row],[Bonus %]]*TBL_Employees[[#This Row],[Annual Salary]]</f>
        <v>0</v>
      </c>
    </row>
    <row r="695" spans="1:15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8">
        <v>0</v>
      </c>
      <c r="L695" t="s">
        <v>19</v>
      </c>
      <c r="M695" t="s">
        <v>63</v>
      </c>
      <c r="N695" s="1" t="s">
        <v>21</v>
      </c>
      <c r="O695">
        <f>TBL_Employees[[#This Row],[Bonus %]]*TBL_Employees[[#This Row],[Annual Salary]]</f>
        <v>0</v>
      </c>
    </row>
    <row r="696" spans="1:15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8">
        <v>0.28999999999999998</v>
      </c>
      <c r="L696" t="s">
        <v>33</v>
      </c>
      <c r="M696" t="s">
        <v>80</v>
      </c>
      <c r="N696" s="1">
        <v>44177</v>
      </c>
      <c r="O696">
        <f>TBL_Employees[[#This Row],[Bonus %]]*TBL_Employees[[#This Row],[Annual Salary]]</f>
        <v>44552.119999999995</v>
      </c>
    </row>
    <row r="697" spans="1:1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8">
        <v>0.11</v>
      </c>
      <c r="L697" t="s">
        <v>33</v>
      </c>
      <c r="M697" t="s">
        <v>74</v>
      </c>
      <c r="N697" s="1">
        <v>44715</v>
      </c>
      <c r="O697">
        <f>TBL_Employees[[#This Row],[Bonus %]]*TBL_Employees[[#This Row],[Annual Salary]]</f>
        <v>15700.41</v>
      </c>
    </row>
    <row r="698" spans="1:15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8">
        <v>0.12</v>
      </c>
      <c r="L698" t="s">
        <v>52</v>
      </c>
      <c r="M698" t="s">
        <v>53</v>
      </c>
      <c r="N698" s="1" t="s">
        <v>21</v>
      </c>
      <c r="O698">
        <f>TBL_Employees[[#This Row],[Bonus %]]*TBL_Employees[[#This Row],[Annual Salary]]</f>
        <v>16452.72</v>
      </c>
    </row>
    <row r="699" spans="1:15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8">
        <v>0.32</v>
      </c>
      <c r="L699" t="s">
        <v>19</v>
      </c>
      <c r="M699" t="s">
        <v>63</v>
      </c>
      <c r="N699" s="1" t="s">
        <v>21</v>
      </c>
      <c r="O699">
        <f>TBL_Employees[[#This Row],[Bonus %]]*TBL_Employees[[#This Row],[Annual Salary]]</f>
        <v>58636.480000000003</v>
      </c>
    </row>
    <row r="700" spans="1:15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8">
        <v>0</v>
      </c>
      <c r="L700" t="s">
        <v>19</v>
      </c>
      <c r="M700" t="s">
        <v>45</v>
      </c>
      <c r="N700" s="1" t="s">
        <v>21</v>
      </c>
      <c r="O700">
        <f>TBL_Employees[[#This Row],[Bonus %]]*TBL_Employees[[#This Row],[Annual Salary]]</f>
        <v>0</v>
      </c>
    </row>
    <row r="701" spans="1:15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8">
        <v>0</v>
      </c>
      <c r="L701" t="s">
        <v>19</v>
      </c>
      <c r="M701" t="s">
        <v>29</v>
      </c>
      <c r="N701" s="1" t="s">
        <v>21</v>
      </c>
      <c r="O701">
        <f>TBL_Employees[[#This Row],[Bonus %]]*TBL_Employees[[#This Row],[Annual Salary]]</f>
        <v>0</v>
      </c>
    </row>
    <row r="702" spans="1:15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8">
        <v>0.1</v>
      </c>
      <c r="L702" t="s">
        <v>33</v>
      </c>
      <c r="M702" t="s">
        <v>74</v>
      </c>
      <c r="N702" s="1" t="s">
        <v>21</v>
      </c>
      <c r="O702">
        <f>TBL_Employees[[#This Row],[Bonus %]]*TBL_Employees[[#This Row],[Annual Salary]]</f>
        <v>10813.400000000001</v>
      </c>
    </row>
    <row r="703" spans="1:15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8">
        <v>0.09</v>
      </c>
      <c r="L703" t="s">
        <v>19</v>
      </c>
      <c r="M703" t="s">
        <v>45</v>
      </c>
      <c r="N703" s="1" t="s">
        <v>21</v>
      </c>
      <c r="O703">
        <f>TBL_Employees[[#This Row],[Bonus %]]*TBL_Employees[[#This Row],[Annual Salary]]</f>
        <v>10255.5</v>
      </c>
    </row>
    <row r="704" spans="1:15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8">
        <v>0.3</v>
      </c>
      <c r="L704" t="s">
        <v>19</v>
      </c>
      <c r="M704" t="s">
        <v>20</v>
      </c>
      <c r="N704" s="1" t="s">
        <v>21</v>
      </c>
      <c r="O704">
        <f>TBL_Employees[[#This Row],[Bonus %]]*TBL_Employees[[#This Row],[Annual Salary]]</f>
        <v>54610.5</v>
      </c>
    </row>
    <row r="705" spans="1:15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8">
        <v>0.23</v>
      </c>
      <c r="L705" t="s">
        <v>33</v>
      </c>
      <c r="M705" t="s">
        <v>60</v>
      </c>
      <c r="N705" s="1" t="s">
        <v>21</v>
      </c>
      <c r="O705">
        <f>TBL_Employees[[#This Row],[Bonus %]]*TBL_Employees[[#This Row],[Annual Salary]]</f>
        <v>41711.880000000005</v>
      </c>
    </row>
    <row r="706" spans="1:15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8">
        <v>0</v>
      </c>
      <c r="L706" t="s">
        <v>19</v>
      </c>
      <c r="M706" t="s">
        <v>63</v>
      </c>
      <c r="N706" s="1" t="s">
        <v>21</v>
      </c>
      <c r="O706">
        <f>TBL_Employees[[#This Row],[Bonus %]]*TBL_Employees[[#This Row],[Annual Salary]]</f>
        <v>0</v>
      </c>
    </row>
    <row r="707" spans="1:15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8">
        <v>0</v>
      </c>
      <c r="L707" t="s">
        <v>52</v>
      </c>
      <c r="M707" t="s">
        <v>53</v>
      </c>
      <c r="N707" s="1" t="s">
        <v>21</v>
      </c>
      <c r="O707">
        <f>TBL_Employees[[#This Row],[Bonus %]]*TBL_Employees[[#This Row],[Annual Salary]]</f>
        <v>0</v>
      </c>
    </row>
    <row r="708" spans="1:15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8">
        <v>0</v>
      </c>
      <c r="L708" t="s">
        <v>19</v>
      </c>
      <c r="M708" t="s">
        <v>45</v>
      </c>
      <c r="N708" s="1" t="s">
        <v>21</v>
      </c>
      <c r="O708">
        <f>TBL_Employees[[#This Row],[Bonus %]]*TBL_Employees[[#This Row],[Annual Salary]]</f>
        <v>0</v>
      </c>
    </row>
    <row r="709" spans="1:15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8">
        <v>0</v>
      </c>
      <c r="L709" t="s">
        <v>19</v>
      </c>
      <c r="M709" t="s">
        <v>29</v>
      </c>
      <c r="N709" s="1" t="s">
        <v>21</v>
      </c>
      <c r="O709">
        <f>TBL_Employees[[#This Row],[Bonus %]]*TBL_Employees[[#This Row],[Annual Salary]]</f>
        <v>0</v>
      </c>
    </row>
    <row r="710" spans="1:15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8">
        <v>0.11</v>
      </c>
      <c r="L710" t="s">
        <v>19</v>
      </c>
      <c r="M710" t="s">
        <v>20</v>
      </c>
      <c r="N710" s="1" t="s">
        <v>21</v>
      </c>
      <c r="O710">
        <f>TBL_Employees[[#This Row],[Bonus %]]*TBL_Employees[[#This Row],[Annual Salary]]</f>
        <v>14131.48</v>
      </c>
    </row>
    <row r="711" spans="1:15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8">
        <v>0.06</v>
      </c>
      <c r="L711" t="s">
        <v>19</v>
      </c>
      <c r="M711" t="s">
        <v>20</v>
      </c>
      <c r="N711" s="1" t="s">
        <v>21</v>
      </c>
      <c r="O711">
        <f>TBL_Employees[[#This Row],[Bonus %]]*TBL_Employees[[#This Row],[Annual Salary]]</f>
        <v>6146.4</v>
      </c>
    </row>
    <row r="712" spans="1:15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8">
        <v>0.36</v>
      </c>
      <c r="L712" t="s">
        <v>19</v>
      </c>
      <c r="M712" t="s">
        <v>45</v>
      </c>
      <c r="N712" s="1" t="s">
        <v>21</v>
      </c>
      <c r="O712">
        <f>TBL_Employees[[#This Row],[Bonus %]]*TBL_Employees[[#This Row],[Annual Salary]]</f>
        <v>88782.84</v>
      </c>
    </row>
    <row r="713" spans="1:15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8">
        <v>0.06</v>
      </c>
      <c r="L713" t="s">
        <v>19</v>
      </c>
      <c r="M713" t="s">
        <v>45</v>
      </c>
      <c r="N713" s="1" t="s">
        <v>21</v>
      </c>
      <c r="O713">
        <f>TBL_Employees[[#This Row],[Bonus %]]*TBL_Employees[[#This Row],[Annual Salary]]</f>
        <v>6068.58</v>
      </c>
    </row>
    <row r="714" spans="1:15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8">
        <v>0</v>
      </c>
      <c r="L714" t="s">
        <v>52</v>
      </c>
      <c r="M714" t="s">
        <v>81</v>
      </c>
      <c r="N714" s="1">
        <v>40153</v>
      </c>
      <c r="O714">
        <f>TBL_Employees[[#This Row],[Bonus %]]*TBL_Employees[[#This Row],[Annual Salary]]</f>
        <v>0</v>
      </c>
    </row>
    <row r="715" spans="1:15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8">
        <v>0</v>
      </c>
      <c r="L715" t="s">
        <v>19</v>
      </c>
      <c r="M715" t="s">
        <v>29</v>
      </c>
      <c r="N715" s="1" t="s">
        <v>21</v>
      </c>
      <c r="O715">
        <f>TBL_Employees[[#This Row],[Bonus %]]*TBL_Employees[[#This Row],[Annual Salary]]</f>
        <v>0</v>
      </c>
    </row>
    <row r="716" spans="1:15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8">
        <v>0.28000000000000003</v>
      </c>
      <c r="L716" t="s">
        <v>33</v>
      </c>
      <c r="M716" t="s">
        <v>60</v>
      </c>
      <c r="N716" s="1" t="s">
        <v>21</v>
      </c>
      <c r="O716">
        <f>TBL_Employees[[#This Row],[Bonus %]]*TBL_Employees[[#This Row],[Annual Salary]]</f>
        <v>51049.880000000005</v>
      </c>
    </row>
    <row r="717" spans="1:15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8">
        <v>0</v>
      </c>
      <c r="L717" t="s">
        <v>19</v>
      </c>
      <c r="M717" t="s">
        <v>45</v>
      </c>
      <c r="N717" s="1">
        <v>43091</v>
      </c>
      <c r="O717">
        <f>TBL_Employees[[#This Row],[Bonus %]]*TBL_Employees[[#This Row],[Annual Salary]]</f>
        <v>0</v>
      </c>
    </row>
    <row r="718" spans="1:15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8">
        <v>0.32</v>
      </c>
      <c r="L718" t="s">
        <v>19</v>
      </c>
      <c r="M718" t="s">
        <v>25</v>
      </c>
      <c r="N718" s="1" t="s">
        <v>21</v>
      </c>
      <c r="O718">
        <f>TBL_Employees[[#This Row],[Bonus %]]*TBL_Employees[[#This Row],[Annual Salary]]</f>
        <v>61302.720000000001</v>
      </c>
    </row>
    <row r="719" spans="1:15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8">
        <v>0.13</v>
      </c>
      <c r="L719" t="s">
        <v>19</v>
      </c>
      <c r="M719" t="s">
        <v>39</v>
      </c>
      <c r="N719" s="1" t="s">
        <v>21</v>
      </c>
      <c r="O719">
        <f>TBL_Employees[[#This Row],[Bonus %]]*TBL_Employees[[#This Row],[Annual Salary]]</f>
        <v>19572.150000000001</v>
      </c>
    </row>
    <row r="720" spans="1:15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8">
        <v>7.0000000000000007E-2</v>
      </c>
      <c r="L720" t="s">
        <v>33</v>
      </c>
      <c r="M720" t="s">
        <v>74</v>
      </c>
      <c r="N720" s="1" t="s">
        <v>21</v>
      </c>
      <c r="O720">
        <f>TBL_Employees[[#This Row],[Bonus %]]*TBL_Employees[[#This Row],[Annual Salary]]</f>
        <v>8602.3000000000011</v>
      </c>
    </row>
    <row r="721" spans="1:15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8">
        <v>0.37</v>
      </c>
      <c r="L721" t="s">
        <v>19</v>
      </c>
      <c r="M721" t="s">
        <v>45</v>
      </c>
      <c r="N721" s="1" t="s">
        <v>21</v>
      </c>
      <c r="O721">
        <f>TBL_Employees[[#This Row],[Bonus %]]*TBL_Employees[[#This Row],[Annual Salary]]</f>
        <v>80289.63</v>
      </c>
    </row>
    <row r="722" spans="1:15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8">
        <v>0.09</v>
      </c>
      <c r="L722" t="s">
        <v>33</v>
      </c>
      <c r="M722" t="s">
        <v>60</v>
      </c>
      <c r="N722" s="1" t="s">
        <v>21</v>
      </c>
      <c r="O722">
        <f>TBL_Employees[[#This Row],[Bonus %]]*TBL_Employees[[#This Row],[Annual Salary]]</f>
        <v>9950.85</v>
      </c>
    </row>
    <row r="723" spans="1:15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8">
        <v>0</v>
      </c>
      <c r="L723" t="s">
        <v>19</v>
      </c>
      <c r="M723" t="s">
        <v>63</v>
      </c>
      <c r="N723" s="1" t="s">
        <v>21</v>
      </c>
      <c r="O723">
        <f>TBL_Employees[[#This Row],[Bonus %]]*TBL_Employees[[#This Row],[Annual Salary]]</f>
        <v>0</v>
      </c>
    </row>
    <row r="724" spans="1:15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8">
        <v>0</v>
      </c>
      <c r="L724" t="s">
        <v>33</v>
      </c>
      <c r="M724" t="s">
        <v>80</v>
      </c>
      <c r="N724" s="1" t="s">
        <v>21</v>
      </c>
      <c r="O724">
        <f>TBL_Employees[[#This Row],[Bonus %]]*TBL_Employees[[#This Row],[Annual Salary]]</f>
        <v>0</v>
      </c>
    </row>
    <row r="725" spans="1:15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8">
        <v>0.16</v>
      </c>
      <c r="L725" t="s">
        <v>19</v>
      </c>
      <c r="M725" t="s">
        <v>63</v>
      </c>
      <c r="N725" s="1" t="s">
        <v>21</v>
      </c>
      <c r="O725">
        <f>TBL_Employees[[#This Row],[Bonus %]]*TBL_Employees[[#This Row],[Annual Salary]]</f>
        <v>28390.880000000001</v>
      </c>
    </row>
    <row r="726" spans="1:15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8">
        <v>0</v>
      </c>
      <c r="L726" t="s">
        <v>19</v>
      </c>
      <c r="M726" t="s">
        <v>25</v>
      </c>
      <c r="N726" s="1" t="s">
        <v>21</v>
      </c>
      <c r="O726">
        <f>TBL_Employees[[#This Row],[Bonus %]]*TBL_Employees[[#This Row],[Annual Salary]]</f>
        <v>0</v>
      </c>
    </row>
    <row r="727" spans="1:15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8">
        <v>0</v>
      </c>
      <c r="L727" t="s">
        <v>19</v>
      </c>
      <c r="M727" t="s">
        <v>20</v>
      </c>
      <c r="N727" s="1" t="s">
        <v>21</v>
      </c>
      <c r="O727">
        <f>TBL_Employees[[#This Row],[Bonus %]]*TBL_Employees[[#This Row],[Annual Salary]]</f>
        <v>0</v>
      </c>
    </row>
    <row r="728" spans="1:15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8">
        <v>0.11</v>
      </c>
      <c r="L728" t="s">
        <v>19</v>
      </c>
      <c r="M728" t="s">
        <v>39</v>
      </c>
      <c r="N728" s="1" t="s">
        <v>21</v>
      </c>
      <c r="O728">
        <f>TBL_Employees[[#This Row],[Bonus %]]*TBL_Employees[[#This Row],[Annual Salary]]</f>
        <v>10912.22</v>
      </c>
    </row>
    <row r="729" spans="1:15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8">
        <v>0</v>
      </c>
      <c r="L729" t="s">
        <v>33</v>
      </c>
      <c r="M729" t="s">
        <v>34</v>
      </c>
      <c r="N729" s="1" t="s">
        <v>21</v>
      </c>
      <c r="O729">
        <f>TBL_Employees[[#This Row],[Bonus %]]*TBL_Employees[[#This Row],[Annual Salary]]</f>
        <v>0</v>
      </c>
    </row>
    <row r="730" spans="1:15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8">
        <v>0</v>
      </c>
      <c r="L730" t="s">
        <v>19</v>
      </c>
      <c r="M730" t="s">
        <v>20</v>
      </c>
      <c r="N730" s="1">
        <v>41938</v>
      </c>
      <c r="O730">
        <f>TBL_Employees[[#This Row],[Bonus %]]*TBL_Employees[[#This Row],[Annual Salary]]</f>
        <v>0</v>
      </c>
    </row>
    <row r="731" spans="1:15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8">
        <v>0</v>
      </c>
      <c r="L731" t="s">
        <v>33</v>
      </c>
      <c r="M731" t="s">
        <v>74</v>
      </c>
      <c r="N731" s="1">
        <v>43229</v>
      </c>
      <c r="O731">
        <f>TBL_Employees[[#This Row],[Bonus %]]*TBL_Employees[[#This Row],[Annual Salary]]</f>
        <v>0</v>
      </c>
    </row>
    <row r="732" spans="1:1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8">
        <v>0.32</v>
      </c>
      <c r="L732" t="s">
        <v>19</v>
      </c>
      <c r="M732" t="s">
        <v>39</v>
      </c>
      <c r="N732" s="1">
        <v>44790</v>
      </c>
      <c r="O732">
        <f>TBL_Employees[[#This Row],[Bonus %]]*TBL_Employees[[#This Row],[Annual Salary]]</f>
        <v>64857.599999999999</v>
      </c>
    </row>
    <row r="733" spans="1:15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8">
        <v>0.09</v>
      </c>
      <c r="L733" t="s">
        <v>52</v>
      </c>
      <c r="M733" t="s">
        <v>53</v>
      </c>
      <c r="N733" s="1" t="s">
        <v>21</v>
      </c>
      <c r="O733">
        <f>TBL_Employees[[#This Row],[Bonus %]]*TBL_Employees[[#This Row],[Annual Salary]]</f>
        <v>6971.49</v>
      </c>
    </row>
    <row r="734" spans="1:15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8">
        <v>0</v>
      </c>
      <c r="L734" t="s">
        <v>33</v>
      </c>
      <c r="M734" t="s">
        <v>34</v>
      </c>
      <c r="N734" s="1" t="s">
        <v>21</v>
      </c>
      <c r="O734">
        <f>TBL_Employees[[#This Row],[Bonus %]]*TBL_Employees[[#This Row],[Annual Salary]]</f>
        <v>0</v>
      </c>
    </row>
    <row r="735" spans="1:15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8">
        <v>0.28000000000000003</v>
      </c>
      <c r="L735" t="s">
        <v>19</v>
      </c>
      <c r="M735" t="s">
        <v>39</v>
      </c>
      <c r="N735" s="1" t="s">
        <v>21</v>
      </c>
      <c r="O735">
        <f>TBL_Employees[[#This Row],[Bonus %]]*TBL_Employees[[#This Row],[Annual Salary]]</f>
        <v>44678.76</v>
      </c>
    </row>
    <row r="736" spans="1:15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8">
        <v>0</v>
      </c>
      <c r="L736" t="s">
        <v>52</v>
      </c>
      <c r="M736" t="s">
        <v>53</v>
      </c>
      <c r="N736" s="1" t="s">
        <v>21</v>
      </c>
      <c r="O736">
        <f>TBL_Employees[[#This Row],[Bonus %]]*TBL_Employees[[#This Row],[Annual Salary]]</f>
        <v>0</v>
      </c>
    </row>
    <row r="737" spans="1:15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8">
        <v>0.33</v>
      </c>
      <c r="L737" t="s">
        <v>19</v>
      </c>
      <c r="M737" t="s">
        <v>63</v>
      </c>
      <c r="N737" s="1" t="s">
        <v>21</v>
      </c>
      <c r="O737">
        <f>TBL_Employees[[#This Row],[Bonus %]]*TBL_Employees[[#This Row],[Annual Salary]]</f>
        <v>77416.02</v>
      </c>
    </row>
    <row r="738" spans="1:15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8">
        <v>0</v>
      </c>
      <c r="L738" t="s">
        <v>19</v>
      </c>
      <c r="M738" t="s">
        <v>25</v>
      </c>
      <c r="N738" s="1" t="s">
        <v>21</v>
      </c>
      <c r="O738">
        <f>TBL_Employees[[#This Row],[Bonus %]]*TBL_Employees[[#This Row],[Annual Salary]]</f>
        <v>0</v>
      </c>
    </row>
    <row r="739" spans="1:15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8">
        <v>0.08</v>
      </c>
      <c r="L739" t="s">
        <v>19</v>
      </c>
      <c r="M739" t="s">
        <v>39</v>
      </c>
      <c r="N739" s="1">
        <v>44340</v>
      </c>
      <c r="O739">
        <f>TBL_Employees[[#This Row],[Bonus %]]*TBL_Employees[[#This Row],[Annual Salary]]</f>
        <v>10363.280000000001</v>
      </c>
    </row>
    <row r="740" spans="1:15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8">
        <v>0.28000000000000003</v>
      </c>
      <c r="L740" t="s">
        <v>19</v>
      </c>
      <c r="M740" t="s">
        <v>29</v>
      </c>
      <c r="N740" s="1">
        <v>43991</v>
      </c>
      <c r="O740">
        <f>TBL_Employees[[#This Row],[Bonus %]]*TBL_Employees[[#This Row],[Annual Salary]]</f>
        <v>46411.680000000008</v>
      </c>
    </row>
    <row r="741" spans="1:15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8">
        <v>0.12</v>
      </c>
      <c r="L741" t="s">
        <v>19</v>
      </c>
      <c r="M741" t="s">
        <v>29</v>
      </c>
      <c r="N741" s="1" t="s">
        <v>21</v>
      </c>
      <c r="O741">
        <f>TBL_Employees[[#This Row],[Bonus %]]*TBL_Employees[[#This Row],[Annual Salary]]</f>
        <v>17145.36</v>
      </c>
    </row>
    <row r="742" spans="1:15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8">
        <v>0.28000000000000003</v>
      </c>
      <c r="L742" t="s">
        <v>19</v>
      </c>
      <c r="M742" t="s">
        <v>45</v>
      </c>
      <c r="N742" s="1" t="s">
        <v>21</v>
      </c>
      <c r="O742">
        <f>TBL_Employees[[#This Row],[Bonus %]]*TBL_Employees[[#This Row],[Annual Salary]]</f>
        <v>52637.760000000002</v>
      </c>
    </row>
    <row r="743" spans="1:15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8">
        <v>0.39</v>
      </c>
      <c r="L743" t="s">
        <v>52</v>
      </c>
      <c r="M743" t="s">
        <v>53</v>
      </c>
      <c r="N743" s="1" t="s">
        <v>21</v>
      </c>
      <c r="O743">
        <f>TBL_Employees[[#This Row],[Bonus %]]*TBL_Employees[[#This Row],[Annual Salary]]</f>
        <v>97422.39</v>
      </c>
    </row>
    <row r="744" spans="1:15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8">
        <v>0</v>
      </c>
      <c r="L744" t="s">
        <v>19</v>
      </c>
      <c r="M744" t="s">
        <v>63</v>
      </c>
      <c r="N744" s="1">
        <v>39180</v>
      </c>
      <c r="O744">
        <f>TBL_Employees[[#This Row],[Bonus %]]*TBL_Employees[[#This Row],[Annual Salary]]</f>
        <v>0</v>
      </c>
    </row>
    <row r="745" spans="1:15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8">
        <v>0</v>
      </c>
      <c r="L745" t="s">
        <v>52</v>
      </c>
      <c r="M745" t="s">
        <v>81</v>
      </c>
      <c r="N745" s="1" t="s">
        <v>21</v>
      </c>
      <c r="O745">
        <f>TBL_Employees[[#This Row],[Bonus %]]*TBL_Employees[[#This Row],[Annual Salary]]</f>
        <v>0</v>
      </c>
    </row>
    <row r="746" spans="1:15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8">
        <v>0</v>
      </c>
      <c r="L746" t="s">
        <v>52</v>
      </c>
      <c r="M746" t="s">
        <v>81</v>
      </c>
      <c r="N746" s="1">
        <v>44029</v>
      </c>
      <c r="O746">
        <f>TBL_Employees[[#This Row],[Bonus %]]*TBL_Employees[[#This Row],[Annual Salary]]</f>
        <v>0</v>
      </c>
    </row>
    <row r="747" spans="1:15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8">
        <v>0.3</v>
      </c>
      <c r="L747" t="s">
        <v>19</v>
      </c>
      <c r="M747" t="s">
        <v>63</v>
      </c>
      <c r="N747" s="1" t="s">
        <v>21</v>
      </c>
      <c r="O747">
        <f>TBL_Employees[[#This Row],[Bonus %]]*TBL_Employees[[#This Row],[Annual Salary]]</f>
        <v>70685.7</v>
      </c>
    </row>
    <row r="748" spans="1:15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8">
        <v>0.18</v>
      </c>
      <c r="L748" t="s">
        <v>52</v>
      </c>
      <c r="M748" t="s">
        <v>81</v>
      </c>
      <c r="N748" s="1" t="s">
        <v>21</v>
      </c>
      <c r="O748">
        <f>TBL_Employees[[#This Row],[Bonus %]]*TBL_Employees[[#This Row],[Annual Salary]]</f>
        <v>33693.659999999996</v>
      </c>
    </row>
    <row r="749" spans="1:15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8">
        <v>0</v>
      </c>
      <c r="L749" t="s">
        <v>19</v>
      </c>
      <c r="M749" t="s">
        <v>20</v>
      </c>
      <c r="N749" s="1">
        <v>38829</v>
      </c>
      <c r="O749">
        <f>TBL_Employees[[#This Row],[Bonus %]]*TBL_Employees[[#This Row],[Annual Salary]]</f>
        <v>0</v>
      </c>
    </row>
    <row r="750" spans="1:15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8">
        <v>0.24</v>
      </c>
      <c r="L750" t="s">
        <v>19</v>
      </c>
      <c r="M750" t="s">
        <v>29</v>
      </c>
      <c r="N750" s="1">
        <v>39598</v>
      </c>
      <c r="O750">
        <f>TBL_Employees[[#This Row],[Bonus %]]*TBL_Employees[[#This Row],[Annual Salary]]</f>
        <v>37422.239999999998</v>
      </c>
    </row>
    <row r="751" spans="1:15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8">
        <v>0</v>
      </c>
      <c r="L751" t="s">
        <v>19</v>
      </c>
      <c r="M751" t="s">
        <v>20</v>
      </c>
      <c r="N751" s="1" t="s">
        <v>21</v>
      </c>
      <c r="O751">
        <f>TBL_Employees[[#This Row],[Bonus %]]*TBL_Employees[[#This Row],[Annual Salary]]</f>
        <v>0</v>
      </c>
    </row>
    <row r="752" spans="1:1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8">
        <v>0</v>
      </c>
      <c r="L752" t="s">
        <v>19</v>
      </c>
      <c r="M752" t="s">
        <v>45</v>
      </c>
      <c r="N752" s="1">
        <v>44671</v>
      </c>
      <c r="O752">
        <f>TBL_Employees[[#This Row],[Bonus %]]*TBL_Employees[[#This Row],[Annual Salary]]</f>
        <v>0</v>
      </c>
    </row>
    <row r="753" spans="1:15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8">
        <v>0</v>
      </c>
      <c r="L753" t="s">
        <v>19</v>
      </c>
      <c r="M753" t="s">
        <v>29</v>
      </c>
      <c r="N753" s="1" t="s">
        <v>21</v>
      </c>
      <c r="O753">
        <f>TBL_Employees[[#This Row],[Bonus %]]*TBL_Employees[[#This Row],[Annual Salary]]</f>
        <v>0</v>
      </c>
    </row>
    <row r="754" spans="1:15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8">
        <v>0</v>
      </c>
      <c r="L754" t="s">
        <v>33</v>
      </c>
      <c r="M754" t="s">
        <v>60</v>
      </c>
      <c r="N754" s="1" t="s">
        <v>21</v>
      </c>
      <c r="O754">
        <f>TBL_Employees[[#This Row],[Bonus %]]*TBL_Employees[[#This Row],[Annual Salary]]</f>
        <v>0</v>
      </c>
    </row>
    <row r="755" spans="1:15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8">
        <v>0.15</v>
      </c>
      <c r="L755" t="s">
        <v>33</v>
      </c>
      <c r="M755" t="s">
        <v>80</v>
      </c>
      <c r="N755" s="1" t="s">
        <v>21</v>
      </c>
      <c r="O755">
        <f>TBL_Employees[[#This Row],[Bonus %]]*TBL_Employees[[#This Row],[Annual Salary]]</f>
        <v>20821.2</v>
      </c>
    </row>
    <row r="756" spans="1:15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8">
        <v>0</v>
      </c>
      <c r="L756" t="s">
        <v>19</v>
      </c>
      <c r="M756" t="s">
        <v>20</v>
      </c>
      <c r="N756" s="1" t="s">
        <v>21</v>
      </c>
      <c r="O756">
        <f>TBL_Employees[[#This Row],[Bonus %]]*TBL_Employees[[#This Row],[Annual Salary]]</f>
        <v>0</v>
      </c>
    </row>
    <row r="757" spans="1:15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8">
        <v>0.26</v>
      </c>
      <c r="L757" t="s">
        <v>33</v>
      </c>
      <c r="M757" t="s">
        <v>80</v>
      </c>
      <c r="N757" s="1" t="s">
        <v>21</v>
      </c>
      <c r="O757">
        <f>TBL_Employees[[#This Row],[Bonus %]]*TBL_Employees[[#This Row],[Annual Salary]]</f>
        <v>48458.28</v>
      </c>
    </row>
    <row r="758" spans="1:15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8">
        <v>0</v>
      </c>
      <c r="L758" t="s">
        <v>19</v>
      </c>
      <c r="M758" t="s">
        <v>20</v>
      </c>
      <c r="N758" s="1" t="s">
        <v>21</v>
      </c>
      <c r="O758">
        <f>TBL_Employees[[#This Row],[Bonus %]]*TBL_Employees[[#This Row],[Annual Salary]]</f>
        <v>0</v>
      </c>
    </row>
    <row r="759" spans="1:15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8">
        <v>0.12</v>
      </c>
      <c r="L759" t="s">
        <v>52</v>
      </c>
      <c r="M759" t="s">
        <v>53</v>
      </c>
      <c r="N759" s="1" t="s">
        <v>21</v>
      </c>
      <c r="O759">
        <f>TBL_Employees[[#This Row],[Bonus %]]*TBL_Employees[[#This Row],[Annual Salary]]</f>
        <v>17878.919999999998</v>
      </c>
    </row>
    <row r="760" spans="1:15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8">
        <v>0</v>
      </c>
      <c r="L760" t="s">
        <v>52</v>
      </c>
      <c r="M760" t="s">
        <v>81</v>
      </c>
      <c r="N760" s="1" t="s">
        <v>21</v>
      </c>
      <c r="O760">
        <f>TBL_Employees[[#This Row],[Bonus %]]*TBL_Employees[[#This Row],[Annual Salary]]</f>
        <v>0</v>
      </c>
    </row>
    <row r="761" spans="1:15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8">
        <v>0</v>
      </c>
      <c r="L761" t="s">
        <v>33</v>
      </c>
      <c r="M761" t="s">
        <v>74</v>
      </c>
      <c r="N761" s="1" t="s">
        <v>21</v>
      </c>
      <c r="O761">
        <f>TBL_Employees[[#This Row],[Bonus %]]*TBL_Employees[[#This Row],[Annual Salary]]</f>
        <v>0</v>
      </c>
    </row>
    <row r="762" spans="1:15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8">
        <v>0</v>
      </c>
      <c r="L762" t="s">
        <v>33</v>
      </c>
      <c r="M762" t="s">
        <v>74</v>
      </c>
      <c r="N762" s="1" t="s">
        <v>21</v>
      </c>
      <c r="O762">
        <f>TBL_Employees[[#This Row],[Bonus %]]*TBL_Employees[[#This Row],[Annual Salary]]</f>
        <v>0</v>
      </c>
    </row>
    <row r="763" spans="1:15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8">
        <v>0.08</v>
      </c>
      <c r="L763" t="s">
        <v>19</v>
      </c>
      <c r="M763" t="s">
        <v>29</v>
      </c>
      <c r="N763" s="1" t="s">
        <v>21</v>
      </c>
      <c r="O763">
        <f>TBL_Employees[[#This Row],[Bonus %]]*TBL_Employees[[#This Row],[Annual Salary]]</f>
        <v>8373.44</v>
      </c>
    </row>
    <row r="764" spans="1:15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8">
        <v>0</v>
      </c>
      <c r="L764" t="s">
        <v>19</v>
      </c>
      <c r="M764" t="s">
        <v>63</v>
      </c>
      <c r="N764" s="1" t="s">
        <v>21</v>
      </c>
      <c r="O764">
        <f>TBL_Employees[[#This Row],[Bonus %]]*TBL_Employees[[#This Row],[Annual Salary]]</f>
        <v>0</v>
      </c>
    </row>
    <row r="765" spans="1:15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8">
        <v>7.0000000000000007E-2</v>
      </c>
      <c r="L765" t="s">
        <v>19</v>
      </c>
      <c r="M765" t="s">
        <v>29</v>
      </c>
      <c r="N765" s="1" t="s">
        <v>21</v>
      </c>
      <c r="O765">
        <f>TBL_Employees[[#This Row],[Bonus %]]*TBL_Employees[[#This Row],[Annual Salary]]</f>
        <v>8933.1200000000008</v>
      </c>
    </row>
    <row r="766" spans="1:15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8">
        <v>7.0000000000000007E-2</v>
      </c>
      <c r="L766" t="s">
        <v>19</v>
      </c>
      <c r="M766" t="s">
        <v>29</v>
      </c>
      <c r="N766" s="1" t="s">
        <v>21</v>
      </c>
      <c r="O766">
        <f>TBL_Employees[[#This Row],[Bonus %]]*TBL_Employees[[#This Row],[Annual Salary]]</f>
        <v>7691.81</v>
      </c>
    </row>
    <row r="767" spans="1:15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8">
        <v>0</v>
      </c>
      <c r="L767" t="s">
        <v>33</v>
      </c>
      <c r="M767" t="s">
        <v>80</v>
      </c>
      <c r="N767" s="1" t="s">
        <v>21</v>
      </c>
      <c r="O767">
        <f>TBL_Employees[[#This Row],[Bonus %]]*TBL_Employees[[#This Row],[Annual Salary]]</f>
        <v>0</v>
      </c>
    </row>
    <row r="768" spans="1:15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8">
        <v>0.12</v>
      </c>
      <c r="L768" t="s">
        <v>19</v>
      </c>
      <c r="M768" t="s">
        <v>25</v>
      </c>
      <c r="N768" s="1" t="s">
        <v>21</v>
      </c>
      <c r="O768">
        <f>TBL_Employees[[#This Row],[Bonus %]]*TBL_Employees[[#This Row],[Annual Salary]]</f>
        <v>14438.519999999999</v>
      </c>
    </row>
    <row r="769" spans="1:15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8">
        <v>0</v>
      </c>
      <c r="L769" t="s">
        <v>19</v>
      </c>
      <c r="M769" t="s">
        <v>39</v>
      </c>
      <c r="N769" s="1" t="s">
        <v>21</v>
      </c>
      <c r="O769">
        <f>TBL_Employees[[#This Row],[Bonus %]]*TBL_Employees[[#This Row],[Annual Salary]]</f>
        <v>0</v>
      </c>
    </row>
    <row r="770" spans="1:15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8">
        <v>0.26</v>
      </c>
      <c r="L770" t="s">
        <v>19</v>
      </c>
      <c r="M770" t="s">
        <v>25</v>
      </c>
      <c r="N770" s="1" t="s">
        <v>21</v>
      </c>
      <c r="O770">
        <f>TBL_Employees[[#This Row],[Bonus %]]*TBL_Employees[[#This Row],[Annual Salary]]</f>
        <v>45265.74</v>
      </c>
    </row>
    <row r="771" spans="1:15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8">
        <v>0.13</v>
      </c>
      <c r="L771" t="s">
        <v>19</v>
      </c>
      <c r="M771" t="s">
        <v>25</v>
      </c>
      <c r="N771" s="1" t="s">
        <v>21</v>
      </c>
      <c r="O771">
        <f>TBL_Employees[[#This Row],[Bonus %]]*TBL_Employees[[#This Row],[Annual Salary]]</f>
        <v>16731.39</v>
      </c>
    </row>
    <row r="772" spans="1:15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8">
        <v>0</v>
      </c>
      <c r="L772" t="s">
        <v>19</v>
      </c>
      <c r="M772" t="s">
        <v>39</v>
      </c>
      <c r="N772" s="1" t="s">
        <v>21</v>
      </c>
      <c r="O772">
        <f>TBL_Employees[[#This Row],[Bonus %]]*TBL_Employees[[#This Row],[Annual Salary]]</f>
        <v>0</v>
      </c>
    </row>
    <row r="773" spans="1:15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8">
        <v>0</v>
      </c>
      <c r="L773" t="s">
        <v>52</v>
      </c>
      <c r="M773" t="s">
        <v>66</v>
      </c>
      <c r="N773" s="1" t="s">
        <v>21</v>
      </c>
      <c r="O773">
        <f>TBL_Employees[[#This Row],[Bonus %]]*TBL_Employees[[#This Row],[Annual Salary]]</f>
        <v>0</v>
      </c>
    </row>
    <row r="774" spans="1:15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8">
        <v>0.08</v>
      </c>
      <c r="L774" t="s">
        <v>19</v>
      </c>
      <c r="M774" t="s">
        <v>25</v>
      </c>
      <c r="N774" s="1" t="s">
        <v>21</v>
      </c>
      <c r="O774">
        <f>TBL_Employees[[#This Row],[Bonus %]]*TBL_Employees[[#This Row],[Annual Salary]]</f>
        <v>9460.24</v>
      </c>
    </row>
    <row r="775" spans="1:15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8">
        <v>0</v>
      </c>
      <c r="L775" t="s">
        <v>33</v>
      </c>
      <c r="M775" t="s">
        <v>80</v>
      </c>
      <c r="N775" s="1" t="s">
        <v>21</v>
      </c>
      <c r="O775">
        <f>TBL_Employees[[#This Row],[Bonus %]]*TBL_Employees[[#This Row],[Annual Salary]]</f>
        <v>0</v>
      </c>
    </row>
    <row r="776" spans="1:15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8">
        <v>0.1</v>
      </c>
      <c r="L776" t="s">
        <v>19</v>
      </c>
      <c r="M776" t="s">
        <v>20</v>
      </c>
      <c r="N776" s="1" t="s">
        <v>21</v>
      </c>
      <c r="O776">
        <f>TBL_Employees[[#This Row],[Bonus %]]*TBL_Employees[[#This Row],[Annual Salary]]</f>
        <v>12695</v>
      </c>
    </row>
    <row r="777" spans="1:15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8">
        <v>0</v>
      </c>
      <c r="L777" t="s">
        <v>19</v>
      </c>
      <c r="M777" t="s">
        <v>45</v>
      </c>
      <c r="N777" s="1" t="s">
        <v>21</v>
      </c>
      <c r="O777">
        <f>TBL_Employees[[#This Row],[Bonus %]]*TBL_Employees[[#This Row],[Annual Salary]]</f>
        <v>0</v>
      </c>
    </row>
    <row r="778" spans="1:15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8">
        <v>0</v>
      </c>
      <c r="L778" t="s">
        <v>33</v>
      </c>
      <c r="M778" t="s">
        <v>80</v>
      </c>
      <c r="N778" s="1" t="s">
        <v>21</v>
      </c>
      <c r="O778">
        <f>TBL_Employees[[#This Row],[Bonus %]]*TBL_Employees[[#This Row],[Annual Salary]]</f>
        <v>0</v>
      </c>
    </row>
    <row r="779" spans="1:15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8">
        <v>0</v>
      </c>
      <c r="L779" t="s">
        <v>33</v>
      </c>
      <c r="M779" t="s">
        <v>34</v>
      </c>
      <c r="N779" s="1" t="s">
        <v>21</v>
      </c>
      <c r="O779">
        <f>TBL_Employees[[#This Row],[Bonus %]]*TBL_Employees[[#This Row],[Annual Salary]]</f>
        <v>0</v>
      </c>
    </row>
    <row r="780" spans="1:15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8">
        <v>0</v>
      </c>
      <c r="L780" t="s">
        <v>19</v>
      </c>
      <c r="M780" t="s">
        <v>29</v>
      </c>
      <c r="N780" s="1">
        <v>44306</v>
      </c>
      <c r="O780">
        <f>TBL_Employees[[#This Row],[Bonus %]]*TBL_Employees[[#This Row],[Annual Salary]]</f>
        <v>0</v>
      </c>
    </row>
    <row r="781" spans="1:15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8">
        <v>0</v>
      </c>
      <c r="L781" t="s">
        <v>33</v>
      </c>
      <c r="M781" t="s">
        <v>60</v>
      </c>
      <c r="N781" s="1">
        <v>41998</v>
      </c>
      <c r="O781">
        <f>TBL_Employees[[#This Row],[Bonus %]]*TBL_Employees[[#This Row],[Annual Salary]]</f>
        <v>0</v>
      </c>
    </row>
    <row r="782" spans="1:15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8">
        <v>0</v>
      </c>
      <c r="L782" t="s">
        <v>19</v>
      </c>
      <c r="M782" t="s">
        <v>29</v>
      </c>
      <c r="N782" s="1" t="s">
        <v>21</v>
      </c>
      <c r="O782">
        <f>TBL_Employees[[#This Row],[Bonus %]]*TBL_Employees[[#This Row],[Annual Salary]]</f>
        <v>0</v>
      </c>
    </row>
    <row r="783" spans="1:15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8">
        <v>0</v>
      </c>
      <c r="L783" t="s">
        <v>19</v>
      </c>
      <c r="M783" t="s">
        <v>45</v>
      </c>
      <c r="N783" s="1" t="s">
        <v>21</v>
      </c>
      <c r="O783">
        <f>TBL_Employees[[#This Row],[Bonus %]]*TBL_Employees[[#This Row],[Annual Salary]]</f>
        <v>0</v>
      </c>
    </row>
    <row r="784" spans="1:15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8">
        <v>0</v>
      </c>
      <c r="L784" t="s">
        <v>19</v>
      </c>
      <c r="M784" t="s">
        <v>25</v>
      </c>
      <c r="N784" s="1" t="s">
        <v>21</v>
      </c>
      <c r="O784">
        <f>TBL_Employees[[#This Row],[Bonus %]]*TBL_Employees[[#This Row],[Annual Salary]]</f>
        <v>0</v>
      </c>
    </row>
    <row r="785" spans="1:15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8">
        <v>0</v>
      </c>
      <c r="L785" t="s">
        <v>19</v>
      </c>
      <c r="M785" t="s">
        <v>25</v>
      </c>
      <c r="N785" s="1">
        <v>44386</v>
      </c>
      <c r="O785">
        <f>TBL_Employees[[#This Row],[Bonus %]]*TBL_Employees[[#This Row],[Annual Salary]]</f>
        <v>0</v>
      </c>
    </row>
    <row r="786" spans="1:15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8">
        <v>0</v>
      </c>
      <c r="L786" t="s">
        <v>19</v>
      </c>
      <c r="M786" t="s">
        <v>39</v>
      </c>
      <c r="N786" s="1" t="s">
        <v>21</v>
      </c>
      <c r="O786">
        <f>TBL_Employees[[#This Row],[Bonus %]]*TBL_Employees[[#This Row],[Annual Salary]]</f>
        <v>0</v>
      </c>
    </row>
    <row r="787" spans="1:15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8">
        <v>0</v>
      </c>
      <c r="L787" t="s">
        <v>19</v>
      </c>
      <c r="M787" t="s">
        <v>20</v>
      </c>
      <c r="N787" s="1" t="s">
        <v>21</v>
      </c>
      <c r="O787">
        <f>TBL_Employees[[#This Row],[Bonus %]]*TBL_Employees[[#This Row],[Annual Salary]]</f>
        <v>0</v>
      </c>
    </row>
    <row r="788" spans="1:15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8">
        <v>0</v>
      </c>
      <c r="L788" t="s">
        <v>33</v>
      </c>
      <c r="M788" t="s">
        <v>34</v>
      </c>
      <c r="N788" s="1" t="s">
        <v>21</v>
      </c>
      <c r="O788">
        <f>TBL_Employees[[#This Row],[Bonus %]]*TBL_Employees[[#This Row],[Annual Salary]]</f>
        <v>0</v>
      </c>
    </row>
    <row r="789" spans="1:15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8">
        <v>0</v>
      </c>
      <c r="L789" t="s">
        <v>19</v>
      </c>
      <c r="M789" t="s">
        <v>63</v>
      </c>
      <c r="N789" s="1" t="s">
        <v>21</v>
      </c>
      <c r="O789">
        <f>TBL_Employees[[#This Row],[Bonus %]]*TBL_Employees[[#This Row],[Annual Salary]]</f>
        <v>0</v>
      </c>
    </row>
    <row r="790" spans="1:15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8">
        <v>0.06</v>
      </c>
      <c r="L790" t="s">
        <v>33</v>
      </c>
      <c r="M790" t="s">
        <v>80</v>
      </c>
      <c r="N790" s="1" t="s">
        <v>21</v>
      </c>
      <c r="O790">
        <f>TBL_Employees[[#This Row],[Bonus %]]*TBL_Employees[[#This Row],[Annual Salary]]</f>
        <v>7495.6799999999994</v>
      </c>
    </row>
    <row r="791" spans="1:15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8">
        <v>0.05</v>
      </c>
      <c r="L791" t="s">
        <v>52</v>
      </c>
      <c r="M791" t="s">
        <v>81</v>
      </c>
      <c r="N791" s="1" t="s">
        <v>21</v>
      </c>
      <c r="O791">
        <f>TBL_Employees[[#This Row],[Bonus %]]*TBL_Employees[[#This Row],[Annual Salary]]</f>
        <v>5411.05</v>
      </c>
    </row>
    <row r="792" spans="1:15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8">
        <v>0</v>
      </c>
      <c r="L792" t="s">
        <v>19</v>
      </c>
      <c r="M792" t="s">
        <v>63</v>
      </c>
      <c r="N792" s="1" t="s">
        <v>21</v>
      </c>
      <c r="O792">
        <f>TBL_Employees[[#This Row],[Bonus %]]*TBL_Employees[[#This Row],[Annual Salary]]</f>
        <v>0</v>
      </c>
    </row>
    <row r="793" spans="1:15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8">
        <v>0.13</v>
      </c>
      <c r="L793" t="s">
        <v>52</v>
      </c>
      <c r="M793" t="s">
        <v>53</v>
      </c>
      <c r="N793" s="1" t="s">
        <v>21</v>
      </c>
      <c r="O793">
        <f>TBL_Employees[[#This Row],[Bonus %]]*TBL_Employees[[#This Row],[Annual Salary]]</f>
        <v>16887.39</v>
      </c>
    </row>
    <row r="794" spans="1:15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8">
        <v>0.2</v>
      </c>
      <c r="L794" t="s">
        <v>33</v>
      </c>
      <c r="M794" t="s">
        <v>74</v>
      </c>
      <c r="N794" s="1" t="s">
        <v>21</v>
      </c>
      <c r="O794">
        <f>TBL_Employees[[#This Row],[Bonus %]]*TBL_Employees[[#This Row],[Annual Salary]]</f>
        <v>37374</v>
      </c>
    </row>
    <row r="795" spans="1:15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8">
        <v>0</v>
      </c>
      <c r="L795" t="s">
        <v>19</v>
      </c>
      <c r="M795" t="s">
        <v>20</v>
      </c>
      <c r="N795" s="1" t="s">
        <v>21</v>
      </c>
      <c r="O795">
        <f>TBL_Employees[[#This Row],[Bonus %]]*TBL_Employees[[#This Row],[Annual Salary]]</f>
        <v>0</v>
      </c>
    </row>
    <row r="796" spans="1:15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8">
        <v>0</v>
      </c>
      <c r="L796" t="s">
        <v>19</v>
      </c>
      <c r="M796" t="s">
        <v>63</v>
      </c>
      <c r="N796" s="1" t="s">
        <v>21</v>
      </c>
      <c r="O796">
        <f>TBL_Employees[[#This Row],[Bonus %]]*TBL_Employees[[#This Row],[Annual Salary]]</f>
        <v>0</v>
      </c>
    </row>
    <row r="797" spans="1:15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8">
        <v>0</v>
      </c>
      <c r="L797" t="s">
        <v>19</v>
      </c>
      <c r="M797" t="s">
        <v>39</v>
      </c>
      <c r="N797" s="1" t="s">
        <v>21</v>
      </c>
      <c r="O797">
        <f>TBL_Employees[[#This Row],[Bonus %]]*TBL_Employees[[#This Row],[Annual Salary]]</f>
        <v>0</v>
      </c>
    </row>
    <row r="798" spans="1:15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8">
        <v>0</v>
      </c>
      <c r="L798" t="s">
        <v>33</v>
      </c>
      <c r="M798" t="s">
        <v>60</v>
      </c>
      <c r="N798" s="1" t="s">
        <v>21</v>
      </c>
      <c r="O798">
        <f>TBL_Employees[[#This Row],[Bonus %]]*TBL_Employees[[#This Row],[Annual Salary]]</f>
        <v>0</v>
      </c>
    </row>
    <row r="799" spans="1:15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8">
        <v>0.09</v>
      </c>
      <c r="L799" t="s">
        <v>19</v>
      </c>
      <c r="M799" t="s">
        <v>45</v>
      </c>
      <c r="N799" s="1" t="s">
        <v>21</v>
      </c>
      <c r="O799">
        <f>TBL_Employees[[#This Row],[Bonus %]]*TBL_Employees[[#This Row],[Annual Salary]]</f>
        <v>9592.02</v>
      </c>
    </row>
    <row r="800" spans="1:15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8">
        <v>0</v>
      </c>
      <c r="L800" t="s">
        <v>19</v>
      </c>
      <c r="M800" t="s">
        <v>20</v>
      </c>
      <c r="N800" s="1" t="s">
        <v>21</v>
      </c>
      <c r="O800">
        <f>TBL_Employees[[#This Row],[Bonus %]]*TBL_Employees[[#This Row],[Annual Salary]]</f>
        <v>0</v>
      </c>
    </row>
    <row r="801" spans="1:15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8">
        <v>0</v>
      </c>
      <c r="L801" t="s">
        <v>33</v>
      </c>
      <c r="M801" t="s">
        <v>60</v>
      </c>
      <c r="N801" s="1" t="s">
        <v>21</v>
      </c>
      <c r="O801">
        <f>TBL_Employees[[#This Row],[Bonus %]]*TBL_Employees[[#This Row],[Annual Salary]]</f>
        <v>0</v>
      </c>
    </row>
    <row r="802" spans="1:15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8">
        <v>0</v>
      </c>
      <c r="L802" t="s">
        <v>19</v>
      </c>
      <c r="M802" t="s">
        <v>39</v>
      </c>
      <c r="N802" s="1" t="s">
        <v>21</v>
      </c>
      <c r="O802">
        <f>TBL_Employees[[#This Row],[Bonus %]]*TBL_Employees[[#This Row],[Annual Salary]]</f>
        <v>0</v>
      </c>
    </row>
    <row r="803" spans="1:15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8">
        <v>0.15</v>
      </c>
      <c r="L803" t="s">
        <v>19</v>
      </c>
      <c r="M803" t="s">
        <v>29</v>
      </c>
      <c r="N803" s="1" t="s">
        <v>21</v>
      </c>
      <c r="O803">
        <f>TBL_Employees[[#This Row],[Bonus %]]*TBL_Employees[[#This Row],[Annual Salary]]</f>
        <v>19676.849999999999</v>
      </c>
    </row>
    <row r="804" spans="1:15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8">
        <v>0.05</v>
      </c>
      <c r="L804" t="s">
        <v>33</v>
      </c>
      <c r="M804" t="s">
        <v>34</v>
      </c>
      <c r="N804" s="1" t="s">
        <v>21</v>
      </c>
      <c r="O804">
        <f>TBL_Employees[[#This Row],[Bonus %]]*TBL_Employees[[#This Row],[Annual Salary]]</f>
        <v>3694.9500000000003</v>
      </c>
    </row>
    <row r="805" spans="1:15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8">
        <v>0.4</v>
      </c>
      <c r="L805" t="s">
        <v>19</v>
      </c>
      <c r="M805" t="s">
        <v>29</v>
      </c>
      <c r="N805" s="1" t="s">
        <v>21</v>
      </c>
      <c r="O805">
        <f>TBL_Employees[[#This Row],[Bonus %]]*TBL_Employees[[#This Row],[Annual Salary]]</f>
        <v>100930</v>
      </c>
    </row>
    <row r="806" spans="1:15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8">
        <v>0</v>
      </c>
      <c r="L806" t="s">
        <v>19</v>
      </c>
      <c r="M806" t="s">
        <v>63</v>
      </c>
      <c r="N806" s="1" t="s">
        <v>21</v>
      </c>
      <c r="O806">
        <f>TBL_Employees[[#This Row],[Bonus %]]*TBL_Employees[[#This Row],[Annual Salary]]</f>
        <v>0</v>
      </c>
    </row>
    <row r="807" spans="1:15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8">
        <v>0</v>
      </c>
      <c r="L807" t="s">
        <v>52</v>
      </c>
      <c r="M807" t="s">
        <v>53</v>
      </c>
      <c r="N807" s="1" t="s">
        <v>21</v>
      </c>
      <c r="O807">
        <f>TBL_Employees[[#This Row],[Bonus %]]*TBL_Employees[[#This Row],[Annual Salary]]</f>
        <v>0</v>
      </c>
    </row>
    <row r="808" spans="1:15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8">
        <v>0.33</v>
      </c>
      <c r="L808" t="s">
        <v>19</v>
      </c>
      <c r="M808" t="s">
        <v>25</v>
      </c>
      <c r="N808" s="1" t="s">
        <v>21</v>
      </c>
      <c r="O808">
        <f>TBL_Employees[[#This Row],[Bonus %]]*TBL_Employees[[#This Row],[Annual Salary]]</f>
        <v>80377.440000000002</v>
      </c>
    </row>
    <row r="809" spans="1:15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8">
        <v>0.24</v>
      </c>
      <c r="L809" t="s">
        <v>19</v>
      </c>
      <c r="M809" t="s">
        <v>39</v>
      </c>
      <c r="N809" s="1" t="s">
        <v>21</v>
      </c>
      <c r="O809">
        <f>TBL_Employees[[#This Row],[Bonus %]]*TBL_Employees[[#This Row],[Annual Salary]]</f>
        <v>47802.239999999998</v>
      </c>
    </row>
    <row r="810" spans="1:15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8">
        <v>0</v>
      </c>
      <c r="L810" t="s">
        <v>19</v>
      </c>
      <c r="M810" t="s">
        <v>63</v>
      </c>
      <c r="N810" s="1" t="s">
        <v>21</v>
      </c>
      <c r="O810">
        <f>TBL_Employees[[#This Row],[Bonus %]]*TBL_Employees[[#This Row],[Annual Salary]]</f>
        <v>0</v>
      </c>
    </row>
    <row r="811" spans="1:15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8">
        <v>0.25</v>
      </c>
      <c r="L811" t="s">
        <v>19</v>
      </c>
      <c r="M811" t="s">
        <v>63</v>
      </c>
      <c r="N811" s="1" t="s">
        <v>21</v>
      </c>
      <c r="O811">
        <f>TBL_Employees[[#This Row],[Bonus %]]*TBL_Employees[[#This Row],[Annual Salary]]</f>
        <v>41099.75</v>
      </c>
    </row>
    <row r="812" spans="1:15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8">
        <v>0.13</v>
      </c>
      <c r="L812" t="s">
        <v>19</v>
      </c>
      <c r="M812" t="s">
        <v>39</v>
      </c>
      <c r="N812" s="1" t="s">
        <v>21</v>
      </c>
      <c r="O812">
        <f>TBL_Employees[[#This Row],[Bonus %]]*TBL_Employees[[#This Row],[Annual Salary]]</f>
        <v>20144.280000000002</v>
      </c>
    </row>
    <row r="813" spans="1:15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8">
        <v>0.12</v>
      </c>
      <c r="L813" t="s">
        <v>19</v>
      </c>
      <c r="M813" t="s">
        <v>63</v>
      </c>
      <c r="N813" s="1">
        <v>43078</v>
      </c>
      <c r="O813">
        <f>TBL_Employees[[#This Row],[Bonus %]]*TBL_Employees[[#This Row],[Annual Salary]]</f>
        <v>17276.399999999998</v>
      </c>
    </row>
    <row r="814" spans="1:15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8">
        <v>0.28000000000000003</v>
      </c>
      <c r="L814" t="s">
        <v>52</v>
      </c>
      <c r="M814" t="s">
        <v>53</v>
      </c>
      <c r="N814" s="1" t="s">
        <v>21</v>
      </c>
      <c r="O814">
        <f>TBL_Employees[[#This Row],[Bonus %]]*TBL_Employees[[#This Row],[Annual Salary]]</f>
        <v>45680.04</v>
      </c>
    </row>
    <row r="815" spans="1:15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8">
        <v>0</v>
      </c>
      <c r="L815" t="s">
        <v>19</v>
      </c>
      <c r="M815" t="s">
        <v>63</v>
      </c>
      <c r="N815" s="1" t="s">
        <v>21</v>
      </c>
      <c r="O815">
        <f>TBL_Employees[[#This Row],[Bonus %]]*TBL_Employees[[#This Row],[Annual Salary]]</f>
        <v>0</v>
      </c>
    </row>
    <row r="816" spans="1:15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8">
        <v>0</v>
      </c>
      <c r="L816" t="s">
        <v>19</v>
      </c>
      <c r="M816" t="s">
        <v>45</v>
      </c>
      <c r="N816" s="1" t="s">
        <v>21</v>
      </c>
      <c r="O816">
        <f>TBL_Employees[[#This Row],[Bonus %]]*TBL_Employees[[#This Row],[Annual Salary]]</f>
        <v>0</v>
      </c>
    </row>
    <row r="817" spans="1:15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8">
        <v>0.12</v>
      </c>
      <c r="L817" t="s">
        <v>52</v>
      </c>
      <c r="M817" t="s">
        <v>66</v>
      </c>
      <c r="N817" s="1" t="s">
        <v>21</v>
      </c>
      <c r="O817">
        <f>TBL_Employees[[#This Row],[Bonus %]]*TBL_Employees[[#This Row],[Annual Salary]]</f>
        <v>12097.199999999999</v>
      </c>
    </row>
    <row r="818" spans="1:15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8">
        <v>0</v>
      </c>
      <c r="L818" t="s">
        <v>19</v>
      </c>
      <c r="M818" t="s">
        <v>39</v>
      </c>
      <c r="N818" s="1" t="s">
        <v>21</v>
      </c>
      <c r="O818">
        <f>TBL_Employees[[#This Row],[Bonus %]]*TBL_Employees[[#This Row],[Annual Salary]]</f>
        <v>0</v>
      </c>
    </row>
    <row r="819" spans="1:15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8">
        <v>0</v>
      </c>
      <c r="L819" t="s">
        <v>19</v>
      </c>
      <c r="M819" t="s">
        <v>45</v>
      </c>
      <c r="N819" s="1" t="s">
        <v>21</v>
      </c>
      <c r="O819">
        <f>TBL_Employees[[#This Row],[Bonus %]]*TBL_Employees[[#This Row],[Annual Salary]]</f>
        <v>0</v>
      </c>
    </row>
    <row r="820" spans="1:15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8">
        <v>0</v>
      </c>
      <c r="L820" t="s">
        <v>19</v>
      </c>
      <c r="M820" t="s">
        <v>63</v>
      </c>
      <c r="N820" s="1" t="s">
        <v>21</v>
      </c>
      <c r="O820">
        <f>TBL_Employees[[#This Row],[Bonus %]]*TBL_Employees[[#This Row],[Annual Salary]]</f>
        <v>0</v>
      </c>
    </row>
    <row r="821" spans="1:15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8">
        <v>0.28999999999999998</v>
      </c>
      <c r="L821" t="s">
        <v>19</v>
      </c>
      <c r="M821" t="s">
        <v>29</v>
      </c>
      <c r="N821" s="1" t="s">
        <v>21</v>
      </c>
      <c r="O821">
        <f>TBL_Employees[[#This Row],[Bonus %]]*TBL_Employees[[#This Row],[Annual Salary]]</f>
        <v>47674.84</v>
      </c>
    </row>
    <row r="822" spans="1:15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8">
        <v>0</v>
      </c>
      <c r="L822" t="s">
        <v>19</v>
      </c>
      <c r="M822" t="s">
        <v>63</v>
      </c>
      <c r="N822" s="1" t="s">
        <v>21</v>
      </c>
      <c r="O822">
        <f>TBL_Employees[[#This Row],[Bonus %]]*TBL_Employees[[#This Row],[Annual Salary]]</f>
        <v>0</v>
      </c>
    </row>
    <row r="823" spans="1:15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8">
        <v>0.08</v>
      </c>
      <c r="L823" t="s">
        <v>33</v>
      </c>
      <c r="M823" t="s">
        <v>74</v>
      </c>
      <c r="N823" s="1" t="s">
        <v>21</v>
      </c>
      <c r="O823">
        <f>TBL_Employees[[#This Row],[Bonus %]]*TBL_Employees[[#This Row],[Annual Salary]]</f>
        <v>9798.9600000000009</v>
      </c>
    </row>
    <row r="824" spans="1:15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8">
        <v>0.1</v>
      </c>
      <c r="L824" t="s">
        <v>19</v>
      </c>
      <c r="M824" t="s">
        <v>39</v>
      </c>
      <c r="N824" s="1" t="s">
        <v>21</v>
      </c>
      <c r="O824">
        <f>TBL_Employees[[#This Row],[Bonus %]]*TBL_Employees[[#This Row],[Annual Salary]]</f>
        <v>10187</v>
      </c>
    </row>
    <row r="825" spans="1:15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8">
        <v>0</v>
      </c>
      <c r="L825" t="s">
        <v>52</v>
      </c>
      <c r="M825" t="s">
        <v>81</v>
      </c>
      <c r="N825" s="1" t="s">
        <v>21</v>
      </c>
      <c r="O825">
        <f>TBL_Employees[[#This Row],[Bonus %]]*TBL_Employees[[#This Row],[Annual Salary]]</f>
        <v>0</v>
      </c>
    </row>
    <row r="826" spans="1:15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8">
        <v>0.05</v>
      </c>
      <c r="L826" t="s">
        <v>33</v>
      </c>
      <c r="M826" t="s">
        <v>80</v>
      </c>
      <c r="N826" s="1" t="s">
        <v>21</v>
      </c>
      <c r="O826">
        <f>TBL_Employees[[#This Row],[Bonus %]]*TBL_Employees[[#This Row],[Annual Salary]]</f>
        <v>5757.25</v>
      </c>
    </row>
    <row r="827" spans="1:15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8">
        <v>0</v>
      </c>
      <c r="L827" t="s">
        <v>52</v>
      </c>
      <c r="M827" t="s">
        <v>81</v>
      </c>
      <c r="N827" s="1" t="s">
        <v>21</v>
      </c>
      <c r="O827">
        <f>TBL_Employees[[#This Row],[Bonus %]]*TBL_Employees[[#This Row],[Annual Salary]]</f>
        <v>0</v>
      </c>
    </row>
    <row r="828" spans="1:15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8">
        <v>0</v>
      </c>
      <c r="L828" t="s">
        <v>19</v>
      </c>
      <c r="M828" t="s">
        <v>25</v>
      </c>
      <c r="N828" s="1" t="s">
        <v>21</v>
      </c>
      <c r="O828">
        <f>TBL_Employees[[#This Row],[Bonus %]]*TBL_Employees[[#This Row],[Annual Salary]]</f>
        <v>0</v>
      </c>
    </row>
    <row r="829" spans="1:15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8">
        <v>0.14000000000000001</v>
      </c>
      <c r="L829" t="s">
        <v>33</v>
      </c>
      <c r="M829" t="s">
        <v>74</v>
      </c>
      <c r="N829" s="1">
        <v>42445</v>
      </c>
      <c r="O829">
        <f>TBL_Employees[[#This Row],[Bonus %]]*TBL_Employees[[#This Row],[Annual Salary]]</f>
        <v>18365.620000000003</v>
      </c>
    </row>
    <row r="830" spans="1:15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8">
        <v>0</v>
      </c>
      <c r="L830" t="s">
        <v>33</v>
      </c>
      <c r="M830" t="s">
        <v>34</v>
      </c>
      <c r="N830" s="1" t="s">
        <v>21</v>
      </c>
      <c r="O830">
        <f>TBL_Employees[[#This Row],[Bonus %]]*TBL_Employees[[#This Row],[Annual Salary]]</f>
        <v>0</v>
      </c>
    </row>
    <row r="831" spans="1:15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8">
        <v>0.12</v>
      </c>
      <c r="L831" t="s">
        <v>19</v>
      </c>
      <c r="M831" t="s">
        <v>45</v>
      </c>
      <c r="N831" s="1" t="s">
        <v>21</v>
      </c>
      <c r="O831">
        <f>TBL_Employees[[#This Row],[Bonus %]]*TBL_Employees[[#This Row],[Annual Salary]]</f>
        <v>18846.84</v>
      </c>
    </row>
    <row r="832" spans="1:15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8">
        <v>0</v>
      </c>
      <c r="L832" t="s">
        <v>19</v>
      </c>
      <c r="M832" t="s">
        <v>20</v>
      </c>
      <c r="N832" s="1" t="s">
        <v>21</v>
      </c>
      <c r="O832">
        <f>TBL_Employees[[#This Row],[Bonus %]]*TBL_Employees[[#This Row],[Annual Salary]]</f>
        <v>0</v>
      </c>
    </row>
    <row r="833" spans="1:15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8">
        <v>0</v>
      </c>
      <c r="L833" t="s">
        <v>19</v>
      </c>
      <c r="M833" t="s">
        <v>63</v>
      </c>
      <c r="N833" s="1" t="s">
        <v>21</v>
      </c>
      <c r="O833">
        <f>TBL_Employees[[#This Row],[Bonus %]]*TBL_Employees[[#This Row],[Annual Salary]]</f>
        <v>0</v>
      </c>
    </row>
    <row r="834" spans="1:15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8">
        <v>0.11</v>
      </c>
      <c r="L834" t="s">
        <v>19</v>
      </c>
      <c r="M834" t="s">
        <v>45</v>
      </c>
      <c r="N834" s="1" t="s">
        <v>21</v>
      </c>
      <c r="O834">
        <f>TBL_Employees[[#This Row],[Bonus %]]*TBL_Employees[[#This Row],[Annual Salary]]</f>
        <v>17359.32</v>
      </c>
    </row>
    <row r="835" spans="1:15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8">
        <v>0</v>
      </c>
      <c r="L835" t="s">
        <v>19</v>
      </c>
      <c r="M835" t="s">
        <v>20</v>
      </c>
      <c r="N835" s="1" t="s">
        <v>21</v>
      </c>
      <c r="O835">
        <f>TBL_Employees[[#This Row],[Bonus %]]*TBL_Employees[[#This Row],[Annual Salary]]</f>
        <v>0</v>
      </c>
    </row>
    <row r="836" spans="1:15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8">
        <v>0</v>
      </c>
      <c r="L836" t="s">
        <v>19</v>
      </c>
      <c r="M836" t="s">
        <v>25</v>
      </c>
      <c r="N836" s="1">
        <v>35413</v>
      </c>
      <c r="O836">
        <f>TBL_Employees[[#This Row],[Bonus %]]*TBL_Employees[[#This Row],[Annual Salary]]</f>
        <v>0</v>
      </c>
    </row>
    <row r="837" spans="1:15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8">
        <v>0.14000000000000001</v>
      </c>
      <c r="L837" t="s">
        <v>19</v>
      </c>
      <c r="M837" t="s">
        <v>39</v>
      </c>
      <c r="N837" s="1" t="s">
        <v>21</v>
      </c>
      <c r="O837">
        <f>TBL_Employees[[#This Row],[Bonus %]]*TBL_Employees[[#This Row],[Annual Salary]]</f>
        <v>11051.320000000002</v>
      </c>
    </row>
    <row r="838" spans="1:15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8">
        <v>0</v>
      </c>
      <c r="L838" t="s">
        <v>19</v>
      </c>
      <c r="M838" t="s">
        <v>25</v>
      </c>
      <c r="N838" s="1" t="s">
        <v>21</v>
      </c>
      <c r="O838">
        <f>TBL_Employees[[#This Row],[Bonus %]]*TBL_Employees[[#This Row],[Annual Salary]]</f>
        <v>0</v>
      </c>
    </row>
    <row r="839" spans="1:15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8">
        <v>0.27</v>
      </c>
      <c r="L839" t="s">
        <v>19</v>
      </c>
      <c r="M839" t="s">
        <v>39</v>
      </c>
      <c r="N839" s="1" t="s">
        <v>21</v>
      </c>
      <c r="O839">
        <f>TBL_Employees[[#This Row],[Bonus %]]*TBL_Employees[[#This Row],[Annual Salary]]</f>
        <v>41517.090000000004</v>
      </c>
    </row>
    <row r="840" spans="1:15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8">
        <v>0.06</v>
      </c>
      <c r="L840" t="s">
        <v>19</v>
      </c>
      <c r="M840" t="s">
        <v>29</v>
      </c>
      <c r="N840" s="1" t="s">
        <v>21</v>
      </c>
      <c r="O840">
        <f>TBL_Employees[[#This Row],[Bonus %]]*TBL_Employees[[#This Row],[Annual Salary]]</f>
        <v>6205.38</v>
      </c>
    </row>
    <row r="841" spans="1:15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8">
        <v>0</v>
      </c>
      <c r="L841" t="s">
        <v>33</v>
      </c>
      <c r="M841" t="s">
        <v>74</v>
      </c>
      <c r="N841" s="1" t="s">
        <v>21</v>
      </c>
      <c r="O841">
        <f>TBL_Employees[[#This Row],[Bonus %]]*TBL_Employees[[#This Row],[Annual Salary]]</f>
        <v>0</v>
      </c>
    </row>
    <row r="842" spans="1:15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8">
        <v>0</v>
      </c>
      <c r="L842" t="s">
        <v>52</v>
      </c>
      <c r="M842" t="s">
        <v>53</v>
      </c>
      <c r="N842" s="1" t="s">
        <v>21</v>
      </c>
      <c r="O842">
        <f>TBL_Employees[[#This Row],[Bonus %]]*TBL_Employees[[#This Row],[Annual Salary]]</f>
        <v>0</v>
      </c>
    </row>
    <row r="843" spans="1:15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8">
        <v>0.06</v>
      </c>
      <c r="L843" t="s">
        <v>19</v>
      </c>
      <c r="M843" t="s">
        <v>29</v>
      </c>
      <c r="N843" s="1" t="s">
        <v>21</v>
      </c>
      <c r="O843">
        <f>TBL_Employees[[#This Row],[Bonus %]]*TBL_Employees[[#This Row],[Annual Salary]]</f>
        <v>6323.4</v>
      </c>
    </row>
    <row r="844" spans="1:15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8">
        <v>0</v>
      </c>
      <c r="L844" t="s">
        <v>33</v>
      </c>
      <c r="M844" t="s">
        <v>74</v>
      </c>
      <c r="N844" s="1" t="s">
        <v>21</v>
      </c>
      <c r="O844">
        <f>TBL_Employees[[#This Row],[Bonus %]]*TBL_Employees[[#This Row],[Annual Salary]]</f>
        <v>0</v>
      </c>
    </row>
    <row r="845" spans="1:15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8">
        <v>0</v>
      </c>
      <c r="L845" t="s">
        <v>19</v>
      </c>
      <c r="M845" t="s">
        <v>25</v>
      </c>
      <c r="N845" s="1" t="s">
        <v>21</v>
      </c>
      <c r="O845">
        <f>TBL_Employees[[#This Row],[Bonus %]]*TBL_Employees[[#This Row],[Annual Salary]]</f>
        <v>0</v>
      </c>
    </row>
    <row r="846" spans="1:15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8">
        <v>7.0000000000000007E-2</v>
      </c>
      <c r="L846" t="s">
        <v>19</v>
      </c>
      <c r="M846" t="s">
        <v>45</v>
      </c>
      <c r="N846" s="1" t="s">
        <v>21</v>
      </c>
      <c r="O846">
        <f>TBL_Employees[[#This Row],[Bonus %]]*TBL_Employees[[#This Row],[Annual Salary]]</f>
        <v>7138.9500000000007</v>
      </c>
    </row>
    <row r="847" spans="1:15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8">
        <v>0.3</v>
      </c>
      <c r="L847" t="s">
        <v>19</v>
      </c>
      <c r="M847" t="s">
        <v>25</v>
      </c>
      <c r="N847" s="1" t="s">
        <v>21</v>
      </c>
      <c r="O847">
        <f>TBL_Employees[[#This Row],[Bonus %]]*TBL_Employees[[#This Row],[Annual Salary]]</f>
        <v>59851.199999999997</v>
      </c>
    </row>
    <row r="848" spans="1:15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8">
        <v>0.11</v>
      </c>
      <c r="L848" t="s">
        <v>52</v>
      </c>
      <c r="M848" t="s">
        <v>66</v>
      </c>
      <c r="N848" s="1">
        <v>43608</v>
      </c>
      <c r="O848">
        <f>TBL_Employees[[#This Row],[Bonus %]]*TBL_Employees[[#This Row],[Annual Salary]]</f>
        <v>16276.26</v>
      </c>
    </row>
    <row r="849" spans="1:15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8">
        <v>0</v>
      </c>
      <c r="L849" t="s">
        <v>33</v>
      </c>
      <c r="M849" t="s">
        <v>80</v>
      </c>
      <c r="N849" s="1" t="s">
        <v>21</v>
      </c>
      <c r="O849">
        <f>TBL_Employees[[#This Row],[Bonus %]]*TBL_Employees[[#This Row],[Annual Salary]]</f>
        <v>0</v>
      </c>
    </row>
    <row r="850" spans="1:15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8">
        <v>0</v>
      </c>
      <c r="L850" t="s">
        <v>19</v>
      </c>
      <c r="M850" t="s">
        <v>39</v>
      </c>
      <c r="N850" s="1" t="s">
        <v>21</v>
      </c>
      <c r="O850">
        <f>TBL_Employees[[#This Row],[Bonus %]]*TBL_Employees[[#This Row],[Annual Salary]]</f>
        <v>0</v>
      </c>
    </row>
    <row r="851" spans="1:15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8">
        <v>0.16</v>
      </c>
      <c r="L851" t="s">
        <v>19</v>
      </c>
      <c r="M851" t="s">
        <v>29</v>
      </c>
      <c r="N851" s="1" t="s">
        <v>21</v>
      </c>
      <c r="O851">
        <f>TBL_Employees[[#This Row],[Bonus %]]*TBL_Employees[[#This Row],[Annual Salary]]</f>
        <v>30564.16</v>
      </c>
    </row>
    <row r="852" spans="1:15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8">
        <v>0.32</v>
      </c>
      <c r="L852" t="s">
        <v>52</v>
      </c>
      <c r="M852" t="s">
        <v>81</v>
      </c>
      <c r="N852" s="1" t="s">
        <v>21</v>
      </c>
      <c r="O852">
        <f>TBL_Employees[[#This Row],[Bonus %]]*TBL_Employees[[#This Row],[Annual Salary]]</f>
        <v>59752</v>
      </c>
    </row>
    <row r="853" spans="1:15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8">
        <v>0</v>
      </c>
      <c r="L853" t="s">
        <v>19</v>
      </c>
      <c r="M853" t="s">
        <v>39</v>
      </c>
      <c r="N853" s="1" t="s">
        <v>21</v>
      </c>
      <c r="O853">
        <f>TBL_Employees[[#This Row],[Bonus %]]*TBL_Employees[[#This Row],[Annual Salary]]</f>
        <v>0</v>
      </c>
    </row>
    <row r="854" spans="1:15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8">
        <v>0</v>
      </c>
      <c r="L854" t="s">
        <v>19</v>
      </c>
      <c r="M854" t="s">
        <v>63</v>
      </c>
      <c r="N854" s="1" t="s">
        <v>21</v>
      </c>
      <c r="O854">
        <f>TBL_Employees[[#This Row],[Bonus %]]*TBL_Employees[[#This Row],[Annual Salary]]</f>
        <v>0</v>
      </c>
    </row>
    <row r="855" spans="1:15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8">
        <v>0</v>
      </c>
      <c r="L855" t="s">
        <v>33</v>
      </c>
      <c r="M855" t="s">
        <v>80</v>
      </c>
      <c r="N855" s="1" t="s">
        <v>21</v>
      </c>
      <c r="O855">
        <f>TBL_Employees[[#This Row],[Bonus %]]*TBL_Employees[[#This Row],[Annual Salary]]</f>
        <v>0</v>
      </c>
    </row>
    <row r="856" spans="1:15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8">
        <v>0</v>
      </c>
      <c r="L856" t="s">
        <v>52</v>
      </c>
      <c r="M856" t="s">
        <v>66</v>
      </c>
      <c r="N856" s="1" t="s">
        <v>21</v>
      </c>
      <c r="O856">
        <f>TBL_Employees[[#This Row],[Bonus %]]*TBL_Employees[[#This Row],[Annual Salary]]</f>
        <v>0</v>
      </c>
    </row>
    <row r="857" spans="1:15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8">
        <v>0.25</v>
      </c>
      <c r="L857" t="s">
        <v>33</v>
      </c>
      <c r="M857" t="s">
        <v>74</v>
      </c>
      <c r="N857" s="1" t="s">
        <v>21</v>
      </c>
      <c r="O857">
        <f>TBL_Employees[[#This Row],[Bonus %]]*TBL_Employees[[#This Row],[Annual Salary]]</f>
        <v>38490.25</v>
      </c>
    </row>
    <row r="858" spans="1:15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8">
        <v>0</v>
      </c>
      <c r="L858" t="s">
        <v>33</v>
      </c>
      <c r="M858" t="s">
        <v>80</v>
      </c>
      <c r="N858" s="1" t="s">
        <v>21</v>
      </c>
      <c r="O858">
        <f>TBL_Employees[[#This Row],[Bonus %]]*TBL_Employees[[#This Row],[Annual Salary]]</f>
        <v>0</v>
      </c>
    </row>
    <row r="859" spans="1:15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8">
        <v>0.12</v>
      </c>
      <c r="L859" t="s">
        <v>19</v>
      </c>
      <c r="M859" t="s">
        <v>20</v>
      </c>
      <c r="N859" s="1" t="s">
        <v>21</v>
      </c>
      <c r="O859">
        <f>TBL_Employees[[#This Row],[Bonus %]]*TBL_Employees[[#This Row],[Annual Salary]]</f>
        <v>17411.16</v>
      </c>
    </row>
    <row r="860" spans="1:15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8">
        <v>0</v>
      </c>
      <c r="L860" t="s">
        <v>19</v>
      </c>
      <c r="M860" t="s">
        <v>25</v>
      </c>
      <c r="N860" s="1" t="s">
        <v>21</v>
      </c>
      <c r="O860">
        <f>TBL_Employees[[#This Row],[Bonus %]]*TBL_Employees[[#This Row],[Annual Salary]]</f>
        <v>0</v>
      </c>
    </row>
    <row r="861" spans="1:15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8">
        <v>0</v>
      </c>
      <c r="L861" t="s">
        <v>19</v>
      </c>
      <c r="M861" t="s">
        <v>25</v>
      </c>
      <c r="N861" s="1" t="s">
        <v>21</v>
      </c>
      <c r="O861">
        <f>TBL_Employees[[#This Row],[Bonus %]]*TBL_Employees[[#This Row],[Annual Salary]]</f>
        <v>0</v>
      </c>
    </row>
    <row r="862" spans="1:15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8">
        <v>0.09</v>
      </c>
      <c r="L862" t="s">
        <v>19</v>
      </c>
      <c r="M862" t="s">
        <v>25</v>
      </c>
      <c r="N862" s="1" t="s">
        <v>21</v>
      </c>
      <c r="O862">
        <f>TBL_Employees[[#This Row],[Bonus %]]*TBL_Employees[[#This Row],[Annual Salary]]</f>
        <v>9647.5499999999993</v>
      </c>
    </row>
    <row r="863" spans="1:15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8">
        <v>0.15</v>
      </c>
      <c r="L863" t="s">
        <v>19</v>
      </c>
      <c r="M863" t="s">
        <v>29</v>
      </c>
      <c r="N863" s="1" t="s">
        <v>21</v>
      </c>
      <c r="O863">
        <f>TBL_Employees[[#This Row],[Bonus %]]*TBL_Employees[[#This Row],[Annual Salary]]</f>
        <v>19113.3</v>
      </c>
    </row>
    <row r="864" spans="1:15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8">
        <v>0.27</v>
      </c>
      <c r="L864" t="s">
        <v>19</v>
      </c>
      <c r="M864" t="s">
        <v>45</v>
      </c>
      <c r="N864" s="1" t="s">
        <v>21</v>
      </c>
      <c r="O864">
        <f>TBL_Employees[[#This Row],[Bonus %]]*TBL_Employees[[#This Row],[Annual Salary]]</f>
        <v>43542.630000000005</v>
      </c>
    </row>
    <row r="865" spans="1:15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8">
        <v>0.34</v>
      </c>
      <c r="L865" t="s">
        <v>52</v>
      </c>
      <c r="M865" t="s">
        <v>81</v>
      </c>
      <c r="N865" s="1" t="s">
        <v>21</v>
      </c>
      <c r="O865">
        <f>TBL_Employees[[#This Row],[Bonus %]]*TBL_Employees[[#This Row],[Annual Salary]]</f>
        <v>69171.3</v>
      </c>
    </row>
    <row r="866" spans="1:15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8">
        <v>0.11</v>
      </c>
      <c r="L866" t="s">
        <v>33</v>
      </c>
      <c r="M866" t="s">
        <v>74</v>
      </c>
      <c r="N866" s="1" t="s">
        <v>21</v>
      </c>
      <c r="O866">
        <f>TBL_Employees[[#This Row],[Bonus %]]*TBL_Employees[[#This Row],[Annual Salary]]</f>
        <v>14448.83</v>
      </c>
    </row>
    <row r="867" spans="1:15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8">
        <v>0</v>
      </c>
      <c r="L867" t="s">
        <v>33</v>
      </c>
      <c r="M867" t="s">
        <v>34</v>
      </c>
      <c r="N867" s="1" t="s">
        <v>21</v>
      </c>
      <c r="O867">
        <f>TBL_Employees[[#This Row],[Bonus %]]*TBL_Employees[[#This Row],[Annual Salary]]</f>
        <v>0</v>
      </c>
    </row>
    <row r="868" spans="1:15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8">
        <v>0</v>
      </c>
      <c r="L868" t="s">
        <v>19</v>
      </c>
      <c r="M868" t="s">
        <v>63</v>
      </c>
      <c r="N868" s="1" t="s">
        <v>21</v>
      </c>
      <c r="O868">
        <f>TBL_Employees[[#This Row],[Bonus %]]*TBL_Employees[[#This Row],[Annual Salary]]</f>
        <v>0</v>
      </c>
    </row>
    <row r="869" spans="1:15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8">
        <v>0</v>
      </c>
      <c r="L869" t="s">
        <v>33</v>
      </c>
      <c r="M869" t="s">
        <v>60</v>
      </c>
      <c r="N869" s="1" t="s">
        <v>21</v>
      </c>
      <c r="O869">
        <f>TBL_Employees[[#This Row],[Bonus %]]*TBL_Employees[[#This Row],[Annual Salary]]</f>
        <v>0</v>
      </c>
    </row>
    <row r="870" spans="1:15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8">
        <v>0.14000000000000001</v>
      </c>
      <c r="L870" t="s">
        <v>19</v>
      </c>
      <c r="M870" t="s">
        <v>25</v>
      </c>
      <c r="N870" s="1">
        <v>44295</v>
      </c>
      <c r="O870">
        <f>TBL_Employees[[#This Row],[Bonus %]]*TBL_Employees[[#This Row],[Annual Salary]]</f>
        <v>14851.060000000001</v>
      </c>
    </row>
    <row r="871" spans="1:15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8">
        <v>0</v>
      </c>
      <c r="L871" t="s">
        <v>19</v>
      </c>
      <c r="M871" t="s">
        <v>25</v>
      </c>
      <c r="N871" s="1" t="s">
        <v>21</v>
      </c>
      <c r="O871">
        <f>TBL_Employees[[#This Row],[Bonus %]]*TBL_Employees[[#This Row],[Annual Salary]]</f>
        <v>0</v>
      </c>
    </row>
    <row r="872" spans="1:15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8">
        <v>0</v>
      </c>
      <c r="L872" t="s">
        <v>19</v>
      </c>
      <c r="M872" t="s">
        <v>39</v>
      </c>
      <c r="N872" s="1" t="s">
        <v>21</v>
      </c>
      <c r="O872">
        <f>TBL_Employees[[#This Row],[Bonus %]]*TBL_Employees[[#This Row],[Annual Salary]]</f>
        <v>0</v>
      </c>
    </row>
    <row r="873" spans="1:15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8">
        <v>0</v>
      </c>
      <c r="L873" t="s">
        <v>52</v>
      </c>
      <c r="M873" t="s">
        <v>53</v>
      </c>
      <c r="N873" s="1" t="s">
        <v>21</v>
      </c>
      <c r="O873">
        <f>TBL_Employees[[#This Row],[Bonus %]]*TBL_Employees[[#This Row],[Annual Salary]]</f>
        <v>0</v>
      </c>
    </row>
    <row r="874" spans="1:15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8">
        <v>0</v>
      </c>
      <c r="L874" t="s">
        <v>19</v>
      </c>
      <c r="M874" t="s">
        <v>39</v>
      </c>
      <c r="N874" s="1" t="s">
        <v>21</v>
      </c>
      <c r="O874">
        <f>TBL_Employees[[#This Row],[Bonus %]]*TBL_Employees[[#This Row],[Annual Salary]]</f>
        <v>0</v>
      </c>
    </row>
    <row r="875" spans="1:15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8">
        <v>0.1</v>
      </c>
      <c r="L875" t="s">
        <v>19</v>
      </c>
      <c r="M875" t="s">
        <v>45</v>
      </c>
      <c r="N875" s="1" t="s">
        <v>21</v>
      </c>
      <c r="O875">
        <f>TBL_Employees[[#This Row],[Bonus %]]*TBL_Employees[[#This Row],[Annual Salary]]</f>
        <v>12762.6</v>
      </c>
    </row>
    <row r="876" spans="1:15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8">
        <v>0</v>
      </c>
      <c r="L876" t="s">
        <v>19</v>
      </c>
      <c r="M876" t="s">
        <v>25</v>
      </c>
      <c r="N876" s="1" t="s">
        <v>21</v>
      </c>
      <c r="O876">
        <f>TBL_Employees[[#This Row],[Bonus %]]*TBL_Employees[[#This Row],[Annual Salary]]</f>
        <v>0</v>
      </c>
    </row>
    <row r="877" spans="1:15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8">
        <v>7.0000000000000007E-2</v>
      </c>
      <c r="L877" t="s">
        <v>33</v>
      </c>
      <c r="M877" t="s">
        <v>80</v>
      </c>
      <c r="N877" s="1" t="s">
        <v>21</v>
      </c>
      <c r="O877">
        <f>TBL_Employees[[#This Row],[Bonus %]]*TBL_Employees[[#This Row],[Annual Salary]]</f>
        <v>6417.5300000000007</v>
      </c>
    </row>
    <row r="878" spans="1:15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8">
        <v>0.16</v>
      </c>
      <c r="L878" t="s">
        <v>33</v>
      </c>
      <c r="M878" t="s">
        <v>80</v>
      </c>
      <c r="N878" s="1" t="s">
        <v>21</v>
      </c>
      <c r="O878">
        <f>TBL_Employees[[#This Row],[Bonus %]]*TBL_Employees[[#This Row],[Annual Salary]]</f>
        <v>31975.68</v>
      </c>
    </row>
    <row r="879" spans="1:15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8">
        <v>0</v>
      </c>
      <c r="L879" t="s">
        <v>33</v>
      </c>
      <c r="M879" t="s">
        <v>74</v>
      </c>
      <c r="N879" s="1" t="s">
        <v>21</v>
      </c>
      <c r="O879">
        <f>TBL_Employees[[#This Row],[Bonus %]]*TBL_Employees[[#This Row],[Annual Salary]]</f>
        <v>0</v>
      </c>
    </row>
    <row r="880" spans="1:15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8">
        <v>0.15</v>
      </c>
      <c r="L880" t="s">
        <v>19</v>
      </c>
      <c r="M880" t="s">
        <v>25</v>
      </c>
      <c r="N880" s="1" t="s">
        <v>21</v>
      </c>
      <c r="O880">
        <f>TBL_Employees[[#This Row],[Bonus %]]*TBL_Employees[[#This Row],[Annual Salary]]</f>
        <v>23193.599999999999</v>
      </c>
    </row>
    <row r="881" spans="1:15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8">
        <v>0</v>
      </c>
      <c r="L881" t="s">
        <v>33</v>
      </c>
      <c r="M881" t="s">
        <v>74</v>
      </c>
      <c r="N881" s="1" t="s">
        <v>21</v>
      </c>
      <c r="O881">
        <f>TBL_Employees[[#This Row],[Bonus %]]*TBL_Employees[[#This Row],[Annual Salary]]</f>
        <v>0</v>
      </c>
    </row>
    <row r="882" spans="1:15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8">
        <v>0</v>
      </c>
      <c r="L882" t="s">
        <v>52</v>
      </c>
      <c r="M882" t="s">
        <v>66</v>
      </c>
      <c r="N882" s="1" t="s">
        <v>21</v>
      </c>
      <c r="O882">
        <f>TBL_Employees[[#This Row],[Bonus %]]*TBL_Employees[[#This Row],[Annual Salary]]</f>
        <v>0</v>
      </c>
    </row>
    <row r="883" spans="1:15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8">
        <v>0.11</v>
      </c>
      <c r="L883" t="s">
        <v>19</v>
      </c>
      <c r="M883" t="s">
        <v>45</v>
      </c>
      <c r="N883" s="1" t="s">
        <v>21</v>
      </c>
      <c r="O883">
        <f>TBL_Employees[[#This Row],[Bonus %]]*TBL_Employees[[#This Row],[Annual Salary]]</f>
        <v>17549.18</v>
      </c>
    </row>
    <row r="884" spans="1:15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8">
        <v>0</v>
      </c>
      <c r="L884" t="s">
        <v>52</v>
      </c>
      <c r="M884" t="s">
        <v>66</v>
      </c>
      <c r="N884" s="1" t="s">
        <v>21</v>
      </c>
      <c r="O884">
        <f>TBL_Employees[[#This Row],[Bonus %]]*TBL_Employees[[#This Row],[Annual Salary]]</f>
        <v>0</v>
      </c>
    </row>
    <row r="885" spans="1:15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8">
        <v>0.26</v>
      </c>
      <c r="L885" t="s">
        <v>19</v>
      </c>
      <c r="M885" t="s">
        <v>45</v>
      </c>
      <c r="N885" s="1" t="s">
        <v>21</v>
      </c>
      <c r="O885">
        <f>TBL_Employees[[#This Row],[Bonus %]]*TBL_Employees[[#This Row],[Annual Salary]]</f>
        <v>44721.82</v>
      </c>
    </row>
    <row r="886" spans="1:15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8">
        <v>0.36</v>
      </c>
      <c r="L886" t="s">
        <v>52</v>
      </c>
      <c r="M886" t="s">
        <v>81</v>
      </c>
      <c r="N886" s="1" t="s">
        <v>21</v>
      </c>
      <c r="O886">
        <f>TBL_Employees[[#This Row],[Bonus %]]*TBL_Employees[[#This Row],[Annual Salary]]</f>
        <v>79010.64</v>
      </c>
    </row>
    <row r="887" spans="1:15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8">
        <v>0.23</v>
      </c>
      <c r="L887" t="s">
        <v>19</v>
      </c>
      <c r="M887" t="s">
        <v>45</v>
      </c>
      <c r="N887" s="1" t="s">
        <v>21</v>
      </c>
      <c r="O887">
        <f>TBL_Employees[[#This Row],[Bonus %]]*TBL_Employees[[#This Row],[Annual Salary]]</f>
        <v>40115.450000000004</v>
      </c>
    </row>
    <row r="888" spans="1:15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8">
        <v>0</v>
      </c>
      <c r="L888" t="s">
        <v>52</v>
      </c>
      <c r="M888" t="s">
        <v>66</v>
      </c>
      <c r="N888" s="1" t="s">
        <v>21</v>
      </c>
      <c r="O888">
        <f>TBL_Employees[[#This Row],[Bonus %]]*TBL_Employees[[#This Row],[Annual Salary]]</f>
        <v>0</v>
      </c>
    </row>
    <row r="889" spans="1:15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8">
        <v>0</v>
      </c>
      <c r="L889" t="s">
        <v>19</v>
      </c>
      <c r="M889" t="s">
        <v>39</v>
      </c>
      <c r="N889" s="1" t="s">
        <v>21</v>
      </c>
      <c r="O889">
        <f>TBL_Employees[[#This Row],[Bonus %]]*TBL_Employees[[#This Row],[Annual Salary]]</f>
        <v>0</v>
      </c>
    </row>
    <row r="890" spans="1:15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8">
        <v>0</v>
      </c>
      <c r="L890" t="s">
        <v>19</v>
      </c>
      <c r="M890" t="s">
        <v>20</v>
      </c>
      <c r="N890" s="1" t="s">
        <v>21</v>
      </c>
      <c r="O890">
        <f>TBL_Employees[[#This Row],[Bonus %]]*TBL_Employees[[#This Row],[Annual Salary]]</f>
        <v>0</v>
      </c>
    </row>
    <row r="891" spans="1:15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8">
        <v>0.25</v>
      </c>
      <c r="L891" t="s">
        <v>19</v>
      </c>
      <c r="M891" t="s">
        <v>39</v>
      </c>
      <c r="N891" s="1" t="s">
        <v>21</v>
      </c>
      <c r="O891">
        <f>TBL_Employees[[#This Row],[Bonus %]]*TBL_Employees[[#This Row],[Annual Salary]]</f>
        <v>48680.75</v>
      </c>
    </row>
    <row r="892" spans="1:15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8">
        <v>7.0000000000000007E-2</v>
      </c>
      <c r="L892" t="s">
        <v>33</v>
      </c>
      <c r="M892" t="s">
        <v>60</v>
      </c>
      <c r="N892" s="1">
        <v>43865</v>
      </c>
      <c r="O892">
        <f>TBL_Employees[[#This Row],[Bonus %]]*TBL_Employees[[#This Row],[Annual Salary]]</f>
        <v>7689.5000000000009</v>
      </c>
    </row>
    <row r="893" spans="1:15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8">
        <v>0</v>
      </c>
      <c r="L893" t="s">
        <v>52</v>
      </c>
      <c r="M893" t="s">
        <v>53</v>
      </c>
      <c r="N893" s="1" t="s">
        <v>21</v>
      </c>
      <c r="O893">
        <f>TBL_Employees[[#This Row],[Bonus %]]*TBL_Employees[[#This Row],[Annual Salary]]</f>
        <v>0</v>
      </c>
    </row>
    <row r="894" spans="1:15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8">
        <v>0</v>
      </c>
      <c r="L894" t="s">
        <v>19</v>
      </c>
      <c r="M894" t="s">
        <v>39</v>
      </c>
      <c r="N894" s="1" t="s">
        <v>21</v>
      </c>
      <c r="O894">
        <f>TBL_Employees[[#This Row],[Bonus %]]*TBL_Employees[[#This Row],[Annual Salary]]</f>
        <v>0</v>
      </c>
    </row>
    <row r="895" spans="1:15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8">
        <v>0</v>
      </c>
      <c r="L895" t="s">
        <v>33</v>
      </c>
      <c r="M895" t="s">
        <v>80</v>
      </c>
      <c r="N895" s="1" t="s">
        <v>21</v>
      </c>
      <c r="O895">
        <f>TBL_Employees[[#This Row],[Bonus %]]*TBL_Employees[[#This Row],[Annual Salary]]</f>
        <v>0</v>
      </c>
    </row>
    <row r="896" spans="1:15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8">
        <v>0</v>
      </c>
      <c r="L896" t="s">
        <v>19</v>
      </c>
      <c r="M896" t="s">
        <v>63</v>
      </c>
      <c r="N896" s="1" t="s">
        <v>21</v>
      </c>
      <c r="O896">
        <f>TBL_Employees[[#This Row],[Bonus %]]*TBL_Employees[[#This Row],[Annual Salary]]</f>
        <v>0</v>
      </c>
    </row>
    <row r="897" spans="1:15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8">
        <v>0</v>
      </c>
      <c r="L897" t="s">
        <v>19</v>
      </c>
      <c r="M897" t="s">
        <v>29</v>
      </c>
      <c r="N897" s="1">
        <v>43251</v>
      </c>
      <c r="O897">
        <f>TBL_Employees[[#This Row],[Bonus %]]*TBL_Employees[[#This Row],[Annual Salary]]</f>
        <v>0</v>
      </c>
    </row>
    <row r="898" spans="1:15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8">
        <v>0.11</v>
      </c>
      <c r="L898" t="s">
        <v>19</v>
      </c>
      <c r="M898" t="s">
        <v>39</v>
      </c>
      <c r="N898" s="1" t="s">
        <v>21</v>
      </c>
      <c r="O898">
        <f>TBL_Employees[[#This Row],[Bonus %]]*TBL_Employees[[#This Row],[Annual Salary]]</f>
        <v>14674</v>
      </c>
    </row>
    <row r="899" spans="1:15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8">
        <v>0</v>
      </c>
      <c r="L899" t="s">
        <v>19</v>
      </c>
      <c r="M899" t="s">
        <v>45</v>
      </c>
      <c r="N899" s="1" t="s">
        <v>21</v>
      </c>
      <c r="O899">
        <f>TBL_Employees[[#This Row],[Bonus %]]*TBL_Employees[[#This Row],[Annual Salary]]</f>
        <v>0</v>
      </c>
    </row>
    <row r="900" spans="1:15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8">
        <v>0</v>
      </c>
      <c r="L900" t="s">
        <v>33</v>
      </c>
      <c r="M900" t="s">
        <v>80</v>
      </c>
      <c r="N900" s="1" t="s">
        <v>21</v>
      </c>
      <c r="O900">
        <f>TBL_Employees[[#This Row],[Bonus %]]*TBL_Employees[[#This Row],[Annual Salary]]</f>
        <v>0</v>
      </c>
    </row>
    <row r="901" spans="1:15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8">
        <v>0</v>
      </c>
      <c r="L901" t="s">
        <v>19</v>
      </c>
      <c r="M901" t="s">
        <v>45</v>
      </c>
      <c r="N901" s="1" t="s">
        <v>21</v>
      </c>
      <c r="O901">
        <f>TBL_Employees[[#This Row],[Bonus %]]*TBL_Employees[[#This Row],[Annual Salary]]</f>
        <v>0</v>
      </c>
    </row>
    <row r="902" spans="1:15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8">
        <v>0.3</v>
      </c>
      <c r="L902" t="s">
        <v>19</v>
      </c>
      <c r="M902" t="s">
        <v>20</v>
      </c>
      <c r="N902" s="1" t="s">
        <v>21</v>
      </c>
      <c r="O902">
        <f>TBL_Employees[[#This Row],[Bonus %]]*TBL_Employees[[#This Row],[Annual Salary]]</f>
        <v>77424.3</v>
      </c>
    </row>
    <row r="903" spans="1:15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8">
        <v>0</v>
      </c>
      <c r="L903" t="s">
        <v>19</v>
      </c>
      <c r="M903" t="s">
        <v>39</v>
      </c>
      <c r="N903" s="1" t="s">
        <v>21</v>
      </c>
      <c r="O903">
        <f>TBL_Employees[[#This Row],[Bonus %]]*TBL_Employees[[#This Row],[Annual Salary]]</f>
        <v>0</v>
      </c>
    </row>
    <row r="904" spans="1:15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8">
        <v>0</v>
      </c>
      <c r="L904" t="s">
        <v>19</v>
      </c>
      <c r="M904" t="s">
        <v>63</v>
      </c>
      <c r="N904" s="1" t="s">
        <v>21</v>
      </c>
      <c r="O904">
        <f>TBL_Employees[[#This Row],[Bonus %]]*TBL_Employees[[#This Row],[Annual Salary]]</f>
        <v>0</v>
      </c>
    </row>
    <row r="905" spans="1:15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8">
        <v>0.12</v>
      </c>
      <c r="L905" t="s">
        <v>33</v>
      </c>
      <c r="M905" t="s">
        <v>60</v>
      </c>
      <c r="N905" s="1" t="s">
        <v>21</v>
      </c>
      <c r="O905">
        <f>TBL_Employees[[#This Row],[Bonus %]]*TBL_Employees[[#This Row],[Annual Salary]]</f>
        <v>18004.079999999998</v>
      </c>
    </row>
    <row r="906" spans="1:15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8">
        <v>0.22</v>
      </c>
      <c r="L906" t="s">
        <v>19</v>
      </c>
      <c r="M906" t="s">
        <v>63</v>
      </c>
      <c r="N906" s="1" t="s">
        <v>21</v>
      </c>
      <c r="O906">
        <f>TBL_Employees[[#This Row],[Bonus %]]*TBL_Employees[[#This Row],[Annual Salary]]</f>
        <v>43683.64</v>
      </c>
    </row>
    <row r="907" spans="1:15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8">
        <v>0</v>
      </c>
      <c r="L907" t="s">
        <v>19</v>
      </c>
      <c r="M907" t="s">
        <v>45</v>
      </c>
      <c r="N907" s="1">
        <v>44422</v>
      </c>
      <c r="O907">
        <f>TBL_Employees[[#This Row],[Bonus %]]*TBL_Employees[[#This Row],[Annual Salary]]</f>
        <v>0</v>
      </c>
    </row>
    <row r="908" spans="1:15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8">
        <v>0.12</v>
      </c>
      <c r="L908" t="s">
        <v>19</v>
      </c>
      <c r="M908" t="s">
        <v>45</v>
      </c>
      <c r="N908" s="1" t="s">
        <v>21</v>
      </c>
      <c r="O908">
        <f>TBL_Employees[[#This Row],[Bonus %]]*TBL_Employees[[#This Row],[Annual Salary]]</f>
        <v>13355.88</v>
      </c>
    </row>
    <row r="909" spans="1:15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8">
        <v>0</v>
      </c>
      <c r="L909" t="s">
        <v>19</v>
      </c>
      <c r="M909" t="s">
        <v>45</v>
      </c>
      <c r="N909" s="1" t="s">
        <v>21</v>
      </c>
      <c r="O909">
        <f>TBL_Employees[[#This Row],[Bonus %]]*TBL_Employees[[#This Row],[Annual Salary]]</f>
        <v>0</v>
      </c>
    </row>
    <row r="910" spans="1:15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8">
        <v>0</v>
      </c>
      <c r="L910" t="s">
        <v>19</v>
      </c>
      <c r="M910" t="s">
        <v>29</v>
      </c>
      <c r="N910" s="1">
        <v>44211</v>
      </c>
      <c r="O910">
        <f>TBL_Employees[[#This Row],[Bonus %]]*TBL_Employees[[#This Row],[Annual Salary]]</f>
        <v>0</v>
      </c>
    </row>
    <row r="911" spans="1:15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8">
        <v>0.06</v>
      </c>
      <c r="L911" t="s">
        <v>19</v>
      </c>
      <c r="M911" t="s">
        <v>39</v>
      </c>
      <c r="N911" s="1" t="s">
        <v>21</v>
      </c>
      <c r="O911">
        <f>TBL_Employees[[#This Row],[Bonus %]]*TBL_Employees[[#This Row],[Annual Salary]]</f>
        <v>7052.7</v>
      </c>
    </row>
    <row r="912" spans="1:15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8">
        <v>0.08</v>
      </c>
      <c r="L912" t="s">
        <v>19</v>
      </c>
      <c r="M912" t="s">
        <v>39</v>
      </c>
      <c r="N912" s="1" t="s">
        <v>21</v>
      </c>
      <c r="O912">
        <f>TBL_Employees[[#This Row],[Bonus %]]*TBL_Employees[[#This Row],[Annual Salary]]</f>
        <v>9378.08</v>
      </c>
    </row>
    <row r="913" spans="1:15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8">
        <v>0</v>
      </c>
      <c r="L913" t="s">
        <v>19</v>
      </c>
      <c r="M913" t="s">
        <v>39</v>
      </c>
      <c r="N913" s="1" t="s">
        <v>21</v>
      </c>
      <c r="O913">
        <f>TBL_Employees[[#This Row],[Bonus %]]*TBL_Employees[[#This Row],[Annual Salary]]</f>
        <v>0</v>
      </c>
    </row>
    <row r="914" spans="1:15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8">
        <v>0</v>
      </c>
      <c r="L914" t="s">
        <v>19</v>
      </c>
      <c r="M914" t="s">
        <v>25</v>
      </c>
      <c r="N914" s="1" t="s">
        <v>21</v>
      </c>
      <c r="O914">
        <f>TBL_Employees[[#This Row],[Bonus %]]*TBL_Employees[[#This Row],[Annual Salary]]</f>
        <v>0</v>
      </c>
    </row>
    <row r="915" spans="1:15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8">
        <v>0.28999999999999998</v>
      </c>
      <c r="L915" t="s">
        <v>52</v>
      </c>
      <c r="M915" t="s">
        <v>53</v>
      </c>
      <c r="N915" s="1" t="s">
        <v>21</v>
      </c>
      <c r="O915">
        <f>TBL_Employees[[#This Row],[Bonus %]]*TBL_Employees[[#This Row],[Annual Salary]]</f>
        <v>44942.17</v>
      </c>
    </row>
    <row r="916" spans="1:15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8">
        <v>0</v>
      </c>
      <c r="L916" t="s">
        <v>19</v>
      </c>
      <c r="M916" t="s">
        <v>29</v>
      </c>
      <c r="N916" s="1" t="s">
        <v>21</v>
      </c>
      <c r="O916">
        <f>TBL_Employees[[#This Row],[Bonus %]]*TBL_Employees[[#This Row],[Annual Salary]]</f>
        <v>0</v>
      </c>
    </row>
    <row r="917" spans="1:15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8">
        <v>0</v>
      </c>
      <c r="L917" t="s">
        <v>33</v>
      </c>
      <c r="M917" t="s">
        <v>74</v>
      </c>
      <c r="N917" s="1" t="s">
        <v>21</v>
      </c>
      <c r="O917">
        <f>TBL_Employees[[#This Row],[Bonus %]]*TBL_Employees[[#This Row],[Annual Salary]]</f>
        <v>0</v>
      </c>
    </row>
    <row r="918" spans="1:15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8">
        <v>0.17</v>
      </c>
      <c r="L918" t="s">
        <v>52</v>
      </c>
      <c r="M918" t="s">
        <v>81</v>
      </c>
      <c r="N918" s="1" t="s">
        <v>21</v>
      </c>
      <c r="O918">
        <f>TBL_Employees[[#This Row],[Bonus %]]*TBL_Employees[[#This Row],[Annual Salary]]</f>
        <v>33689.920000000006</v>
      </c>
    </row>
    <row r="919" spans="1:15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8">
        <v>0</v>
      </c>
      <c r="L919" t="s">
        <v>52</v>
      </c>
      <c r="M919" t="s">
        <v>53</v>
      </c>
      <c r="N919" s="1" t="s">
        <v>21</v>
      </c>
      <c r="O919">
        <f>TBL_Employees[[#This Row],[Bonus %]]*TBL_Employees[[#This Row],[Annual Salary]]</f>
        <v>0</v>
      </c>
    </row>
    <row r="920" spans="1:15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8">
        <v>0</v>
      </c>
      <c r="L920" t="s">
        <v>19</v>
      </c>
      <c r="M920" t="s">
        <v>20</v>
      </c>
      <c r="N920" s="1" t="s">
        <v>21</v>
      </c>
      <c r="O920">
        <f>TBL_Employees[[#This Row],[Bonus %]]*TBL_Employees[[#This Row],[Annual Salary]]</f>
        <v>0</v>
      </c>
    </row>
    <row r="921" spans="1:15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8">
        <v>0</v>
      </c>
      <c r="L921" t="s">
        <v>19</v>
      </c>
      <c r="M921" t="s">
        <v>39</v>
      </c>
      <c r="N921" s="1" t="s">
        <v>21</v>
      </c>
      <c r="O921">
        <f>TBL_Employees[[#This Row],[Bonus %]]*TBL_Employees[[#This Row],[Annual Salary]]</f>
        <v>0</v>
      </c>
    </row>
    <row r="922" spans="1:15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8">
        <v>0.05</v>
      </c>
      <c r="L922" t="s">
        <v>19</v>
      </c>
      <c r="M922" t="s">
        <v>39</v>
      </c>
      <c r="N922" s="1" t="s">
        <v>21</v>
      </c>
      <c r="O922">
        <f>TBL_Employees[[#This Row],[Bonus %]]*TBL_Employees[[#This Row],[Annual Salary]]</f>
        <v>5322.2000000000007</v>
      </c>
    </row>
    <row r="923" spans="1:15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8">
        <v>0.28000000000000003</v>
      </c>
      <c r="L923" t="s">
        <v>19</v>
      </c>
      <c r="M923" t="s">
        <v>63</v>
      </c>
      <c r="N923" s="1" t="s">
        <v>21</v>
      </c>
      <c r="O923">
        <f>TBL_Employees[[#This Row],[Bonus %]]*TBL_Employees[[#This Row],[Annual Salary]]</f>
        <v>43940.680000000008</v>
      </c>
    </row>
    <row r="924" spans="1:15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8">
        <v>0.23</v>
      </c>
      <c r="L924" t="s">
        <v>52</v>
      </c>
      <c r="M924" t="s">
        <v>81</v>
      </c>
      <c r="N924" s="1" t="s">
        <v>21</v>
      </c>
      <c r="O924">
        <f>TBL_Employees[[#This Row],[Bonus %]]*TBL_Employees[[#This Row],[Annual Salary]]</f>
        <v>39412.800000000003</v>
      </c>
    </row>
    <row r="925" spans="1:15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8">
        <v>0</v>
      </c>
      <c r="L925" t="s">
        <v>19</v>
      </c>
      <c r="M925" t="s">
        <v>45</v>
      </c>
      <c r="N925" s="1" t="s">
        <v>21</v>
      </c>
      <c r="O925">
        <f>TBL_Employees[[#This Row],[Bonus %]]*TBL_Employees[[#This Row],[Annual Salary]]</f>
        <v>0</v>
      </c>
    </row>
    <row r="926" spans="1:15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8">
        <v>0.13</v>
      </c>
      <c r="L926" t="s">
        <v>52</v>
      </c>
      <c r="M926" t="s">
        <v>66</v>
      </c>
      <c r="N926" s="1" t="s">
        <v>21</v>
      </c>
      <c r="O926">
        <f>TBL_Employees[[#This Row],[Bonus %]]*TBL_Employees[[#This Row],[Annual Salary]]</f>
        <v>13298.74</v>
      </c>
    </row>
    <row r="927" spans="1:15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8">
        <v>0.13</v>
      </c>
      <c r="L927" t="s">
        <v>52</v>
      </c>
      <c r="M927" t="s">
        <v>66</v>
      </c>
      <c r="N927" s="1" t="s">
        <v>21</v>
      </c>
      <c r="O927">
        <f>TBL_Employees[[#This Row],[Bonus %]]*TBL_Employees[[#This Row],[Annual Salary]]</f>
        <v>17328.61</v>
      </c>
    </row>
    <row r="928" spans="1:15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8">
        <v>0.1</v>
      </c>
      <c r="L928" t="s">
        <v>19</v>
      </c>
      <c r="M928" t="s">
        <v>25</v>
      </c>
      <c r="N928" s="1" t="s">
        <v>21</v>
      </c>
      <c r="O928">
        <f>TBL_Employees[[#This Row],[Bonus %]]*TBL_Employees[[#This Row],[Annual Salary]]</f>
        <v>15508</v>
      </c>
    </row>
    <row r="929" spans="1:15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8">
        <v>0</v>
      </c>
      <c r="L929" t="s">
        <v>19</v>
      </c>
      <c r="M929" t="s">
        <v>45</v>
      </c>
      <c r="N929" s="1" t="s">
        <v>21</v>
      </c>
      <c r="O929">
        <f>TBL_Employees[[#This Row],[Bonus %]]*TBL_Employees[[#This Row],[Annual Salary]]</f>
        <v>0</v>
      </c>
    </row>
    <row r="930" spans="1:15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8">
        <v>0.13</v>
      </c>
      <c r="L930" t="s">
        <v>33</v>
      </c>
      <c r="M930" t="s">
        <v>34</v>
      </c>
      <c r="N930" s="1" t="s">
        <v>21</v>
      </c>
      <c r="O930">
        <f>TBL_Employees[[#This Row],[Bonus %]]*TBL_Employees[[#This Row],[Annual Salary]]</f>
        <v>19424.21</v>
      </c>
    </row>
    <row r="931" spans="1:15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8">
        <v>0.09</v>
      </c>
      <c r="L931" t="s">
        <v>52</v>
      </c>
      <c r="M931" t="s">
        <v>53</v>
      </c>
      <c r="N931" s="1" t="s">
        <v>21</v>
      </c>
      <c r="O931">
        <f>TBL_Employees[[#This Row],[Bonus %]]*TBL_Employees[[#This Row],[Annual Salary]]</f>
        <v>10194.209999999999</v>
      </c>
    </row>
    <row r="932" spans="1:15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8">
        <v>0.12</v>
      </c>
      <c r="L932" t="s">
        <v>19</v>
      </c>
      <c r="M932" t="s">
        <v>25</v>
      </c>
      <c r="N932" s="1" t="s">
        <v>21</v>
      </c>
      <c r="O932">
        <f>TBL_Employees[[#This Row],[Bonus %]]*TBL_Employees[[#This Row],[Annual Salary]]</f>
        <v>16405.919999999998</v>
      </c>
    </row>
    <row r="933" spans="1:15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8">
        <v>0.12</v>
      </c>
      <c r="L933" t="s">
        <v>19</v>
      </c>
      <c r="M933" t="s">
        <v>25</v>
      </c>
      <c r="N933" s="1" t="s">
        <v>21</v>
      </c>
      <c r="O933">
        <f>TBL_Employees[[#This Row],[Bonus %]]*TBL_Employees[[#This Row],[Annual Salary]]</f>
        <v>14717.279999999999</v>
      </c>
    </row>
    <row r="934" spans="1:15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8">
        <v>7.0000000000000007E-2</v>
      </c>
      <c r="L934" t="s">
        <v>19</v>
      </c>
      <c r="M934" t="s">
        <v>20</v>
      </c>
      <c r="N934" s="1" t="s">
        <v>21</v>
      </c>
      <c r="O934">
        <f>TBL_Employees[[#This Row],[Bonus %]]*TBL_Employees[[#This Row],[Annual Salary]]</f>
        <v>7449.9600000000009</v>
      </c>
    </row>
    <row r="935" spans="1:15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8">
        <v>0.31</v>
      </c>
      <c r="L935" t="s">
        <v>19</v>
      </c>
      <c r="M935" t="s">
        <v>63</v>
      </c>
      <c r="N935" s="1" t="s">
        <v>21</v>
      </c>
      <c r="O935">
        <f>TBL_Employees[[#This Row],[Bonus %]]*TBL_Employees[[#This Row],[Annual Salary]]</f>
        <v>73853.16</v>
      </c>
    </row>
    <row r="936" spans="1:15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8">
        <v>0.24</v>
      </c>
      <c r="L936" t="s">
        <v>19</v>
      </c>
      <c r="M936" t="s">
        <v>25</v>
      </c>
      <c r="N936" s="1" t="s">
        <v>21</v>
      </c>
      <c r="O936">
        <f>TBL_Employees[[#This Row],[Bonus %]]*TBL_Employees[[#This Row],[Annual Salary]]</f>
        <v>36780.720000000001</v>
      </c>
    </row>
    <row r="937" spans="1:15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8">
        <v>0.09</v>
      </c>
      <c r="L937" t="s">
        <v>19</v>
      </c>
      <c r="M937" t="s">
        <v>29</v>
      </c>
      <c r="N937" s="1" t="s">
        <v>21</v>
      </c>
      <c r="O937">
        <f>TBL_Employees[[#This Row],[Bonus %]]*TBL_Employees[[#This Row],[Annual Salary]]</f>
        <v>9333.6299999999992</v>
      </c>
    </row>
    <row r="938" spans="1:15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8">
        <v>0.37</v>
      </c>
      <c r="L938" t="s">
        <v>19</v>
      </c>
      <c r="M938" t="s">
        <v>25</v>
      </c>
      <c r="N938" s="1" t="s">
        <v>21</v>
      </c>
      <c r="O938">
        <f>TBL_Employees[[#This Row],[Bonus %]]*TBL_Employees[[#This Row],[Annual Salary]]</f>
        <v>90783.2</v>
      </c>
    </row>
    <row r="939" spans="1:15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8">
        <v>0</v>
      </c>
      <c r="L939" t="s">
        <v>19</v>
      </c>
      <c r="M939" t="s">
        <v>29</v>
      </c>
      <c r="N939" s="1" t="s">
        <v>21</v>
      </c>
      <c r="O939">
        <f>TBL_Employees[[#This Row],[Bonus %]]*TBL_Employees[[#This Row],[Annual Salary]]</f>
        <v>0</v>
      </c>
    </row>
    <row r="940" spans="1:15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8">
        <v>0.1</v>
      </c>
      <c r="L940" t="s">
        <v>19</v>
      </c>
      <c r="M940" t="s">
        <v>39</v>
      </c>
      <c r="N940" s="1" t="s">
        <v>21</v>
      </c>
      <c r="O940">
        <f>TBL_Employees[[#This Row],[Bonus %]]*TBL_Employees[[#This Row],[Annual Salary]]</f>
        <v>10128.800000000001</v>
      </c>
    </row>
    <row r="941" spans="1:15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8">
        <v>0.25</v>
      </c>
      <c r="L941" t="s">
        <v>52</v>
      </c>
      <c r="M941" t="s">
        <v>53</v>
      </c>
      <c r="N941" s="1" t="s">
        <v>21</v>
      </c>
      <c r="O941">
        <f>TBL_Employees[[#This Row],[Bonus %]]*TBL_Employees[[#This Row],[Annual Salary]]</f>
        <v>44360.75</v>
      </c>
    </row>
    <row r="942" spans="1:15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8">
        <v>0</v>
      </c>
      <c r="L942" t="s">
        <v>19</v>
      </c>
      <c r="M942" t="s">
        <v>20</v>
      </c>
      <c r="N942" s="1" t="s">
        <v>21</v>
      </c>
      <c r="O942">
        <f>TBL_Employees[[#This Row],[Bonus %]]*TBL_Employees[[#This Row],[Annual Salary]]</f>
        <v>0</v>
      </c>
    </row>
    <row r="943" spans="1:15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8">
        <v>0.33</v>
      </c>
      <c r="L943" t="s">
        <v>52</v>
      </c>
      <c r="M943" t="s">
        <v>53</v>
      </c>
      <c r="N943" s="1" t="s">
        <v>21</v>
      </c>
      <c r="O943">
        <f>TBL_Employees[[#This Row],[Bonus %]]*TBL_Employees[[#This Row],[Annual Salary]]</f>
        <v>59811.51</v>
      </c>
    </row>
    <row r="944" spans="1:15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8">
        <v>0.14000000000000001</v>
      </c>
      <c r="L944" t="s">
        <v>19</v>
      </c>
      <c r="M944" t="s">
        <v>39</v>
      </c>
      <c r="N944" s="1" t="s">
        <v>21</v>
      </c>
      <c r="O944">
        <f>TBL_Employees[[#This Row],[Bonus %]]*TBL_Employees[[#This Row],[Annual Salary]]</f>
        <v>18978.120000000003</v>
      </c>
    </row>
    <row r="945" spans="1:15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8">
        <v>0</v>
      </c>
      <c r="L945" t="s">
        <v>19</v>
      </c>
      <c r="M945" t="s">
        <v>63</v>
      </c>
      <c r="N945" s="1" t="s">
        <v>21</v>
      </c>
      <c r="O945">
        <f>TBL_Employees[[#This Row],[Bonus %]]*TBL_Employees[[#This Row],[Annual Salary]]</f>
        <v>0</v>
      </c>
    </row>
    <row r="946" spans="1:15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8">
        <v>0</v>
      </c>
      <c r="L946" t="s">
        <v>33</v>
      </c>
      <c r="M946" t="s">
        <v>60</v>
      </c>
      <c r="N946" s="1" t="s">
        <v>21</v>
      </c>
      <c r="O946">
        <f>TBL_Employees[[#This Row],[Bonus %]]*TBL_Employees[[#This Row],[Annual Salary]]</f>
        <v>0</v>
      </c>
    </row>
    <row r="947" spans="1:15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8">
        <v>0</v>
      </c>
      <c r="L947" t="s">
        <v>19</v>
      </c>
      <c r="M947" t="s">
        <v>63</v>
      </c>
      <c r="N947" s="1" t="s">
        <v>21</v>
      </c>
      <c r="O947">
        <f>TBL_Employees[[#This Row],[Bonus %]]*TBL_Employees[[#This Row],[Annual Salary]]</f>
        <v>0</v>
      </c>
    </row>
    <row r="948" spans="1:15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8">
        <v>0.34</v>
      </c>
      <c r="L948" t="s">
        <v>19</v>
      </c>
      <c r="M948" t="s">
        <v>39</v>
      </c>
      <c r="N948" s="1" t="s">
        <v>21</v>
      </c>
      <c r="O948">
        <f>TBL_Employees[[#This Row],[Bonus %]]*TBL_Employees[[#This Row],[Annual Salary]]</f>
        <v>78208.5</v>
      </c>
    </row>
    <row r="949" spans="1:15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8">
        <v>0.13</v>
      </c>
      <c r="L949" t="s">
        <v>33</v>
      </c>
      <c r="M949" t="s">
        <v>60</v>
      </c>
      <c r="N949" s="1" t="s">
        <v>21</v>
      </c>
      <c r="O949">
        <f>TBL_Employees[[#This Row],[Bonus %]]*TBL_Employees[[#This Row],[Annual Salary]]</f>
        <v>17420.78</v>
      </c>
    </row>
    <row r="950" spans="1:15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8">
        <v>7.0000000000000007E-2</v>
      </c>
      <c r="L950" t="s">
        <v>33</v>
      </c>
      <c r="M950" t="s">
        <v>60</v>
      </c>
      <c r="N950" s="1" t="s">
        <v>21</v>
      </c>
      <c r="O950">
        <f>TBL_Employees[[#This Row],[Bonus %]]*TBL_Employees[[#This Row],[Annual Salary]]</f>
        <v>7216.72</v>
      </c>
    </row>
    <row r="951" spans="1:15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8">
        <v>0</v>
      </c>
      <c r="L951" t="s">
        <v>19</v>
      </c>
      <c r="M951" t="s">
        <v>29</v>
      </c>
      <c r="N951" s="1" t="s">
        <v>21</v>
      </c>
      <c r="O951">
        <f>TBL_Employees[[#This Row],[Bonus %]]*TBL_Employees[[#This Row],[Annual Salary]]</f>
        <v>0</v>
      </c>
    </row>
    <row r="952" spans="1:15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8">
        <v>0.1</v>
      </c>
      <c r="L952" t="s">
        <v>52</v>
      </c>
      <c r="M952" t="s">
        <v>66</v>
      </c>
      <c r="N952" s="1" t="s">
        <v>21</v>
      </c>
      <c r="O952">
        <f>TBL_Employees[[#This Row],[Bonus %]]*TBL_Employees[[#This Row],[Annual Salary]]</f>
        <v>13254.400000000001</v>
      </c>
    </row>
    <row r="953" spans="1:15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8">
        <v>0.09</v>
      </c>
      <c r="L953" t="s">
        <v>19</v>
      </c>
      <c r="M953" t="s">
        <v>45</v>
      </c>
      <c r="N953" s="1" t="s">
        <v>21</v>
      </c>
      <c r="O953">
        <f>TBL_Employees[[#This Row],[Bonus %]]*TBL_Employees[[#This Row],[Annual Salary]]</f>
        <v>11400.39</v>
      </c>
    </row>
    <row r="954" spans="1:15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8">
        <v>0</v>
      </c>
      <c r="L954" t="s">
        <v>19</v>
      </c>
      <c r="M954" t="s">
        <v>20</v>
      </c>
      <c r="N954" s="1" t="s">
        <v>21</v>
      </c>
      <c r="O954">
        <f>TBL_Employees[[#This Row],[Bonus %]]*TBL_Employees[[#This Row],[Annual Salary]]</f>
        <v>0</v>
      </c>
    </row>
    <row r="955" spans="1:15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8">
        <v>0.08</v>
      </c>
      <c r="L955" t="s">
        <v>33</v>
      </c>
      <c r="M955" t="s">
        <v>80</v>
      </c>
      <c r="N955" s="1" t="s">
        <v>21</v>
      </c>
      <c r="O955">
        <f>TBL_Employees[[#This Row],[Bonus %]]*TBL_Employees[[#This Row],[Annual Salary]]</f>
        <v>7098.4000000000005</v>
      </c>
    </row>
    <row r="956" spans="1:15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8">
        <v>0</v>
      </c>
      <c r="L956" t="s">
        <v>19</v>
      </c>
      <c r="M956" t="s">
        <v>63</v>
      </c>
      <c r="N956" s="1" t="s">
        <v>21</v>
      </c>
      <c r="O956">
        <f>TBL_Employees[[#This Row],[Bonus %]]*TBL_Employees[[#This Row],[Annual Salary]]</f>
        <v>0</v>
      </c>
    </row>
    <row r="957" spans="1:15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8">
        <v>0.21</v>
      </c>
      <c r="L957" t="s">
        <v>52</v>
      </c>
      <c r="M957" t="s">
        <v>53</v>
      </c>
      <c r="N957" s="1" t="s">
        <v>21</v>
      </c>
      <c r="O957">
        <f>TBL_Employees[[#This Row],[Bonus %]]*TBL_Employees[[#This Row],[Annual Salary]]</f>
        <v>31761.66</v>
      </c>
    </row>
    <row r="958" spans="1:15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8">
        <v>0.1</v>
      </c>
      <c r="L958" t="s">
        <v>19</v>
      </c>
      <c r="M958" t="s">
        <v>63</v>
      </c>
      <c r="N958" s="1" t="s">
        <v>21</v>
      </c>
      <c r="O958">
        <f>TBL_Employees[[#This Row],[Bonus %]]*TBL_Employees[[#This Row],[Annual Salary]]</f>
        <v>15438.800000000001</v>
      </c>
    </row>
    <row r="959" spans="1:15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8">
        <v>0.17</v>
      </c>
      <c r="L959" t="s">
        <v>19</v>
      </c>
      <c r="M959" t="s">
        <v>45</v>
      </c>
      <c r="N959" s="1">
        <v>38131</v>
      </c>
      <c r="O959">
        <f>TBL_Employees[[#This Row],[Bonus %]]*TBL_Employees[[#This Row],[Annual Salary]]</f>
        <v>27706.260000000002</v>
      </c>
    </row>
    <row r="960" spans="1:15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8">
        <v>0</v>
      </c>
      <c r="L960" t="s">
        <v>19</v>
      </c>
      <c r="M960" t="s">
        <v>45</v>
      </c>
      <c r="N960" s="1" t="s">
        <v>21</v>
      </c>
      <c r="O960">
        <f>TBL_Employees[[#This Row],[Bonus %]]*TBL_Employees[[#This Row],[Annual Salary]]</f>
        <v>0</v>
      </c>
    </row>
    <row r="961" spans="1:15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8">
        <v>0</v>
      </c>
      <c r="L961" t="s">
        <v>19</v>
      </c>
      <c r="M961" t="s">
        <v>45</v>
      </c>
      <c r="N961" s="1" t="s">
        <v>21</v>
      </c>
      <c r="O961">
        <f>TBL_Employees[[#This Row],[Bonus %]]*TBL_Employees[[#This Row],[Annual Salary]]</f>
        <v>0</v>
      </c>
    </row>
    <row r="962" spans="1:15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8">
        <v>7.0000000000000007E-2</v>
      </c>
      <c r="L962" t="s">
        <v>19</v>
      </c>
      <c r="M962" t="s">
        <v>39</v>
      </c>
      <c r="N962" s="1" t="s">
        <v>21</v>
      </c>
      <c r="O962">
        <f>TBL_Employees[[#This Row],[Bonus %]]*TBL_Employees[[#This Row],[Annual Salary]]</f>
        <v>8156.89</v>
      </c>
    </row>
    <row r="963" spans="1:15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8">
        <v>0.28999999999999998</v>
      </c>
      <c r="L963" t="s">
        <v>19</v>
      </c>
      <c r="M963" t="s">
        <v>29</v>
      </c>
      <c r="N963" s="1" t="s">
        <v>21</v>
      </c>
      <c r="O963">
        <f>TBL_Employees[[#This Row],[Bonus %]]*TBL_Employees[[#This Row],[Annual Salary]]</f>
        <v>50636.03</v>
      </c>
    </row>
    <row r="964" spans="1:15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8">
        <v>0</v>
      </c>
      <c r="L964" t="s">
        <v>19</v>
      </c>
      <c r="M964" t="s">
        <v>29</v>
      </c>
      <c r="N964" s="1" t="s">
        <v>21</v>
      </c>
      <c r="O964">
        <f>TBL_Employees[[#This Row],[Bonus %]]*TBL_Employees[[#This Row],[Annual Salary]]</f>
        <v>0</v>
      </c>
    </row>
    <row r="965" spans="1:15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8">
        <v>0</v>
      </c>
      <c r="L965" t="s">
        <v>33</v>
      </c>
      <c r="M965" t="s">
        <v>80</v>
      </c>
      <c r="N965" s="1">
        <v>44257</v>
      </c>
      <c r="O965">
        <f>TBL_Employees[[#This Row],[Bonus %]]*TBL_Employees[[#This Row],[Annual Salary]]</f>
        <v>0</v>
      </c>
    </row>
    <row r="966" spans="1:15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8">
        <v>0</v>
      </c>
      <c r="L966" t="s">
        <v>19</v>
      </c>
      <c r="M966" t="s">
        <v>29</v>
      </c>
      <c r="N966" s="1" t="s">
        <v>21</v>
      </c>
      <c r="O966">
        <f>TBL_Employees[[#This Row],[Bonus %]]*TBL_Employees[[#This Row],[Annual Salary]]</f>
        <v>0</v>
      </c>
    </row>
    <row r="967" spans="1:15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8">
        <v>0.2</v>
      </c>
      <c r="L967" t="s">
        <v>19</v>
      </c>
      <c r="M967" t="s">
        <v>45</v>
      </c>
      <c r="N967" s="1" t="s">
        <v>21</v>
      </c>
      <c r="O967">
        <f>TBL_Employees[[#This Row],[Bonus %]]*TBL_Employees[[#This Row],[Annual Salary]]</f>
        <v>30311.200000000001</v>
      </c>
    </row>
    <row r="968" spans="1:15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8">
        <v>0</v>
      </c>
      <c r="L968" t="s">
        <v>19</v>
      </c>
      <c r="M968" t="s">
        <v>39</v>
      </c>
      <c r="N968" s="1" t="s">
        <v>21</v>
      </c>
      <c r="O968">
        <f>TBL_Employees[[#This Row],[Bonus %]]*TBL_Employees[[#This Row],[Annual Salary]]</f>
        <v>0</v>
      </c>
    </row>
    <row r="969" spans="1:15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8">
        <v>0.21</v>
      </c>
      <c r="L969" t="s">
        <v>33</v>
      </c>
      <c r="M969" t="s">
        <v>34</v>
      </c>
      <c r="N969" s="1" t="s">
        <v>21</v>
      </c>
      <c r="O969">
        <f>TBL_Employees[[#This Row],[Bonus %]]*TBL_Employees[[#This Row],[Annual Salary]]</f>
        <v>41030.85</v>
      </c>
    </row>
    <row r="970" spans="1:15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8">
        <v>0</v>
      </c>
      <c r="L970" t="s">
        <v>52</v>
      </c>
      <c r="M970" t="s">
        <v>66</v>
      </c>
      <c r="N970" s="1" t="s">
        <v>21</v>
      </c>
      <c r="O970">
        <f>TBL_Employees[[#This Row],[Bonus %]]*TBL_Employees[[#This Row],[Annual Salary]]</f>
        <v>0</v>
      </c>
    </row>
    <row r="971" spans="1:15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8">
        <v>0</v>
      </c>
      <c r="L971" t="s">
        <v>19</v>
      </c>
      <c r="M971" t="s">
        <v>39</v>
      </c>
      <c r="N971" s="1" t="s">
        <v>21</v>
      </c>
      <c r="O971">
        <f>TBL_Employees[[#This Row],[Bonus %]]*TBL_Employees[[#This Row],[Annual Salary]]</f>
        <v>0</v>
      </c>
    </row>
    <row r="972" spans="1:15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8">
        <v>0</v>
      </c>
      <c r="L972" t="s">
        <v>52</v>
      </c>
      <c r="M972" t="s">
        <v>81</v>
      </c>
      <c r="N972" s="1" t="s">
        <v>21</v>
      </c>
      <c r="O972">
        <f>TBL_Employees[[#This Row],[Bonus %]]*TBL_Employees[[#This Row],[Annual Salary]]</f>
        <v>0</v>
      </c>
    </row>
    <row r="973" spans="1:15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8">
        <v>0.1</v>
      </c>
      <c r="L973" t="s">
        <v>33</v>
      </c>
      <c r="M973" t="s">
        <v>74</v>
      </c>
      <c r="N973" s="1" t="s">
        <v>21</v>
      </c>
      <c r="O973">
        <f>TBL_Employees[[#This Row],[Bonus %]]*TBL_Employees[[#This Row],[Annual Salary]]</f>
        <v>15488.400000000001</v>
      </c>
    </row>
    <row r="974" spans="1:15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8">
        <v>0</v>
      </c>
      <c r="L974" t="s">
        <v>19</v>
      </c>
      <c r="M974" t="s">
        <v>29</v>
      </c>
      <c r="N974" s="1" t="s">
        <v>21</v>
      </c>
      <c r="O974">
        <f>TBL_Employees[[#This Row],[Bonus %]]*TBL_Employees[[#This Row],[Annual Salary]]</f>
        <v>0</v>
      </c>
    </row>
    <row r="975" spans="1:15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8">
        <v>0</v>
      </c>
      <c r="L975" t="s">
        <v>19</v>
      </c>
      <c r="M975" t="s">
        <v>29</v>
      </c>
      <c r="N975" s="1" t="s">
        <v>21</v>
      </c>
      <c r="O975">
        <f>TBL_Employees[[#This Row],[Bonus %]]*TBL_Employees[[#This Row],[Annual Salary]]</f>
        <v>0</v>
      </c>
    </row>
    <row r="976" spans="1:15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8">
        <v>0</v>
      </c>
      <c r="L976" t="s">
        <v>19</v>
      </c>
      <c r="M976" t="s">
        <v>29</v>
      </c>
      <c r="N976" s="1" t="s">
        <v>21</v>
      </c>
      <c r="O976">
        <f>TBL_Employees[[#This Row],[Bonus %]]*TBL_Employees[[#This Row],[Annual Salary]]</f>
        <v>0</v>
      </c>
    </row>
    <row r="977" spans="1:15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8">
        <v>0.32</v>
      </c>
      <c r="L977" t="s">
        <v>19</v>
      </c>
      <c r="M977" t="s">
        <v>29</v>
      </c>
      <c r="N977" s="1" t="s">
        <v>21</v>
      </c>
      <c r="O977">
        <f>TBL_Employees[[#This Row],[Bonus %]]*TBL_Employees[[#This Row],[Annual Salary]]</f>
        <v>60963.840000000004</v>
      </c>
    </row>
    <row r="978" spans="1:15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8">
        <v>0</v>
      </c>
      <c r="L978" t="s">
        <v>33</v>
      </c>
      <c r="M978" t="s">
        <v>60</v>
      </c>
      <c r="N978" s="1" t="s">
        <v>21</v>
      </c>
      <c r="O978">
        <f>TBL_Employees[[#This Row],[Bonus %]]*TBL_Employees[[#This Row],[Annual Salary]]</f>
        <v>0</v>
      </c>
    </row>
    <row r="979" spans="1:15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8">
        <v>0.05</v>
      </c>
      <c r="L979" t="s">
        <v>19</v>
      </c>
      <c r="M979" t="s">
        <v>20</v>
      </c>
      <c r="N979" s="1" t="s">
        <v>21</v>
      </c>
      <c r="O979">
        <f>TBL_Employees[[#This Row],[Bonus %]]*TBL_Employees[[#This Row],[Annual Salary]]</f>
        <v>5078.8500000000004</v>
      </c>
    </row>
    <row r="980" spans="1:15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8">
        <v>0.1</v>
      </c>
      <c r="L980" t="s">
        <v>19</v>
      </c>
      <c r="M980" t="s">
        <v>39</v>
      </c>
      <c r="N980" s="1" t="s">
        <v>21</v>
      </c>
      <c r="O980">
        <f>TBL_Employees[[#This Row],[Bonus %]]*TBL_Employees[[#This Row],[Annual Salary]]</f>
        <v>10522.300000000001</v>
      </c>
    </row>
    <row r="981" spans="1:15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8">
        <v>0</v>
      </c>
      <c r="L981" t="s">
        <v>19</v>
      </c>
      <c r="M981" t="s">
        <v>20</v>
      </c>
      <c r="N981" s="1" t="s">
        <v>21</v>
      </c>
      <c r="O981">
        <f>TBL_Employees[[#This Row],[Bonus %]]*TBL_Employees[[#This Row],[Annual Salary]]</f>
        <v>0</v>
      </c>
    </row>
    <row r="982" spans="1:15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8">
        <v>0.06</v>
      </c>
      <c r="L982" t="s">
        <v>33</v>
      </c>
      <c r="M982" t="s">
        <v>34</v>
      </c>
      <c r="N982" s="1" t="s">
        <v>21</v>
      </c>
      <c r="O982">
        <f>TBL_Employees[[#This Row],[Bonus %]]*TBL_Employees[[#This Row],[Annual Salary]]</f>
        <v>6893.58</v>
      </c>
    </row>
    <row r="983" spans="1:15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8">
        <v>0</v>
      </c>
      <c r="L983" t="s">
        <v>19</v>
      </c>
      <c r="M983" t="s">
        <v>25</v>
      </c>
      <c r="N983" s="1" t="s">
        <v>21</v>
      </c>
      <c r="O983">
        <f>TBL_Employees[[#This Row],[Bonus %]]*TBL_Employees[[#This Row],[Annual Salary]]</f>
        <v>0</v>
      </c>
    </row>
    <row r="984" spans="1:15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8">
        <v>0.33</v>
      </c>
      <c r="L984" t="s">
        <v>19</v>
      </c>
      <c r="M984" t="s">
        <v>39</v>
      </c>
      <c r="N984" s="1">
        <v>42820</v>
      </c>
      <c r="O984">
        <f>TBL_Employees[[#This Row],[Bonus %]]*TBL_Employees[[#This Row],[Annual Salary]]</f>
        <v>81374.37000000001</v>
      </c>
    </row>
    <row r="985" spans="1:15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8">
        <v>0.09</v>
      </c>
      <c r="L985" t="s">
        <v>33</v>
      </c>
      <c r="M985" t="s">
        <v>60</v>
      </c>
      <c r="N985" s="1">
        <v>43538</v>
      </c>
      <c r="O985">
        <f>TBL_Employees[[#This Row],[Bonus %]]*TBL_Employees[[#This Row],[Annual Salary]]</f>
        <v>10745.73</v>
      </c>
    </row>
    <row r="986" spans="1:15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8">
        <v>0.23</v>
      </c>
      <c r="L986" t="s">
        <v>33</v>
      </c>
      <c r="M986" t="s">
        <v>34</v>
      </c>
      <c r="N986" s="1" t="s">
        <v>21</v>
      </c>
      <c r="O986">
        <f>TBL_Employees[[#This Row],[Bonus %]]*TBL_Employees[[#This Row],[Annual Salary]]</f>
        <v>34653.18</v>
      </c>
    </row>
    <row r="987" spans="1:15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8">
        <v>0.14000000000000001</v>
      </c>
      <c r="L987" t="s">
        <v>19</v>
      </c>
      <c r="M987" t="s">
        <v>39</v>
      </c>
      <c r="N987" s="1" t="s">
        <v>21</v>
      </c>
      <c r="O987">
        <f>TBL_Employees[[#This Row],[Bonus %]]*TBL_Employees[[#This Row],[Annual Salary]]</f>
        <v>20724.900000000001</v>
      </c>
    </row>
    <row r="988" spans="1:15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8">
        <v>0.18</v>
      </c>
      <c r="L988" t="s">
        <v>19</v>
      </c>
      <c r="M988" t="s">
        <v>45</v>
      </c>
      <c r="N988" s="1" t="s">
        <v>21</v>
      </c>
      <c r="O988">
        <f>TBL_Employees[[#This Row],[Bonus %]]*TBL_Employees[[#This Row],[Annual Salary]]</f>
        <v>28601.64</v>
      </c>
    </row>
    <row r="989" spans="1:15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8">
        <v>0</v>
      </c>
      <c r="L989" t="s">
        <v>33</v>
      </c>
      <c r="M989" t="s">
        <v>60</v>
      </c>
      <c r="N989" s="1" t="s">
        <v>21</v>
      </c>
      <c r="O989">
        <f>TBL_Employees[[#This Row],[Bonus %]]*TBL_Employees[[#This Row],[Annual Salary]]</f>
        <v>0</v>
      </c>
    </row>
    <row r="990" spans="1:15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8">
        <v>0.23</v>
      </c>
      <c r="L990" t="s">
        <v>19</v>
      </c>
      <c r="M990" t="s">
        <v>39</v>
      </c>
      <c r="N990" s="1" t="s">
        <v>21</v>
      </c>
      <c r="O990">
        <f>TBL_Employees[[#This Row],[Bonus %]]*TBL_Employees[[#This Row],[Annual Salary]]</f>
        <v>39442.01</v>
      </c>
    </row>
    <row r="991" spans="1:15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8">
        <v>0.35</v>
      </c>
      <c r="L991" t="s">
        <v>19</v>
      </c>
      <c r="M991" t="s">
        <v>29</v>
      </c>
      <c r="N991" s="1" t="s">
        <v>21</v>
      </c>
      <c r="O991">
        <f>TBL_Employees[[#This Row],[Bonus %]]*TBL_Employees[[#This Row],[Annual Salary]]</f>
        <v>90474.299999999988</v>
      </c>
    </row>
    <row r="992" spans="1:15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8">
        <v>0.11</v>
      </c>
      <c r="L992" t="s">
        <v>19</v>
      </c>
      <c r="M992" t="s">
        <v>29</v>
      </c>
      <c r="N992" s="1" t="s">
        <v>21</v>
      </c>
      <c r="O992">
        <f>TBL_Employees[[#This Row],[Bonus %]]*TBL_Employees[[#This Row],[Annual Salary]]</f>
        <v>16165.710000000001</v>
      </c>
    </row>
    <row r="993" spans="1:15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8">
        <v>0</v>
      </c>
      <c r="L993" t="s">
        <v>52</v>
      </c>
      <c r="M993" t="s">
        <v>81</v>
      </c>
      <c r="N993" s="1">
        <v>38318</v>
      </c>
      <c r="O993">
        <f>TBL_Employees[[#This Row],[Bonus %]]*TBL_Employees[[#This Row],[Annual Salary]]</f>
        <v>0</v>
      </c>
    </row>
    <row r="994" spans="1:15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8">
        <v>0</v>
      </c>
      <c r="L994" t="s">
        <v>19</v>
      </c>
      <c r="M994" t="s">
        <v>20</v>
      </c>
      <c r="N994" s="1" t="s">
        <v>21</v>
      </c>
      <c r="O994">
        <f>TBL_Employees[[#This Row],[Bonus %]]*TBL_Employees[[#This Row],[Annual Salary]]</f>
        <v>0</v>
      </c>
    </row>
    <row r="995" spans="1:15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8">
        <v>0.17</v>
      </c>
      <c r="L995" t="s">
        <v>19</v>
      </c>
      <c r="M995" t="s">
        <v>20</v>
      </c>
      <c r="N995" s="1" t="s">
        <v>21</v>
      </c>
      <c r="O995">
        <f>TBL_Employees[[#This Row],[Bonus %]]*TBL_Employees[[#This Row],[Annual Salary]]</f>
        <v>28264.030000000002</v>
      </c>
    </row>
    <row r="996" spans="1:15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8">
        <v>0</v>
      </c>
      <c r="L996" t="s">
        <v>19</v>
      </c>
      <c r="M996" t="s">
        <v>29</v>
      </c>
      <c r="N996" s="1" t="s">
        <v>21</v>
      </c>
      <c r="O996">
        <f>TBL_Employees[[#This Row],[Bonus %]]*TBL_Employees[[#This Row],[Annual Salary]]</f>
        <v>0</v>
      </c>
    </row>
    <row r="997" spans="1:15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8">
        <v>0</v>
      </c>
      <c r="L997" t="s">
        <v>19</v>
      </c>
      <c r="M997" t="s">
        <v>29</v>
      </c>
      <c r="N997" s="1" t="s">
        <v>21</v>
      </c>
      <c r="O997">
        <f>TBL_Employees[[#This Row],[Bonus %]]*TBL_Employees[[#This Row],[Annual Salary]]</f>
        <v>0</v>
      </c>
    </row>
    <row r="998" spans="1:15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8">
        <v>0</v>
      </c>
      <c r="L998" t="s">
        <v>33</v>
      </c>
      <c r="M998" t="s">
        <v>34</v>
      </c>
      <c r="N998" s="1">
        <v>43108</v>
      </c>
      <c r="O998">
        <f>TBL_Employees[[#This Row],[Bonus %]]*TBL_Employees[[#This Row],[Annual Salary]]</f>
        <v>0</v>
      </c>
    </row>
    <row r="999" spans="1:15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8">
        <v>0.15</v>
      </c>
      <c r="L999" t="s">
        <v>19</v>
      </c>
      <c r="M999" t="s">
        <v>45</v>
      </c>
      <c r="N999" s="1" t="s">
        <v>21</v>
      </c>
      <c r="O999">
        <f>TBL_Employees[[#This Row],[Bonus %]]*TBL_Employees[[#This Row],[Annual Salary]]</f>
        <v>26506.5</v>
      </c>
    </row>
    <row r="1000" spans="1:15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8">
        <v>0</v>
      </c>
      <c r="L1000" t="s">
        <v>33</v>
      </c>
      <c r="M1000" t="s">
        <v>34</v>
      </c>
      <c r="N1000" s="1" t="s">
        <v>21</v>
      </c>
      <c r="O1000">
        <f>TBL_Employees[[#This Row],[Bonus %]]*TBL_Employees[[#This Row],[Annual Salary]]</f>
        <v>0</v>
      </c>
    </row>
    <row r="1001" spans="1:15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8">
        <v>0.31</v>
      </c>
      <c r="L1001" t="s">
        <v>19</v>
      </c>
      <c r="M1001" t="s">
        <v>45</v>
      </c>
      <c r="N1001" s="1" t="s">
        <v>21</v>
      </c>
      <c r="O1001">
        <f>TBL_Employees[[#This Row],[Bonus %]]*TBL_Employees[[#This Row],[Annual Salary]]</f>
        <v>67020.45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A2E8-ED68-40F1-90E9-3A4DE0AB4684}">
  <dimension ref="A3:C38"/>
  <sheetViews>
    <sheetView tabSelected="1" workbookViewId="0">
      <selection activeCell="C28" sqref="A24:C28"/>
    </sheetView>
  </sheetViews>
  <sheetFormatPr defaultRowHeight="14.5" x14ac:dyDescent="0.35"/>
  <cols>
    <col min="1" max="1" width="15.90625" bestFit="1" customWidth="1"/>
    <col min="2" max="2" width="10.36328125" bestFit="1" customWidth="1"/>
    <col min="3" max="3" width="12.36328125" bestFit="1" customWidth="1"/>
  </cols>
  <sheetData>
    <row r="3" spans="1:3" x14ac:dyDescent="0.35">
      <c r="A3" s="7" t="s">
        <v>3</v>
      </c>
      <c r="B3" s="7" t="s">
        <v>6</v>
      </c>
      <c r="C3" t="s">
        <v>2005</v>
      </c>
    </row>
    <row r="4" spans="1:3" x14ac:dyDescent="0.35">
      <c r="A4" t="s">
        <v>65</v>
      </c>
      <c r="B4" t="s">
        <v>24</v>
      </c>
      <c r="C4" s="19">
        <v>41</v>
      </c>
    </row>
    <row r="5" spans="1:3" x14ac:dyDescent="0.35">
      <c r="B5" t="s">
        <v>47</v>
      </c>
      <c r="C5" s="19">
        <v>3</v>
      </c>
    </row>
    <row r="6" spans="1:3" x14ac:dyDescent="0.35">
      <c r="B6" t="s">
        <v>18</v>
      </c>
      <c r="C6" s="19">
        <v>32</v>
      </c>
    </row>
    <row r="7" spans="1:3" x14ac:dyDescent="0.35">
      <c r="B7" t="s">
        <v>51</v>
      </c>
      <c r="C7" s="19">
        <v>20</v>
      </c>
    </row>
    <row r="8" spans="1:3" x14ac:dyDescent="0.35">
      <c r="A8" t="s">
        <v>2006</v>
      </c>
      <c r="C8" s="19">
        <v>96</v>
      </c>
    </row>
    <row r="9" spans="1:3" x14ac:dyDescent="0.35">
      <c r="A9" t="s">
        <v>31</v>
      </c>
      <c r="B9" t="s">
        <v>24</v>
      </c>
      <c r="C9" s="19">
        <v>56</v>
      </c>
    </row>
    <row r="10" spans="1:3" x14ac:dyDescent="0.35">
      <c r="B10" t="s">
        <v>47</v>
      </c>
      <c r="C10" s="19">
        <v>7</v>
      </c>
    </row>
    <row r="11" spans="1:3" x14ac:dyDescent="0.35">
      <c r="B11" t="s">
        <v>18</v>
      </c>
      <c r="C11" s="19">
        <v>44</v>
      </c>
    </row>
    <row r="12" spans="1:3" x14ac:dyDescent="0.35">
      <c r="B12" t="s">
        <v>51</v>
      </c>
      <c r="C12" s="19">
        <v>51</v>
      </c>
    </row>
    <row r="13" spans="1:3" x14ac:dyDescent="0.35">
      <c r="A13" t="s">
        <v>2007</v>
      </c>
      <c r="C13" s="19">
        <v>158</v>
      </c>
    </row>
    <row r="14" spans="1:3" x14ac:dyDescent="0.35">
      <c r="A14" t="s">
        <v>15</v>
      </c>
      <c r="B14" t="s">
        <v>24</v>
      </c>
      <c r="C14" s="19">
        <v>51</v>
      </c>
    </row>
    <row r="15" spans="1:3" x14ac:dyDescent="0.35">
      <c r="B15" t="s">
        <v>47</v>
      </c>
      <c r="C15" s="19">
        <v>9</v>
      </c>
    </row>
    <row r="16" spans="1:3" x14ac:dyDescent="0.35">
      <c r="B16" t="s">
        <v>18</v>
      </c>
      <c r="C16" s="19">
        <v>27</v>
      </c>
    </row>
    <row r="17" spans="1:3" x14ac:dyDescent="0.35">
      <c r="B17" t="s">
        <v>51</v>
      </c>
      <c r="C17" s="19">
        <v>33</v>
      </c>
    </row>
    <row r="18" spans="1:3" x14ac:dyDescent="0.35">
      <c r="A18" t="s">
        <v>2008</v>
      </c>
      <c r="C18" s="19">
        <v>120</v>
      </c>
    </row>
    <row r="19" spans="1:3" x14ac:dyDescent="0.35">
      <c r="A19" t="s">
        <v>23</v>
      </c>
      <c r="B19" t="s">
        <v>24</v>
      </c>
      <c r="C19" s="19">
        <v>50</v>
      </c>
    </row>
    <row r="20" spans="1:3" x14ac:dyDescent="0.35">
      <c r="B20" t="s">
        <v>47</v>
      </c>
      <c r="C20" s="19">
        <v>14</v>
      </c>
    </row>
    <row r="21" spans="1:3" x14ac:dyDescent="0.35">
      <c r="B21" t="s">
        <v>18</v>
      </c>
      <c r="C21" s="19">
        <v>28</v>
      </c>
    </row>
    <row r="22" spans="1:3" x14ac:dyDescent="0.35">
      <c r="B22" t="s">
        <v>51</v>
      </c>
      <c r="C22" s="19">
        <v>33</v>
      </c>
    </row>
    <row r="23" spans="1:3" x14ac:dyDescent="0.35">
      <c r="A23" t="s">
        <v>2009</v>
      </c>
      <c r="C23" s="19">
        <v>125</v>
      </c>
    </row>
    <row r="24" spans="1:3" x14ac:dyDescent="0.35">
      <c r="A24" t="s">
        <v>27</v>
      </c>
      <c r="B24" t="s">
        <v>24</v>
      </c>
      <c r="C24" s="19">
        <v>93</v>
      </c>
    </row>
    <row r="25" spans="1:3" x14ac:dyDescent="0.35">
      <c r="B25" t="s">
        <v>47</v>
      </c>
      <c r="C25" s="19">
        <v>20</v>
      </c>
    </row>
    <row r="26" spans="1:3" x14ac:dyDescent="0.35">
      <c r="B26" t="s">
        <v>18</v>
      </c>
      <c r="C26" s="19">
        <v>75</v>
      </c>
    </row>
    <row r="27" spans="1:3" x14ac:dyDescent="0.35">
      <c r="B27" t="s">
        <v>51</v>
      </c>
      <c r="C27" s="19">
        <v>53</v>
      </c>
    </row>
    <row r="28" spans="1:3" x14ac:dyDescent="0.35">
      <c r="A28" t="s">
        <v>2010</v>
      </c>
      <c r="C28" s="19">
        <v>241</v>
      </c>
    </row>
    <row r="29" spans="1:3" x14ac:dyDescent="0.35">
      <c r="A29" t="s">
        <v>43</v>
      </c>
      <c r="B29" t="s">
        <v>24</v>
      </c>
      <c r="C29" s="19">
        <v>55</v>
      </c>
    </row>
    <row r="30" spans="1:3" x14ac:dyDescent="0.35">
      <c r="B30" t="s">
        <v>47</v>
      </c>
      <c r="C30" s="19">
        <v>8</v>
      </c>
    </row>
    <row r="31" spans="1:3" x14ac:dyDescent="0.35">
      <c r="B31" t="s">
        <v>18</v>
      </c>
      <c r="C31" s="19">
        <v>33</v>
      </c>
    </row>
    <row r="32" spans="1:3" x14ac:dyDescent="0.35">
      <c r="B32" t="s">
        <v>51</v>
      </c>
      <c r="C32" s="19">
        <v>24</v>
      </c>
    </row>
    <row r="33" spans="1:3" x14ac:dyDescent="0.35">
      <c r="A33" t="s">
        <v>2011</v>
      </c>
      <c r="C33" s="19">
        <v>120</v>
      </c>
    </row>
    <row r="34" spans="1:3" x14ac:dyDescent="0.35">
      <c r="A34" t="s">
        <v>50</v>
      </c>
      <c r="B34" t="s">
        <v>24</v>
      </c>
      <c r="C34" s="19">
        <v>58</v>
      </c>
    </row>
    <row r="35" spans="1:3" x14ac:dyDescent="0.35">
      <c r="B35" t="s">
        <v>47</v>
      </c>
      <c r="C35" s="19">
        <v>13</v>
      </c>
    </row>
    <row r="36" spans="1:3" x14ac:dyDescent="0.35">
      <c r="B36" t="s">
        <v>18</v>
      </c>
      <c r="C36" s="19">
        <v>32</v>
      </c>
    </row>
    <row r="37" spans="1:3" x14ac:dyDescent="0.35">
      <c r="B37" t="s">
        <v>51</v>
      </c>
      <c r="C37" s="19">
        <v>37</v>
      </c>
    </row>
    <row r="38" spans="1:3" x14ac:dyDescent="0.35">
      <c r="A38" t="s">
        <v>2012</v>
      </c>
      <c r="C38" s="19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Answers</vt:lpstr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Hrithik Shanmugavel</cp:lastModifiedBy>
  <dcterms:created xsi:type="dcterms:W3CDTF">2022-08-29T14:02:56Z</dcterms:created>
  <dcterms:modified xsi:type="dcterms:W3CDTF">2024-03-29T06:18:12Z</dcterms:modified>
</cp:coreProperties>
</file>