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tiksethi/Downloads/"/>
    </mc:Choice>
  </mc:AlternateContent>
  <xr:revisionPtr revIDLastSave="0" documentId="8_{AB26E0F6-75DB-364A-B301-36F0F597376E}" xr6:coauthVersionLast="47" xr6:coauthVersionMax="47" xr10:uidLastSave="{00000000-0000-0000-0000-000000000000}"/>
  <bookViews>
    <workbookView xWindow="40" yWindow="500" windowWidth="35800" windowHeight="20180" xr2:uid="{DAF99403-EA29-054A-98CB-F5EB65950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O41" i="1" s="1"/>
  <c r="L41" i="1"/>
  <c r="M41" i="1" s="1"/>
  <c r="V41" i="1" l="1"/>
  <c r="W41" i="1" s="1"/>
  <c r="AG41" i="1" s="1"/>
  <c r="T41" i="1"/>
  <c r="U41" i="1" s="1"/>
  <c r="AH41" i="1" l="1"/>
  <c r="AC41" i="1"/>
  <c r="J42" i="1" s="1"/>
  <c r="Y41" i="1"/>
  <c r="AD41" i="1"/>
  <c r="K42" i="1" s="1"/>
  <c r="AB41" i="1"/>
  <c r="I42" i="1" s="1"/>
  <c r="AF41" i="1"/>
  <c r="Q42" i="1" s="1"/>
  <c r="X41" i="1"/>
  <c r="Z41" i="1" s="1"/>
  <c r="AA41" i="1"/>
  <c r="H42" i="1" s="1"/>
  <c r="AE41" i="1"/>
  <c r="P42" i="1" s="1"/>
  <c r="S42" i="1" l="1"/>
  <c r="R42" i="1"/>
</calcChain>
</file>

<file path=xl/sharedStrings.xml><?xml version="1.0" encoding="utf-8"?>
<sst xmlns="http://schemas.openxmlformats.org/spreadsheetml/2006/main" count="76" uniqueCount="75">
  <si>
    <t xml:space="preserve">             w1 = 0.15. </t>
  </si>
  <si>
    <t xml:space="preserve"> w4 = 0.3 </t>
  </si>
  <si>
    <t xml:space="preserve"> w2 = 0.2</t>
  </si>
  <si>
    <t>w3 = 0.25</t>
  </si>
  <si>
    <t xml:space="preserve"> w5 = 0.4 </t>
  </si>
  <si>
    <t xml:space="preserve"> w6 = 0.45 </t>
  </si>
  <si>
    <t xml:space="preserve"> w7 = 0.5 </t>
  </si>
  <si>
    <t xml:space="preserve"> w8 = 0.55 </t>
  </si>
  <si>
    <t>E1</t>
  </si>
  <si>
    <t xml:space="preserve">         E1</t>
  </si>
  <si>
    <t xml:space="preserve">         E2</t>
  </si>
  <si>
    <t>Target</t>
  </si>
  <si>
    <t>a_o1</t>
  </si>
  <si>
    <t>a_02</t>
  </si>
  <si>
    <t>h1 = i1*w1 + i2*w2</t>
  </si>
  <si>
    <t>h2 = w3*i1 + i2*w4</t>
  </si>
  <si>
    <t>a_h1 = 𝜎(h1) - 1/(1 +exp(-h1))</t>
  </si>
  <si>
    <t>a_h2 = 𝜎(h2) - 1/(1 +exp(-h2))</t>
  </si>
  <si>
    <t>o1 = w5*a_h1 + w6*a_h2</t>
  </si>
  <si>
    <t>o2 = w7*a_h1 + w8*a_h2</t>
  </si>
  <si>
    <t>a_o2 = 𝜎(o2)</t>
  </si>
  <si>
    <t>a_o1 = 𝜎(o1)</t>
  </si>
  <si>
    <t>E1 = 0.5 *〖(t1 - a_o1)〗^2</t>
  </si>
  <si>
    <t>E2 = 0.5 *〖(t2 - a_o2)〗^2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</si>
  <si>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</si>
  <si>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</si>
  <si>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</si>
  <si>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</si>
  <si>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</si>
  <si>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</si>
  <si>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</si>
  <si>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</si>
  <si>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</si>
  <si>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</si>
  <si>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</si>
  <si>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</si>
  <si>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</si>
  <si>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</si>
  <si>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</si>
  <si>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</si>
  <si>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</si>
  <si>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</si>
  <si>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a_o2</t>
  </si>
  <si>
    <t>E2</t>
  </si>
  <si>
    <t>E_Total</t>
  </si>
  <si>
    <t>∂E_Total/∂w5 = ∂(E1 + E2)/∂w5=∂E1/∂w5+∂E2/∂w5=(∂E1/∂a_o1)*(∂a_o1/∂o1)*(∂o1/∂w5)</t>
  </si>
  <si>
    <t>∂E1/∂a_o1=a_o1-t1</t>
  </si>
  <si>
    <t>∂a_o1/∂o1=a_o1*(1-a_o1)</t>
  </si>
  <si>
    <t>∂o1/∂w5=a_h1</t>
  </si>
  <si>
    <t>∂E_Total/∂w5= a_o1-t1*a_o1*(1-a_o1)*a_h1</t>
  </si>
  <si>
    <t>∂E_Total/∂w7=a_o2-t2*a_o2*(1-a_o2)*a_h1</t>
  </si>
  <si>
    <t>∂E_Total/∂w8=a_o2-t2*a_o2*(1-a_o2)*a_h2</t>
  </si>
  <si>
    <t>∂E_Total/∂w6=a_o1-t1*a_o1*(1-a_o1)*a_h2</t>
  </si>
  <si>
    <t>∂E_t/∂a_h1=∂(E1+E2)/∂a_h1</t>
  </si>
  <si>
    <t>∂E1/∂a_h1=∂E1/∂a_o1*∂a_o1/∂o1*∂o1/∂a_h1</t>
  </si>
  <si>
    <t xml:space="preserve">                 =(a_o1-t1)*a_o1*(1-a_o1)*w5</t>
  </si>
  <si>
    <t>∂E1/∂a_h2=(a_o1-t1)*a_o1*(1-a_o1)*w6</t>
  </si>
  <si>
    <t>∂E2/∂a_h1=∂E2/∂a_o2*∂a_o2/∂o2*∂o2/∂a_h1</t>
  </si>
  <si>
    <t xml:space="preserve">                  =(a_o2-t2)*a_o2*(1-a_o2)*w7</t>
  </si>
  <si>
    <t>∂E_total/∂a_h1=(a_o1-t1)*a_o1*(1-a_o1)*w5+(a_o2-t2)*a_o2*(1-a_o2)*w7</t>
  </si>
  <si>
    <t>∂E_t/∂w1 = ∂ET/∂a_h1*a_h1*(1-a_h1)*i1</t>
  </si>
  <si>
    <t>∂E_t/∂w2 = ∂ET/∂a_h1*a_h1*(1-a_h1)*i2</t>
  </si>
  <si>
    <t>∂E_t/∂w3 = ∂ET/∂a_h2*a_h2*(1-a_h2)*i1</t>
  </si>
  <si>
    <t>∂E_t/∂w4 = ∂ET/∂a_h2*a_h2*(1-a_h2)*i2</t>
  </si>
  <si>
    <t>E∂w1</t>
  </si>
  <si>
    <t>E∂w2</t>
  </si>
  <si>
    <t>Edw3</t>
  </si>
  <si>
    <t>E∂w4</t>
  </si>
  <si>
    <t>∂E2/∂a_h2=(a_o2-t2)*a_o2*(1-a_o2)*w8</t>
  </si>
  <si>
    <t>∂E_total/∂a_h2=(a_o1-t1)*a_o1*(1-a_o1)*w6+(a_o2-t2)*a_o2*(1-a_o2)*w8</t>
  </si>
  <si>
    <t>E∂w5</t>
  </si>
  <si>
    <t>E∂w8</t>
  </si>
  <si>
    <t>E∂w7</t>
  </si>
  <si>
    <t>E∂w6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</si>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</sst>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76200</xdr:rowOff>
    </xdr:from>
    <xdr:to>
      <xdr:col>4</xdr:col>
      <xdr:colOff>787400</xdr:colOff>
      <xdr:row>12</xdr:row>
      <xdr:rowOff>165100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6077F97-BDA5-2742-BAAD-3043014132B5}"/>
            </a:ext>
          </a:extLst>
        </xdr:cNvPr>
        <xdr:cNvSpPr/>
      </xdr:nvSpPr>
      <xdr:spPr>
        <a:xfrm>
          <a:off x="3340100" y="1905000"/>
          <a:ext cx="7493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	i1</a:t>
          </a:r>
        </a:p>
        <a:p>
          <a:pPr algn="l"/>
          <a:endParaRPr lang="en-GB" sz="1100"/>
        </a:p>
      </xdr:txBody>
    </xdr:sp>
    <xdr:clientData/>
  </xdr:twoCellAnchor>
  <xdr:twoCellAnchor>
    <xdr:from>
      <xdr:col>4</xdr:col>
      <xdr:colOff>12700</xdr:colOff>
      <xdr:row>18</xdr:row>
      <xdr:rowOff>177800</xdr:rowOff>
    </xdr:from>
    <xdr:to>
      <xdr:col>4</xdr:col>
      <xdr:colOff>762000</xdr:colOff>
      <xdr:row>22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E14BC8B-2446-5143-B754-81B4E0367A87}"/>
            </a:ext>
          </a:extLst>
        </xdr:cNvPr>
        <xdr:cNvSpPr/>
      </xdr:nvSpPr>
      <xdr:spPr>
        <a:xfrm>
          <a:off x="3314700" y="3835400"/>
          <a:ext cx="7493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i2</a:t>
          </a:r>
        </a:p>
        <a:p>
          <a:pPr algn="l"/>
          <a:endParaRPr lang="en-GB" sz="1100"/>
        </a:p>
      </xdr:txBody>
    </xdr:sp>
    <xdr:clientData/>
  </xdr:twoCellAnchor>
  <xdr:twoCellAnchor>
    <xdr:from>
      <xdr:col>4</xdr:col>
      <xdr:colOff>774700</xdr:colOff>
      <xdr:row>11</xdr:row>
      <xdr:rowOff>0</xdr:rowOff>
    </xdr:from>
    <xdr:to>
      <xdr:col>7</xdr:col>
      <xdr:colOff>38100</xdr:colOff>
      <xdr:row>11</xdr:row>
      <xdr:rowOff>6350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B76B43-6EAF-4543-A8CA-739CF8809976}"/>
            </a:ext>
          </a:extLst>
        </xdr:cNvPr>
        <xdr:cNvCxnSpPr/>
      </xdr:nvCxnSpPr>
      <xdr:spPr>
        <a:xfrm flipV="1">
          <a:off x="4076700" y="2235200"/>
          <a:ext cx="17399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787400</xdr:colOff>
      <xdr:row>11</xdr:row>
      <xdr:rowOff>31750</xdr:rowOff>
    </xdr:from>
    <xdr:to>
      <xdr:col>7</xdr:col>
      <xdr:colOff>0</xdr:colOff>
      <xdr:row>20</xdr:row>
      <xdr:rowOff>82550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E99BA3-C35D-A841-A9F8-D1D9B73FF34B}"/>
            </a:ext>
          </a:extLst>
        </xdr:cNvPr>
        <xdr:cNvCxnSpPr>
          <a:endCxn id="15" idx="2"/>
        </xdr:cNvCxnSpPr>
      </xdr:nvCxnSpPr>
      <xdr:spPr>
        <a:xfrm>
          <a:off x="4089400" y="2266950"/>
          <a:ext cx="1689100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787400</xdr:colOff>
      <xdr:row>21</xdr:row>
      <xdr:rowOff>12700</xdr:rowOff>
    </xdr:from>
    <xdr:to>
      <xdr:col>6</xdr:col>
      <xdr:colOff>762000</xdr:colOff>
      <xdr:row>21</xdr:row>
      <xdr:rowOff>25400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083E802-2C30-3B49-9EE8-19E8ED5B4B16}"/>
            </a:ext>
          </a:extLst>
        </xdr:cNvPr>
        <xdr:cNvCxnSpPr/>
      </xdr:nvCxnSpPr>
      <xdr:spPr>
        <a:xfrm>
          <a:off x="4089400" y="4279900"/>
          <a:ext cx="16256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9</xdr:row>
      <xdr:rowOff>25400</xdr:rowOff>
    </xdr:from>
    <xdr:to>
      <xdr:col>7</xdr:col>
      <xdr:colOff>800100</xdr:colOff>
      <xdr:row>12</xdr:row>
      <xdr:rowOff>177800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7D024BE-114D-D24A-B203-6BE03C879643}"/>
            </a:ext>
          </a:extLst>
        </xdr:cNvPr>
        <xdr:cNvSpPr/>
      </xdr:nvSpPr>
      <xdr:spPr>
        <a:xfrm>
          <a:off x="5791200" y="1854200"/>
          <a:ext cx="7874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h1</a:t>
          </a:r>
        </a:p>
      </xdr:txBody>
    </xdr:sp>
    <xdr:clientData/>
  </xdr:twoCellAnchor>
  <xdr:twoCellAnchor>
    <xdr:from>
      <xdr:col>7</xdr:col>
      <xdr:colOff>0</xdr:colOff>
      <xdr:row>18</xdr:row>
      <xdr:rowOff>139700</xdr:rowOff>
    </xdr:from>
    <xdr:to>
      <xdr:col>8</xdr:col>
      <xdr:colOff>0</xdr:colOff>
      <xdr:row>22</xdr:row>
      <xdr:rowOff>25400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6E6D88F-A518-4149-88C7-D49D9C5664BD}"/>
            </a:ext>
          </a:extLst>
        </xdr:cNvPr>
        <xdr:cNvSpPr/>
      </xdr:nvSpPr>
      <xdr:spPr>
        <a:xfrm>
          <a:off x="5778500" y="3797300"/>
          <a:ext cx="8255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h2</a:t>
          </a:r>
        </a:p>
        <a:p>
          <a:pPr algn="l"/>
          <a:endParaRPr lang="en-GB" sz="1100"/>
        </a:p>
      </xdr:txBody>
    </xdr:sp>
    <xdr:clientData/>
  </xdr:twoCellAnchor>
  <xdr:twoCellAnchor>
    <xdr:from>
      <xdr:col>4</xdr:col>
      <xdr:colOff>762000</xdr:colOff>
      <xdr:row>11</xdr:row>
      <xdr:rowOff>0</xdr:rowOff>
    </xdr:from>
    <xdr:to>
      <xdr:col>7</xdr:col>
      <xdr:colOff>12700</xdr:colOff>
      <xdr:row>20</xdr:row>
      <xdr:rowOff>120650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87D5DFC-0DBA-C44A-9B71-462412F412BB}"/>
            </a:ext>
          </a:extLst>
        </xdr:cNvPr>
        <xdr:cNvCxnSpPr>
          <a:stCxn id="3" idx="6"/>
          <a:endCxn id="14" idx="2"/>
        </xdr:cNvCxnSpPr>
      </xdr:nvCxnSpPr>
      <xdr:spPr>
        <a:xfrm flipV="1">
          <a:off x="4064000" y="2235200"/>
          <a:ext cx="1727200" cy="194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25400</xdr:rowOff>
    </xdr:from>
    <xdr:to>
      <xdr:col>8</xdr:col>
      <xdr:colOff>787400</xdr:colOff>
      <xdr:row>12</xdr:row>
      <xdr:rowOff>177800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341D097-F044-5048-96B4-39242EAEB899}"/>
            </a:ext>
          </a:extLst>
        </xdr:cNvPr>
        <xdr:cNvSpPr/>
      </xdr:nvSpPr>
      <xdr:spPr>
        <a:xfrm>
          <a:off x="6604000" y="1854200"/>
          <a:ext cx="7874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a_h1</a:t>
          </a:r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18</xdr:row>
      <xdr:rowOff>114300</xdr:rowOff>
    </xdr:from>
    <xdr:to>
      <xdr:col>9</xdr:col>
      <xdr:colOff>50800</xdr:colOff>
      <xdr:row>22</xdr:row>
      <xdr:rowOff>12700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55110BFD-3AE5-FF49-AB18-280FFAD82894}"/>
            </a:ext>
          </a:extLst>
        </xdr:cNvPr>
        <xdr:cNvSpPr/>
      </xdr:nvSpPr>
      <xdr:spPr>
        <a:xfrm>
          <a:off x="6604000" y="3771900"/>
          <a:ext cx="876300" cy="711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a_h2</a:t>
          </a:r>
        </a:p>
      </xdr:txBody>
    </xdr:sp>
    <xdr:clientData/>
  </xdr:twoCellAnchor>
  <xdr:twoCellAnchor>
    <xdr:from>
      <xdr:col>10</xdr:col>
      <xdr:colOff>50800</xdr:colOff>
      <xdr:row>9</xdr:row>
      <xdr:rowOff>50800</xdr:rowOff>
    </xdr:from>
    <xdr:to>
      <xdr:col>11</xdr:col>
      <xdr:colOff>12700</xdr:colOff>
      <xdr:row>13</xdr:row>
      <xdr:rowOff>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3D67D7C6-A9AF-304C-80F6-8569A636A0E5}"/>
            </a:ext>
          </a:extLst>
        </xdr:cNvPr>
        <xdr:cNvSpPr/>
      </xdr:nvSpPr>
      <xdr:spPr>
        <a:xfrm>
          <a:off x="8305800" y="1879600"/>
          <a:ext cx="7874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o1</a:t>
          </a:r>
        </a:p>
        <a:p>
          <a:pPr algn="l"/>
          <a:endParaRPr lang="en-GB" sz="1100"/>
        </a:p>
      </xdr:txBody>
    </xdr:sp>
    <xdr:clientData/>
  </xdr:twoCellAnchor>
  <xdr:twoCellAnchor>
    <xdr:from>
      <xdr:col>11</xdr:col>
      <xdr:colOff>25400</xdr:colOff>
      <xdr:row>9</xdr:row>
      <xdr:rowOff>38100</xdr:rowOff>
    </xdr:from>
    <xdr:to>
      <xdr:col>11</xdr:col>
      <xdr:colOff>812800</xdr:colOff>
      <xdr:row>12</xdr:row>
      <xdr:rowOff>190500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70A52B3-B845-BA4A-8ADA-8FDD20E36F35}"/>
            </a:ext>
          </a:extLst>
        </xdr:cNvPr>
        <xdr:cNvSpPr/>
      </xdr:nvSpPr>
      <xdr:spPr>
        <a:xfrm>
          <a:off x="9105900" y="1866900"/>
          <a:ext cx="7874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a_o1</a:t>
          </a:r>
        </a:p>
      </xdr:txBody>
    </xdr:sp>
    <xdr:clientData/>
  </xdr:twoCellAnchor>
  <xdr:twoCellAnchor>
    <xdr:from>
      <xdr:col>10</xdr:col>
      <xdr:colOff>0</xdr:colOff>
      <xdr:row>18</xdr:row>
      <xdr:rowOff>76200</xdr:rowOff>
    </xdr:from>
    <xdr:to>
      <xdr:col>10</xdr:col>
      <xdr:colOff>787400</xdr:colOff>
      <xdr:row>22</xdr:row>
      <xdr:rowOff>25400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418BEB3-5C6F-7B49-81ED-F8F5473555ED}"/>
            </a:ext>
          </a:extLst>
        </xdr:cNvPr>
        <xdr:cNvSpPr/>
      </xdr:nvSpPr>
      <xdr:spPr>
        <a:xfrm>
          <a:off x="8255000" y="3733800"/>
          <a:ext cx="7874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o2</a:t>
          </a:r>
        </a:p>
      </xdr:txBody>
    </xdr:sp>
    <xdr:clientData/>
  </xdr:twoCellAnchor>
  <xdr:twoCellAnchor>
    <xdr:from>
      <xdr:col>11</xdr:col>
      <xdr:colOff>12700</xdr:colOff>
      <xdr:row>18</xdr:row>
      <xdr:rowOff>38100</xdr:rowOff>
    </xdr:from>
    <xdr:to>
      <xdr:col>11</xdr:col>
      <xdr:colOff>800100</xdr:colOff>
      <xdr:row>21</xdr:row>
      <xdr:rowOff>190500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A6E0AA80-E8ED-FC4B-952C-94557DB5CE0F}"/>
            </a:ext>
          </a:extLst>
        </xdr:cNvPr>
        <xdr:cNvSpPr/>
      </xdr:nvSpPr>
      <xdr:spPr>
        <a:xfrm>
          <a:off x="9093200" y="3695700"/>
          <a:ext cx="7874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/>
            <a:t>a_o2</a:t>
          </a:r>
        </a:p>
        <a:p>
          <a:pPr algn="l"/>
          <a:endParaRPr lang="en-GB" sz="1100"/>
        </a:p>
      </xdr:txBody>
    </xdr:sp>
    <xdr:clientData/>
  </xdr:twoCellAnchor>
  <xdr:twoCellAnchor>
    <xdr:from>
      <xdr:col>13</xdr:col>
      <xdr:colOff>292100</xdr:colOff>
      <xdr:row>12</xdr:row>
      <xdr:rowOff>0</xdr:rowOff>
    </xdr:from>
    <xdr:to>
      <xdr:col>14</xdr:col>
      <xdr:colOff>584200</xdr:colOff>
      <xdr:row>17</xdr:row>
      <xdr:rowOff>152400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1893C8C0-70DC-0644-8BA8-9304AB4FF2F1}"/>
            </a:ext>
          </a:extLst>
        </xdr:cNvPr>
        <xdr:cNvSpPr/>
      </xdr:nvSpPr>
      <xdr:spPr>
        <a:xfrm>
          <a:off x="11023600" y="2438400"/>
          <a:ext cx="1117600" cy="1168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endParaRPr lang="en-GB" sz="1100"/>
        </a:p>
        <a:p>
          <a:pPr algn="l"/>
          <a:r>
            <a:rPr lang="en-GB" sz="1100"/>
            <a:t>E_TOTAL</a:t>
          </a:r>
        </a:p>
      </xdr:txBody>
    </xdr:sp>
    <xdr:clientData/>
  </xdr:twoCellAnchor>
  <xdr:twoCellAnchor>
    <xdr:from>
      <xdr:col>11</xdr:col>
      <xdr:colOff>812800</xdr:colOff>
      <xdr:row>11</xdr:row>
      <xdr:rowOff>6350</xdr:rowOff>
    </xdr:from>
    <xdr:to>
      <xdr:col>13</xdr:col>
      <xdr:colOff>292100</xdr:colOff>
      <xdr:row>14</xdr:row>
      <xdr:rowOff>177800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62A35DC-5AC3-8949-8E72-81BD839B4837}"/>
            </a:ext>
          </a:extLst>
        </xdr:cNvPr>
        <xdr:cNvCxnSpPr>
          <a:endCxn id="29" idx="2"/>
        </xdr:cNvCxnSpPr>
      </xdr:nvCxnSpPr>
      <xdr:spPr>
        <a:xfrm>
          <a:off x="9893300" y="2241550"/>
          <a:ext cx="11303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177800</xdr:rowOff>
    </xdr:from>
    <xdr:to>
      <xdr:col>13</xdr:col>
      <xdr:colOff>292100</xdr:colOff>
      <xdr:row>19</xdr:row>
      <xdr:rowOff>196850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EA2E64-00B3-D343-A7B6-7938064F0B1D}"/>
            </a:ext>
          </a:extLst>
        </xdr:cNvPr>
        <xdr:cNvCxnSpPr>
          <a:endCxn id="29" idx="2"/>
        </xdr:cNvCxnSpPr>
      </xdr:nvCxnSpPr>
      <xdr:spPr>
        <a:xfrm flipV="1">
          <a:off x="9906000" y="3022600"/>
          <a:ext cx="1117600" cy="1035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11</xdr:row>
      <xdr:rowOff>0</xdr:rowOff>
    </xdr:from>
    <xdr:to>
      <xdr:col>10</xdr:col>
      <xdr:colOff>50800</xdr:colOff>
      <xdr:row>11</xdr:row>
      <xdr:rowOff>12700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5680B3-3909-394C-B243-7B9766DD8A33}"/>
            </a:ext>
          </a:extLst>
        </xdr:cNvPr>
        <xdr:cNvCxnSpPr/>
      </xdr:nvCxnSpPr>
      <xdr:spPr>
        <a:xfrm>
          <a:off x="7454900" y="2235200"/>
          <a:ext cx="850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20</xdr:row>
      <xdr:rowOff>25400</xdr:rowOff>
    </xdr:from>
    <xdr:to>
      <xdr:col>10</xdr:col>
      <xdr:colOff>0</xdr:colOff>
      <xdr:row>20</xdr:row>
      <xdr:rowOff>38100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C3E1A08-E7C5-CA45-9A3F-9A0A4FC081B1}"/>
            </a:ext>
          </a:extLst>
        </xdr:cNvPr>
        <xdr:cNvCxnSpPr/>
      </xdr:nvCxnSpPr>
      <xdr:spPr>
        <a:xfrm flipV="1">
          <a:off x="7480300" y="4089400"/>
          <a:ext cx="774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11</xdr:row>
      <xdr:rowOff>12700</xdr:rowOff>
    </xdr:from>
    <xdr:to>
      <xdr:col>10</xdr:col>
      <xdr:colOff>0</xdr:colOff>
      <xdr:row>20</xdr:row>
      <xdr:rowOff>50800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2AC64D5-54C1-5541-B317-1C74C8CAE6C4}"/>
            </a:ext>
          </a:extLst>
        </xdr:cNvPr>
        <xdr:cNvCxnSpPr>
          <a:endCxn id="26" idx="2"/>
        </xdr:cNvCxnSpPr>
      </xdr:nvCxnSpPr>
      <xdr:spPr>
        <a:xfrm>
          <a:off x="7454900" y="2247900"/>
          <a:ext cx="800100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11</xdr:row>
      <xdr:rowOff>25400</xdr:rowOff>
    </xdr:from>
    <xdr:to>
      <xdr:col>10</xdr:col>
      <xdr:colOff>38100</xdr:colOff>
      <xdr:row>20</xdr:row>
      <xdr:rowOff>50800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3ACD160-03B7-724F-BD96-08B2D05EE278}"/>
            </a:ext>
          </a:extLst>
        </xdr:cNvPr>
        <xdr:cNvCxnSpPr/>
      </xdr:nvCxnSpPr>
      <xdr:spPr>
        <a:xfrm flipV="1">
          <a:off x="7467600" y="2260600"/>
          <a:ext cx="825500" cy="185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44450</xdr:colOff>
      <xdr:row>23</xdr:row>
      <xdr:rowOff>196850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15FE1EC-BC28-3446-A6EE-8A4B70DEA62B}"/>
            </a:ext>
          </a:extLst>
        </xdr:cNvPr>
        <xdr:cNvSpPr txBox="1"/>
      </xdr:nvSpPr>
      <xdr:spPr>
        <a:xfrm>
          <a:off x="10775950" y="4870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44450</xdr:colOff>
      <xdr:row>23</xdr:row>
      <xdr:rowOff>196850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8FF6D46-8738-2445-9FDD-4BB61EA4B373}"/>
            </a:ext>
          </a:extLst>
        </xdr:cNvPr>
        <xdr:cNvSpPr txBox="1"/>
      </xdr:nvSpPr>
      <xdr:spPr>
        <a:xfrm>
          <a:off x="10775950" y="4870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762000</xdr:colOff>
      <xdr:row>24</xdr:row>
      <xdr:rowOff>12700</xdr:rowOff>
    </xdr:from>
    <xdr:ext cx="903313" cy="279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90198769-C11D-B148-91B2-D7A3DE6E4ED1}"/>
                </a:ext>
              </a:extLst>
            </xdr:cNvPr>
            <xdr:cNvSpPr txBox="1"/>
          </xdr:nvSpPr>
          <xdr:spPr>
            <a:xfrm>
              <a:off x="4889500" y="4889500"/>
              <a:ext cx="903313" cy="279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1 − 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1)</m:t>
                        </m:r>
                      </m:e>
                      <m:sup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90198769-C11D-B148-91B2-D7A3DE6E4ED1}"/>
                </a:ext>
              </a:extLst>
            </xdr:cNvPr>
            <xdr:cNvSpPr txBox="1"/>
          </xdr:nvSpPr>
          <xdr:spPr>
            <a:xfrm>
              <a:off x="4889500" y="4889500"/>
              <a:ext cx="903313" cy="279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〖(𝑡1 - 𝑎_𝑜1)〗^2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660400</xdr:colOff>
      <xdr:row>23</xdr:row>
      <xdr:rowOff>196850</xdr:rowOff>
    </xdr:from>
    <xdr:ext cx="6867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5745083-8AD3-2649-8496-141CCA2E6D51}"/>
                </a:ext>
              </a:extLst>
            </xdr:cNvPr>
            <xdr:cNvSpPr txBox="1"/>
          </xdr:nvSpPr>
          <xdr:spPr>
            <a:xfrm>
              <a:off x="3136900" y="4870450"/>
              <a:ext cx="6867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5745083-8AD3-2649-8496-141CCA2E6D51}"/>
                </a:ext>
              </a:extLst>
            </xdr:cNvPr>
            <xdr:cNvSpPr txBox="1"/>
          </xdr:nvSpPr>
          <xdr:spPr>
            <a:xfrm>
              <a:off x="3136900" y="4870450"/>
              <a:ext cx="6867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𝑡1−𝑎_𝑜1</a:t>
              </a:r>
              <a:r>
                <a:rPr lang="en-GB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101601</xdr:colOff>
      <xdr:row>23</xdr:row>
      <xdr:rowOff>196850</xdr:rowOff>
    </xdr:from>
    <xdr:ext cx="558800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89B4D40-37B8-8948-8A71-FF9040086F36}"/>
            </a:ext>
          </a:extLst>
        </xdr:cNvPr>
        <xdr:cNvSpPr txBox="1"/>
      </xdr:nvSpPr>
      <xdr:spPr>
        <a:xfrm flipH="1">
          <a:off x="2578101" y="4870450"/>
          <a:ext cx="5588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802346</xdr:colOff>
      <xdr:row>29</xdr:row>
      <xdr:rowOff>61650</xdr:rowOff>
    </xdr:from>
    <xdr:ext cx="736412" cy="42095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EE68EDB-2719-6A49-A93B-0A7AF80A6157}"/>
            </a:ext>
          </a:extLst>
        </xdr:cNvPr>
        <xdr:cNvSpPr txBox="1"/>
      </xdr:nvSpPr>
      <xdr:spPr>
        <a:xfrm rot="10800000" flipV="1">
          <a:off x="1627846" y="5954450"/>
          <a:ext cx="736412" cy="420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381000</xdr:colOff>
      <xdr:row>26</xdr:row>
      <xdr:rowOff>70627</xdr:rowOff>
    </xdr:from>
    <xdr:ext cx="1714500" cy="221473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81044BC-F46A-D943-9AF3-5570501AD7A5}"/>
            </a:ext>
          </a:extLst>
        </xdr:cNvPr>
        <xdr:cNvSpPr txBox="1"/>
      </xdr:nvSpPr>
      <xdr:spPr>
        <a:xfrm flipV="1">
          <a:off x="8636000" y="5353827"/>
          <a:ext cx="1714500" cy="221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44450</xdr:colOff>
      <xdr:row>15</xdr:row>
      <xdr:rowOff>101600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55F977C-E5FA-C841-80A8-2B72BBEBD8D8}"/>
            </a:ext>
          </a:extLst>
        </xdr:cNvPr>
        <xdr:cNvSpPr txBox="1"/>
      </xdr:nvSpPr>
      <xdr:spPr>
        <a:xfrm>
          <a:off x="8278516" y="3241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44450</xdr:colOff>
      <xdr:row>25</xdr:row>
      <xdr:rowOff>101600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64113A6-800E-0A42-93DC-111F02B1B04E}"/>
            </a:ext>
          </a:extLst>
        </xdr:cNvPr>
        <xdr:cNvSpPr txBox="1"/>
      </xdr:nvSpPr>
      <xdr:spPr>
        <a:xfrm>
          <a:off x="8299450" y="518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44450</xdr:colOff>
      <xdr:row>25</xdr:row>
      <xdr:rowOff>101600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98B5147-E40A-C741-8C6E-AEC5A301B20F}"/>
            </a:ext>
          </a:extLst>
        </xdr:cNvPr>
        <xdr:cNvSpPr txBox="1"/>
      </xdr:nvSpPr>
      <xdr:spPr>
        <a:xfrm>
          <a:off x="8299450" y="518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609600</xdr:colOff>
      <xdr:row>32</xdr:row>
      <xdr:rowOff>101600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713E187-D7FA-AC4A-9FA6-160304CB6D97}"/>
            </a:ext>
          </a:extLst>
        </xdr:cNvPr>
        <xdr:cNvSpPr txBox="1"/>
      </xdr:nvSpPr>
      <xdr:spPr>
        <a:xfrm>
          <a:off x="6388100" y="660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596900</xdr:colOff>
      <xdr:row>33</xdr:row>
      <xdr:rowOff>177800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50A39D6-95EE-B148-985E-6715E43D11F5}"/>
            </a:ext>
          </a:extLst>
        </xdr:cNvPr>
        <xdr:cNvSpPr txBox="1"/>
      </xdr:nvSpPr>
      <xdr:spPr>
        <a:xfrm>
          <a:off x="12153900" y="688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596900</xdr:colOff>
      <xdr:row>33</xdr:row>
      <xdr:rowOff>177800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0E342D9-8424-7B45-ADFD-983069DF9D84}"/>
            </a:ext>
          </a:extLst>
        </xdr:cNvPr>
        <xdr:cNvSpPr txBox="1"/>
      </xdr:nvSpPr>
      <xdr:spPr>
        <a:xfrm>
          <a:off x="12153900" y="688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4559-0DF4-9E43-AEB1-5972F51099D1}">
  <dimension ref="B6:AH47"/>
  <sheetViews>
    <sheetView tabSelected="1" topLeftCell="A3" zoomScale="91" zoomScaleNormal="91" workbookViewId="0">
      <selection activeCell="D41" sqref="D41"/>
    </sheetView>
  </sheetViews>
  <sheetFormatPr baseColWidth="10" defaultRowHeight="16" x14ac:dyDescent="0.2"/>
  <sheetData>
    <row r="6" spans="4:18" x14ac:dyDescent="0.2">
      <c r="N6" t="s">
        <v>11</v>
      </c>
    </row>
    <row r="7" spans="4:18" x14ac:dyDescent="0.2">
      <c r="M7" t="s">
        <v>12</v>
      </c>
      <c r="N7">
        <v>0.01</v>
      </c>
    </row>
    <row r="8" spans="4:18" x14ac:dyDescent="0.2">
      <c r="M8" t="s">
        <v>13</v>
      </c>
      <c r="N8">
        <v>0.99</v>
      </c>
    </row>
    <row r="11" spans="4:18" x14ac:dyDescent="0.2">
      <c r="F11" t="s">
        <v>0</v>
      </c>
      <c r="J11" t="s">
        <v>4</v>
      </c>
    </row>
    <row r="12" spans="4:18" x14ac:dyDescent="0.2">
      <c r="D12">
        <v>0.05</v>
      </c>
      <c r="R12" t="s">
        <v>45</v>
      </c>
    </row>
    <row r="13" spans="4:18" x14ac:dyDescent="0.2">
      <c r="R13" t="s">
        <v>46</v>
      </c>
    </row>
    <row r="14" spans="4:18" x14ac:dyDescent="0.2">
      <c r="G14" t="s">
        <v>2</v>
      </c>
      <c r="J14" t="s">
        <v>5</v>
      </c>
      <c r="M14" t="s">
        <v>9</v>
      </c>
      <c r="R14" t="s">
        <v>47</v>
      </c>
    </row>
    <row r="15" spans="4:18" x14ac:dyDescent="0.2">
      <c r="R15" t="s">
        <v>48</v>
      </c>
    </row>
    <row r="18" spans="4:18" x14ac:dyDescent="0.2">
      <c r="R18" t="s">
        <v>49</v>
      </c>
    </row>
    <row r="19" spans="4:18" x14ac:dyDescent="0.2">
      <c r="G19" t="s">
        <v>3</v>
      </c>
      <c r="J19" t="s">
        <v>6</v>
      </c>
      <c r="M19" t="s">
        <v>10</v>
      </c>
      <c r="R19" t="s">
        <v>52</v>
      </c>
    </row>
    <row r="20" spans="4:18" x14ac:dyDescent="0.2">
      <c r="R20" t="s">
        <v>50</v>
      </c>
    </row>
    <row r="21" spans="4:18" x14ac:dyDescent="0.2">
      <c r="D21">
        <v>0.01</v>
      </c>
      <c r="F21" t="s">
        <v>1</v>
      </c>
      <c r="J21" t="s">
        <v>7</v>
      </c>
      <c r="R21" t="s">
        <v>51</v>
      </c>
    </row>
    <row r="23" spans="4:18" x14ac:dyDescent="0.2">
      <c r="R23" t="s">
        <v>53</v>
      </c>
    </row>
    <row r="25" spans="4:18" x14ac:dyDescent="0.2">
      <c r="R25" t="s">
        <v>54</v>
      </c>
    </row>
    <row r="26" spans="4:18" x14ac:dyDescent="0.2">
      <c r="R26" t="s">
        <v>55</v>
      </c>
    </row>
    <row r="27" spans="4:18" x14ac:dyDescent="0.2">
      <c r="E27" t="s">
        <v>14</v>
      </c>
      <c r="K27" t="s">
        <v>60</v>
      </c>
    </row>
    <row r="28" spans="4:18" x14ac:dyDescent="0.2">
      <c r="E28" t="s">
        <v>15</v>
      </c>
      <c r="K28" t="s">
        <v>61</v>
      </c>
      <c r="R28" t="s">
        <v>56</v>
      </c>
    </row>
    <row r="29" spans="4:18" x14ac:dyDescent="0.2">
      <c r="E29" t="s">
        <v>16</v>
      </c>
      <c r="K29" t="s">
        <v>62</v>
      </c>
      <c r="R29" t="s">
        <v>68</v>
      </c>
    </row>
    <row r="30" spans="4:18" x14ac:dyDescent="0.2">
      <c r="E30" t="s">
        <v>17</v>
      </c>
      <c r="K30" t="s">
        <v>63</v>
      </c>
    </row>
    <row r="31" spans="4:18" x14ac:dyDescent="0.2">
      <c r="E31" t="s">
        <v>18</v>
      </c>
      <c r="R31" t="s">
        <v>57</v>
      </c>
    </row>
    <row r="32" spans="4:18" x14ac:dyDescent="0.2">
      <c r="E32" t="s">
        <v>19</v>
      </c>
      <c r="R32" t="s">
        <v>58</v>
      </c>
    </row>
    <row r="33" spans="2:34" x14ac:dyDescent="0.2">
      <c r="E33" t="s">
        <v>21</v>
      </c>
    </row>
    <row r="34" spans="2:34" x14ac:dyDescent="0.2">
      <c r="E34" t="s">
        <v>20</v>
      </c>
    </row>
    <row r="35" spans="2:34" x14ac:dyDescent="0.2">
      <c r="E35" t="s">
        <v>22</v>
      </c>
      <c r="R35" t="s">
        <v>59</v>
      </c>
    </row>
    <row r="36" spans="2:34" x14ac:dyDescent="0.2">
      <c r="E36" t="s">
        <v>23</v>
      </c>
    </row>
    <row r="37" spans="2:34" x14ac:dyDescent="0.2">
      <c r="R37" t="s">
        <v>69</v>
      </c>
    </row>
    <row r="39" spans="2:34" x14ac:dyDescent="0.2">
      <c r="I39" s="1" t="s">
        <v>74</v>
      </c>
      <c r="J39">
        <v>0.5</v>
      </c>
    </row>
    <row r="40" spans="2:34" x14ac:dyDescent="0.2"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 t="s">
        <v>34</v>
      </c>
      <c r="N40" t="s">
        <v>33</v>
      </c>
      <c r="O40" t="s">
        <v>35</v>
      </c>
      <c r="P40" t="s">
        <v>36</v>
      </c>
      <c r="Q40" t="s">
        <v>37</v>
      </c>
      <c r="R40" t="s">
        <v>38</v>
      </c>
      <c r="S40" t="s">
        <v>39</v>
      </c>
      <c r="T40" t="s">
        <v>40</v>
      </c>
      <c r="U40" t="s">
        <v>12</v>
      </c>
      <c r="V40" t="s">
        <v>41</v>
      </c>
      <c r="W40" t="s">
        <v>42</v>
      </c>
      <c r="X40" t="s">
        <v>8</v>
      </c>
      <c r="Y40" t="s">
        <v>43</v>
      </c>
      <c r="Z40" t="s">
        <v>44</v>
      </c>
      <c r="AA40" t="s">
        <v>64</v>
      </c>
      <c r="AB40" t="s">
        <v>65</v>
      </c>
      <c r="AC40" t="s">
        <v>66</v>
      </c>
      <c r="AD40" t="s">
        <v>67</v>
      </c>
      <c r="AE40" t="s">
        <v>70</v>
      </c>
      <c r="AF40" t="s">
        <v>73</v>
      </c>
      <c r="AG40" t="s">
        <v>72</v>
      </c>
      <c r="AH40" t="s">
        <v>71</v>
      </c>
    </row>
    <row r="41" spans="2:34" x14ac:dyDescent="0.2">
      <c r="D41">
        <v>0.01</v>
      </c>
      <c r="E41">
        <v>0.99</v>
      </c>
      <c r="F41">
        <v>0.05</v>
      </c>
      <c r="G41">
        <v>0.1</v>
      </c>
      <c r="H41">
        <v>0.15</v>
      </c>
      <c r="I41">
        <v>0.2</v>
      </c>
      <c r="J41">
        <v>0.25</v>
      </c>
      <c r="K41">
        <v>0.3</v>
      </c>
      <c r="L41">
        <f>(F41*H41+G41*I41)</f>
        <v>2.7500000000000004E-2</v>
      </c>
      <c r="M41">
        <f>1/(1+EXP(-L41))</f>
        <v>0.50687456676453424</v>
      </c>
      <c r="N41">
        <f>J41*F41+G41*K41</f>
        <v>4.2499999999999996E-2</v>
      </c>
      <c r="O41">
        <f>1/(1+EXP(-N41))</f>
        <v>0.51062340100496373</v>
      </c>
      <c r="P41">
        <v>0.4</v>
      </c>
      <c r="Q41">
        <v>0.45</v>
      </c>
      <c r="R41">
        <v>0.5</v>
      </c>
      <c r="S41">
        <v>0.55000000000000004</v>
      </c>
      <c r="T41">
        <f>(P41*M41+Q41*O41)</f>
        <v>0.43253035715804738</v>
      </c>
      <c r="U41">
        <f>1/(1+EXP(-T41))</f>
        <v>0.60647773220672796</v>
      </c>
      <c r="V41">
        <f>R41*M41+S41*O41</f>
        <v>0.53428015393499717</v>
      </c>
      <c r="W41">
        <f>1/(1+EXP(-V41))</f>
        <v>0.63048083545063482</v>
      </c>
      <c r="X41">
        <f>0.5*(D41-U41)^2</f>
        <v>0.17789284250924053</v>
      </c>
      <c r="Y41">
        <f>(0.5*(E41-W41)^2)</f>
        <v>6.4627014839136757E-2</v>
      </c>
      <c r="Z41">
        <f>X41+Y41</f>
        <v>0.24251985734837728</v>
      </c>
      <c r="AA41">
        <f>(((U41-D41)*U41*(1-U41)*P41+(W41-E41)*W41*(1-W41)*R41)*M41*(1-M41)*F41)</f>
        <v>1.882556669401121E-4</v>
      </c>
      <c r="AB41">
        <f>(((U41-D41)*U41*(1-U41)*P41+(W41-E41)*W41*(1-W41)*R41)*M41*(1-M41)*G41)</f>
        <v>3.765113338802242E-4</v>
      </c>
      <c r="AC41">
        <f>(((U41-D41)*U41*(1-U41)*Q41+(W41-E41)*W41*(1-W41)*S41)*O41*(1-O41)*F41)</f>
        <v>2.248134625761188E-4</v>
      </c>
      <c r="AD41">
        <f>(((U41-D41)*U41*(1-U41)*Q41+(W41-E41)*W41*(1-W41)*S41)*O41*(1-O41)*G41)</f>
        <v>4.496269251522376E-4</v>
      </c>
      <c r="AE41">
        <f>((U41-D41)*U41*(1-U41)*M41)</f>
        <v>7.2157072912136258E-2</v>
      </c>
      <c r="AF41">
        <f>((U41-D41)*U41*(1-U41)*O41)</f>
        <v>7.2690745191944781E-2</v>
      </c>
      <c r="AG41">
        <f>((W41-E41)*W41*(1-W41)*M41)</f>
        <v>-4.2455250092604709E-2</v>
      </c>
      <c r="AH41">
        <f>((W41-E41)*W41*(1-W41)*O41)</f>
        <v>-4.276924828006376E-2</v>
      </c>
    </row>
    <row r="42" spans="2:34" x14ac:dyDescent="0.2">
      <c r="D42">
        <v>0.01</v>
      </c>
      <c r="E42">
        <v>0.99</v>
      </c>
      <c r="F42">
        <v>0.05</v>
      </c>
      <c r="G42">
        <v>0.1</v>
      </c>
      <c r="H42">
        <f>H41-$J$39*AA41</f>
        <v>0.14990587216652995</v>
      </c>
      <c r="I42">
        <f t="shared" ref="I42:K42" si="0">I41-$J$39*AB41</f>
        <v>0.1998117443330599</v>
      </c>
      <c r="J42">
        <f t="shared" si="0"/>
        <v>0.24988759326871193</v>
      </c>
      <c r="K42">
        <f t="shared" si="0"/>
        <v>0.29977518653742385</v>
      </c>
      <c r="P42">
        <f>P41-$J$39*AE41</f>
        <v>0.3639214635439319</v>
      </c>
      <c r="Q42">
        <f t="shared" ref="Q42:S42" si="1">Q41-$J$39*AF41</f>
        <v>0.41365462740402764</v>
      </c>
      <c r="R42">
        <f t="shared" si="1"/>
        <v>0.52122762504630238</v>
      </c>
      <c r="S42">
        <f t="shared" si="1"/>
        <v>0.57138462414003188</v>
      </c>
    </row>
    <row r="47" spans="2:34" x14ac:dyDescent="0.2">
      <c r="B4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Gunit ahuja</dc:creator>
  <cp:lastModifiedBy>hritik sethi</cp:lastModifiedBy>
  <dcterms:created xsi:type="dcterms:W3CDTF">2021-09-29T09:26:53Z</dcterms:created>
  <dcterms:modified xsi:type="dcterms:W3CDTF">2021-09-30T00:12:07Z</dcterms:modified>
</cp:coreProperties>
</file>