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D:\OneDrive\Documents\Collaboration\SG trait database\data\novel\raw\"/>
    </mc:Choice>
  </mc:AlternateContent>
  <xr:revisionPtr revIDLastSave="0" documentId="13_ncr:1_{BB29FD24-8739-449D-9BD8-121FEDB2B4A2}" xr6:coauthVersionLast="40" xr6:coauthVersionMax="40" xr10:uidLastSave="{00000000-0000-0000-0000-000000000000}"/>
  <bookViews>
    <workbookView xWindow="-120" yWindow="-120" windowWidth="20730" windowHeight="11310" tabRatio="816" activeTab="3" xr2:uid="{00000000-000D-0000-FFFF-FFFF00000000}"/>
  </bookViews>
  <sheets>
    <sheet name="Index" sheetId="1" r:id="rId1"/>
    <sheet name="Th" sheetId="2" r:id="rId2"/>
    <sheet name="Mass" sheetId="3" r:id="rId3"/>
    <sheet name="Area" sheetId="4" r:id="rId4"/>
    <sheet name="MetaData" sheetId="5" r:id="rId5"/>
  </sheets>
  <definedNames>
    <definedName name="_xlnm._FilterDatabase" localSheetId="3" hidden="1">Area!$A$1:$G$3180</definedName>
    <definedName name="_xlnm._FilterDatabase" localSheetId="0" hidden="1">Index!$A$1:$I$959</definedName>
    <definedName name="_xlnm._FilterDatabase" localSheetId="2" hidden="1">Mass!$A$1:$F$2419</definedName>
    <definedName name="_xlnm._FilterDatabase" localSheetId="1" hidden="1">Th!$A$1:$D$1669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56" i="4" l="1"/>
  <c r="G3057" i="4"/>
  <c r="G3058" i="4"/>
  <c r="G3059" i="4"/>
  <c r="G3060" i="4"/>
  <c r="G3061" i="4"/>
  <c r="E3056" i="4"/>
  <c r="E3057" i="4"/>
  <c r="E3058" i="4"/>
  <c r="E3059" i="4"/>
  <c r="E3060" i="4"/>
  <c r="E3061" i="4"/>
  <c r="D2885" i="2"/>
  <c r="D2888" i="2"/>
  <c r="D2891" i="2"/>
  <c r="E960" i="1"/>
  <c r="E961" i="1"/>
  <c r="E962" i="1"/>
  <c r="D961" i="1"/>
  <c r="D962" i="1"/>
  <c r="D960" i="1"/>
  <c r="G2353" i="4"/>
  <c r="E765" i="1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D2705" i="2"/>
  <c r="D2708" i="2"/>
  <c r="D2711" i="2"/>
  <c r="D2714" i="2"/>
  <c r="D2717" i="2"/>
  <c r="D2720" i="2"/>
  <c r="D2723" i="2"/>
  <c r="D2726" i="2"/>
  <c r="D2729" i="2"/>
  <c r="D2732" i="2"/>
  <c r="D2735" i="2"/>
  <c r="D2738" i="2"/>
  <c r="D2741" i="2"/>
  <c r="D2744" i="2"/>
  <c r="D2747" i="2"/>
  <c r="D2750" i="2"/>
  <c r="D2753" i="2"/>
  <c r="D2756" i="2"/>
  <c r="D2759" i="2"/>
  <c r="D2762" i="2"/>
  <c r="D2765" i="2"/>
  <c r="D2768" i="2"/>
  <c r="D2771" i="2"/>
  <c r="D2774" i="2"/>
  <c r="D2777" i="2"/>
  <c r="D2780" i="2"/>
  <c r="D2783" i="2"/>
  <c r="D2786" i="2"/>
  <c r="D2789" i="2"/>
  <c r="D2792" i="2"/>
  <c r="D2795" i="2"/>
  <c r="D2798" i="2"/>
  <c r="D2801" i="2"/>
  <c r="D2804" i="2"/>
  <c r="D2807" i="2"/>
  <c r="D2810" i="2"/>
  <c r="D2813" i="2"/>
  <c r="D2816" i="2"/>
  <c r="D2819" i="2"/>
  <c r="D2822" i="2"/>
  <c r="D2825" i="2"/>
  <c r="D2828" i="2"/>
  <c r="D2831" i="2"/>
  <c r="D2834" i="2"/>
  <c r="D2837" i="2"/>
  <c r="D2840" i="2"/>
  <c r="D2843" i="2"/>
  <c r="D2846" i="2"/>
  <c r="D2849" i="2"/>
  <c r="D2852" i="2"/>
  <c r="D2855" i="2"/>
  <c r="D2858" i="2"/>
  <c r="D2861" i="2"/>
  <c r="D2864" i="2"/>
  <c r="D2867" i="2"/>
  <c r="D2870" i="2"/>
  <c r="D2873" i="2"/>
  <c r="D2876" i="2"/>
  <c r="D2879" i="2"/>
  <c r="D2882" i="2"/>
  <c r="E3038" i="4"/>
  <c r="D3039" i="4"/>
  <c r="E3039" i="4"/>
  <c r="D3040" i="4"/>
  <c r="E3040" i="4"/>
  <c r="D3041" i="4"/>
  <c r="E3041" i="4"/>
  <c r="D3042" i="4"/>
  <c r="E3042" i="4"/>
  <c r="D3043" i="4"/>
  <c r="E3043" i="4"/>
  <c r="D3044" i="4"/>
  <c r="E3044" i="4"/>
  <c r="D3045" i="4"/>
  <c r="E3045" i="4"/>
  <c r="D3046" i="4"/>
  <c r="E3046" i="4"/>
  <c r="D3047" i="4"/>
  <c r="E3047" i="4"/>
  <c r="D3048" i="4"/>
  <c r="E3048" i="4"/>
  <c r="D3049" i="4"/>
  <c r="E3049" i="4"/>
  <c r="D3050" i="4"/>
  <c r="E3050" i="4"/>
  <c r="D3051" i="4"/>
  <c r="E3051" i="4"/>
  <c r="D3052" i="4"/>
  <c r="E3052" i="4"/>
  <c r="D3053" i="4"/>
  <c r="E3053" i="4"/>
  <c r="D3054" i="4"/>
  <c r="E3054" i="4"/>
  <c r="D3055" i="4"/>
  <c r="E3055" i="4"/>
  <c r="E954" i="1"/>
  <c r="E955" i="1"/>
  <c r="E956" i="1"/>
  <c r="E957" i="1"/>
  <c r="E958" i="1"/>
  <c r="E959" i="1"/>
  <c r="D951" i="1"/>
  <c r="D952" i="1"/>
  <c r="D953" i="1"/>
  <c r="D954" i="1"/>
  <c r="D955" i="1"/>
  <c r="D956" i="1"/>
  <c r="D957" i="1"/>
  <c r="D958" i="1"/>
  <c r="D959" i="1"/>
  <c r="E953" i="1"/>
  <c r="E952" i="1"/>
  <c r="E951" i="1"/>
  <c r="D3019" i="4"/>
  <c r="D3020" i="4"/>
  <c r="D3021" i="4"/>
  <c r="D3022" i="4"/>
  <c r="D3023" i="4"/>
  <c r="E3023" i="4"/>
  <c r="D3024" i="4"/>
  <c r="E3024" i="4"/>
  <c r="D3025" i="4"/>
  <c r="E3025" i="4"/>
  <c r="D3026" i="4"/>
  <c r="E3026" i="4"/>
  <c r="D3027" i="4"/>
  <c r="E3027" i="4"/>
  <c r="D3028" i="4"/>
  <c r="E3028" i="4"/>
  <c r="D3029" i="4"/>
  <c r="E3029" i="4"/>
  <c r="D3030" i="4"/>
  <c r="E3030" i="4"/>
  <c r="D3031" i="4"/>
  <c r="E3031" i="4"/>
  <c r="D3032" i="4"/>
  <c r="E3032" i="4"/>
  <c r="D3033" i="4"/>
  <c r="E3033" i="4"/>
  <c r="D3034" i="4"/>
  <c r="E3034" i="4"/>
  <c r="D3035" i="4"/>
  <c r="E3035" i="4"/>
  <c r="D3036" i="4"/>
  <c r="E3036" i="4"/>
  <c r="D3037" i="4"/>
  <c r="E3037" i="4"/>
  <c r="E3018" i="4"/>
  <c r="E3019" i="4"/>
  <c r="E3020" i="4"/>
  <c r="E3021" i="4"/>
  <c r="E3022" i="4"/>
  <c r="D950" i="1"/>
  <c r="E950" i="1"/>
  <c r="D949" i="1"/>
  <c r="E949" i="1"/>
  <c r="D948" i="1"/>
  <c r="E948" i="1"/>
  <c r="E943" i="1"/>
  <c r="E944" i="1"/>
  <c r="E945" i="1"/>
  <c r="E946" i="1"/>
  <c r="E947" i="1"/>
  <c r="D942" i="1"/>
  <c r="D943" i="1"/>
  <c r="D944" i="1"/>
  <c r="D945" i="1"/>
  <c r="D946" i="1"/>
  <c r="D947" i="1"/>
  <c r="E942" i="1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E3005" i="4"/>
  <c r="D3006" i="4"/>
  <c r="E3006" i="4"/>
  <c r="D3007" i="4"/>
  <c r="E3007" i="4"/>
  <c r="D3008" i="4"/>
  <c r="E3008" i="4"/>
  <c r="D3009" i="4"/>
  <c r="E3009" i="4"/>
  <c r="D3010" i="4"/>
  <c r="E3010" i="4"/>
  <c r="D3011" i="4"/>
  <c r="E3011" i="4"/>
  <c r="D3012" i="4"/>
  <c r="E3012" i="4"/>
  <c r="D3013" i="4"/>
  <c r="E3013" i="4"/>
  <c r="D3014" i="4"/>
  <c r="E3014" i="4"/>
  <c r="D3015" i="4"/>
  <c r="E3015" i="4"/>
  <c r="D3016" i="4"/>
  <c r="E3016" i="4"/>
  <c r="D3017" i="4"/>
  <c r="E3017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72" i="4"/>
  <c r="E2973" i="4"/>
  <c r="E2974" i="4"/>
  <c r="E2975" i="4"/>
  <c r="E2976" i="4"/>
  <c r="E2977" i="4"/>
  <c r="E2978" i="4"/>
  <c r="E2979" i="4"/>
  <c r="E2964" i="4"/>
  <c r="E2965" i="4"/>
  <c r="E2966" i="4"/>
  <c r="E2967" i="4"/>
  <c r="E2968" i="4"/>
  <c r="E2969" i="4"/>
  <c r="E2970" i="4"/>
  <c r="E2971" i="4"/>
  <c r="E2956" i="4"/>
  <c r="E2957" i="4"/>
  <c r="E2958" i="4"/>
  <c r="E2959" i="4"/>
  <c r="E2960" i="4"/>
  <c r="E2961" i="4"/>
  <c r="E2962" i="4"/>
  <c r="E2963" i="4"/>
  <c r="D940" i="1"/>
  <c r="D941" i="1"/>
  <c r="E941" i="1"/>
  <c r="E940" i="1"/>
  <c r="D939" i="1"/>
  <c r="E939" i="1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D938" i="1"/>
  <c r="D937" i="1"/>
  <c r="E938" i="1"/>
  <c r="E937" i="1"/>
  <c r="D936" i="1"/>
  <c r="E936" i="1"/>
  <c r="D933" i="1"/>
  <c r="D934" i="1"/>
  <c r="D935" i="1"/>
  <c r="E935" i="1"/>
  <c r="E934" i="1"/>
  <c r="E933" i="1"/>
  <c r="D930" i="1"/>
  <c r="D931" i="1"/>
  <c r="D932" i="1"/>
  <c r="E932" i="1"/>
  <c r="E931" i="1"/>
  <c r="E930" i="1"/>
  <c r="E926" i="1"/>
  <c r="E927" i="1"/>
  <c r="E928" i="1"/>
  <c r="E929" i="1"/>
  <c r="D924" i="1"/>
  <c r="D925" i="1"/>
  <c r="D926" i="1"/>
  <c r="D927" i="1"/>
  <c r="D928" i="1"/>
  <c r="D929" i="1"/>
  <c r="E925" i="1"/>
  <c r="E924" i="1"/>
  <c r="D923" i="1"/>
  <c r="D922" i="1"/>
  <c r="E923" i="1"/>
  <c r="E922" i="1"/>
  <c r="D921" i="1"/>
  <c r="E921" i="1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D920" i="1"/>
  <c r="E920" i="1"/>
  <c r="D919" i="1"/>
  <c r="E919" i="1"/>
  <c r="D918" i="1"/>
  <c r="E918" i="1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879" i="4"/>
  <c r="E2880" i="4"/>
  <c r="E2881" i="4"/>
  <c r="E2882" i="4"/>
  <c r="E2883" i="4"/>
  <c r="E2884" i="4"/>
  <c r="E2885" i="4"/>
  <c r="E2886" i="4"/>
  <c r="E2887" i="4"/>
  <c r="E2888" i="4"/>
  <c r="E2878" i="4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E900" i="1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3157" i="4"/>
  <c r="G3158" i="4"/>
  <c r="G3159" i="4"/>
  <c r="G3160" i="4"/>
  <c r="G3161" i="4"/>
  <c r="G3162" i="4"/>
  <c r="D2534" i="2"/>
  <c r="D2537" i="2"/>
  <c r="D2540" i="2"/>
  <c r="D2543" i="2"/>
  <c r="D2546" i="2"/>
  <c r="D2549" i="2"/>
  <c r="D2552" i="2"/>
  <c r="D2555" i="2"/>
  <c r="D2558" i="2"/>
  <c r="D2561" i="2"/>
  <c r="D2564" i="2"/>
  <c r="D2567" i="2"/>
  <c r="D2570" i="2"/>
  <c r="D2573" i="2"/>
  <c r="D2576" i="2"/>
  <c r="D2579" i="2"/>
  <c r="D2582" i="2"/>
  <c r="D2585" i="2"/>
  <c r="D2588" i="2"/>
  <c r="D2591" i="2"/>
  <c r="D2594" i="2"/>
  <c r="D2597" i="2"/>
  <c r="D2600" i="2"/>
  <c r="D2603" i="2"/>
  <c r="D2606" i="2"/>
  <c r="D2609" i="2"/>
  <c r="D2612" i="2"/>
  <c r="D2615" i="2"/>
  <c r="D2618" i="2"/>
  <c r="D2621" i="2"/>
  <c r="D2624" i="2"/>
  <c r="D2627" i="2"/>
  <c r="D2630" i="2"/>
  <c r="D2633" i="2"/>
  <c r="D2636" i="2"/>
  <c r="D2639" i="2"/>
  <c r="D2642" i="2"/>
  <c r="D2645" i="2"/>
  <c r="D2648" i="2"/>
  <c r="D2651" i="2"/>
  <c r="D2654" i="2"/>
  <c r="D2657" i="2"/>
  <c r="D2660" i="2"/>
  <c r="D2663" i="2"/>
  <c r="D2666" i="2"/>
  <c r="D2669" i="2"/>
  <c r="D2672" i="2"/>
  <c r="D2675" i="2"/>
  <c r="D2678" i="2"/>
  <c r="D2681" i="2"/>
  <c r="D2684" i="2"/>
  <c r="D2687" i="2"/>
  <c r="D2690" i="2"/>
  <c r="D2693" i="2"/>
  <c r="D2696" i="2"/>
  <c r="D2699" i="2"/>
  <c r="D2702" i="2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E2854" i="4"/>
  <c r="D2855" i="4"/>
  <c r="E2855" i="4"/>
  <c r="D2856" i="4"/>
  <c r="E2856" i="4"/>
  <c r="D2857" i="4"/>
  <c r="E2857" i="4"/>
  <c r="D2858" i="4"/>
  <c r="E2858" i="4"/>
  <c r="D2859" i="4"/>
  <c r="E2859" i="4"/>
  <c r="D2860" i="4"/>
  <c r="E2860" i="4"/>
  <c r="D2861" i="4"/>
  <c r="E2861" i="4"/>
  <c r="D2862" i="4"/>
  <c r="E2862" i="4"/>
  <c r="D2863" i="4"/>
  <c r="E2863" i="4"/>
  <c r="D2864" i="4"/>
  <c r="E2864" i="4"/>
  <c r="D2865" i="4"/>
  <c r="E2865" i="4"/>
  <c r="D2866" i="4"/>
  <c r="E2866" i="4"/>
  <c r="D2867" i="4"/>
  <c r="E2867" i="4"/>
  <c r="D2868" i="4"/>
  <c r="E2868" i="4"/>
  <c r="D2869" i="4"/>
  <c r="E2869" i="4"/>
  <c r="D2870" i="4"/>
  <c r="E2870" i="4"/>
  <c r="D2871" i="4"/>
  <c r="E2871" i="4"/>
  <c r="D2872" i="4"/>
  <c r="E2872" i="4"/>
  <c r="D2873" i="4"/>
  <c r="E2873" i="4"/>
  <c r="D2874" i="4"/>
  <c r="E2874" i="4"/>
  <c r="D2875" i="4"/>
  <c r="E2875" i="4"/>
  <c r="D2876" i="4"/>
  <c r="E2876" i="4"/>
  <c r="D2877" i="4"/>
  <c r="E2877" i="4"/>
  <c r="D3163" i="4"/>
  <c r="E3163" i="4"/>
  <c r="D3164" i="4"/>
  <c r="E3164" i="4"/>
  <c r="D3165" i="4"/>
  <c r="E3165" i="4"/>
  <c r="D3166" i="4"/>
  <c r="E3166" i="4"/>
  <c r="D3167" i="4"/>
  <c r="E3167" i="4"/>
  <c r="D3168" i="4"/>
  <c r="E3168" i="4"/>
  <c r="D3169" i="4"/>
  <c r="E3169" i="4"/>
  <c r="D3170" i="4"/>
  <c r="E3170" i="4"/>
  <c r="D3171" i="4"/>
  <c r="E3171" i="4"/>
  <c r="D3172" i="4"/>
  <c r="E3172" i="4"/>
  <c r="D3173" i="4"/>
  <c r="E3173" i="4"/>
  <c r="D3174" i="4"/>
  <c r="E3174" i="4"/>
  <c r="D3175" i="4"/>
  <c r="E3175" i="4"/>
  <c r="D3176" i="4"/>
  <c r="E3176" i="4"/>
  <c r="D3177" i="4"/>
  <c r="E3177" i="4"/>
  <c r="D3178" i="4"/>
  <c r="E3178" i="4"/>
  <c r="D3179" i="4"/>
  <c r="E3179" i="4"/>
  <c r="D3180" i="4"/>
  <c r="E3180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892" i="1"/>
  <c r="E892" i="1"/>
  <c r="D891" i="1"/>
  <c r="E891" i="1"/>
  <c r="E2838" i="4"/>
  <c r="E2839" i="4"/>
  <c r="E2840" i="4"/>
  <c r="E2841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D887" i="1"/>
  <c r="D886" i="1"/>
  <c r="D885" i="1"/>
  <c r="E887" i="1"/>
  <c r="E886" i="1"/>
  <c r="E885" i="1"/>
  <c r="D879" i="1"/>
  <c r="D880" i="1"/>
  <c r="D881" i="1"/>
  <c r="D882" i="1"/>
  <c r="D883" i="1"/>
  <c r="D884" i="1"/>
  <c r="D888" i="1"/>
  <c r="D889" i="1"/>
  <c r="D890" i="1"/>
  <c r="E890" i="1"/>
  <c r="E889" i="1"/>
  <c r="E888" i="1"/>
  <c r="E884" i="1"/>
  <c r="E883" i="1"/>
  <c r="E882" i="1"/>
  <c r="E881" i="1"/>
  <c r="E880" i="1"/>
  <c r="E879" i="1"/>
  <c r="D878" i="1"/>
  <c r="E878" i="1"/>
  <c r="D877" i="1"/>
  <c r="E877" i="1"/>
  <c r="D876" i="1"/>
  <c r="E876" i="1"/>
  <c r="E2808" i="4"/>
  <c r="E2809" i="4"/>
  <c r="E2810" i="4"/>
  <c r="E2811" i="4"/>
  <c r="E2812" i="4"/>
  <c r="E2813" i="4"/>
  <c r="E2814" i="4"/>
  <c r="E2815" i="4"/>
  <c r="E2816" i="4"/>
  <c r="D873" i="1"/>
  <c r="D874" i="1"/>
  <c r="D875" i="1"/>
  <c r="E875" i="1"/>
  <c r="E874" i="1"/>
  <c r="E873" i="1"/>
  <c r="E2802" i="4"/>
  <c r="E2803" i="4"/>
  <c r="E2804" i="4"/>
  <c r="E2805" i="4"/>
  <c r="E2806" i="4"/>
  <c r="E2807" i="4"/>
  <c r="D872" i="1"/>
  <c r="D871" i="1"/>
  <c r="D870" i="1"/>
  <c r="E872" i="1"/>
  <c r="E871" i="1"/>
  <c r="E870" i="1"/>
  <c r="E2801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773" i="4"/>
  <c r="E863" i="1"/>
  <c r="E864" i="1"/>
  <c r="E865" i="1"/>
  <c r="E866" i="1"/>
  <c r="E867" i="1"/>
  <c r="E868" i="1"/>
  <c r="E869" i="1"/>
  <c r="D861" i="1"/>
  <c r="D862" i="1"/>
  <c r="D863" i="1"/>
  <c r="D864" i="1"/>
  <c r="D865" i="1"/>
  <c r="D866" i="1"/>
  <c r="D867" i="1"/>
  <c r="D868" i="1"/>
  <c r="D869" i="1"/>
  <c r="E862" i="1"/>
  <c r="E861" i="1"/>
  <c r="D858" i="1"/>
  <c r="D859" i="1"/>
  <c r="D860" i="1"/>
  <c r="E860" i="1"/>
  <c r="E859" i="1"/>
  <c r="E858" i="1"/>
  <c r="E2772" i="4"/>
  <c r="E850" i="1"/>
  <c r="E851" i="1"/>
  <c r="E852" i="1"/>
  <c r="E853" i="1"/>
  <c r="E854" i="1"/>
  <c r="E855" i="1"/>
  <c r="E856" i="1"/>
  <c r="E857" i="1"/>
  <c r="D849" i="1"/>
  <c r="D850" i="1"/>
  <c r="D851" i="1"/>
  <c r="D852" i="1"/>
  <c r="D853" i="1"/>
  <c r="D854" i="1"/>
  <c r="D855" i="1"/>
  <c r="D856" i="1"/>
  <c r="D857" i="1"/>
  <c r="E849" i="1"/>
  <c r="E844" i="1"/>
  <c r="E845" i="1"/>
  <c r="E846" i="1"/>
  <c r="E847" i="1"/>
  <c r="E848" i="1"/>
  <c r="D843" i="1"/>
  <c r="D844" i="1"/>
  <c r="D845" i="1"/>
  <c r="D846" i="1"/>
  <c r="D847" i="1"/>
  <c r="D848" i="1"/>
  <c r="E843" i="1"/>
  <c r="D2255" i="2"/>
  <c r="D2258" i="2"/>
  <c r="D2261" i="2"/>
  <c r="D2264" i="2"/>
  <c r="D2267" i="2"/>
  <c r="D2270" i="2"/>
  <c r="D2273" i="2"/>
  <c r="D2276" i="2"/>
  <c r="D2279" i="2"/>
  <c r="D2282" i="2"/>
  <c r="D2285" i="2"/>
  <c r="D2288" i="2"/>
  <c r="D2291" i="2"/>
  <c r="D2294" i="2"/>
  <c r="D2297" i="2"/>
  <c r="D2300" i="2"/>
  <c r="D2303" i="2"/>
  <c r="D2306" i="2"/>
  <c r="D2309" i="2"/>
  <c r="D2312" i="2"/>
  <c r="D2315" i="2"/>
  <c r="D2318" i="2"/>
  <c r="D2321" i="2"/>
  <c r="D2324" i="2"/>
  <c r="D2327" i="2"/>
  <c r="D2330" i="2"/>
  <c r="D2333" i="2"/>
  <c r="D2336" i="2"/>
  <c r="D2339" i="2"/>
  <c r="D2342" i="2"/>
  <c r="D2345" i="2"/>
  <c r="D2348" i="2"/>
  <c r="D2351" i="2"/>
  <c r="D2354" i="2"/>
  <c r="D2357" i="2"/>
  <c r="D2360" i="2"/>
  <c r="D2363" i="2"/>
  <c r="D2366" i="2"/>
  <c r="D2369" i="2"/>
  <c r="D2372" i="2"/>
  <c r="D2375" i="2"/>
  <c r="D2378" i="2"/>
  <c r="D2381" i="2"/>
  <c r="D2384" i="2"/>
  <c r="D2387" i="2"/>
  <c r="D2390" i="2"/>
  <c r="D2393" i="2"/>
  <c r="D2396" i="2"/>
  <c r="D2399" i="2"/>
  <c r="D2402" i="2"/>
  <c r="D2405" i="2"/>
  <c r="D2408" i="2"/>
  <c r="D2411" i="2"/>
  <c r="D2414" i="2"/>
  <c r="D2417" i="2"/>
  <c r="D2420" i="2"/>
  <c r="D2423" i="2"/>
  <c r="D2426" i="2"/>
  <c r="D2429" i="2"/>
  <c r="D2432" i="2"/>
  <c r="D2435" i="2"/>
  <c r="D2438" i="2"/>
  <c r="D2441" i="2"/>
  <c r="D2444" i="2"/>
  <c r="D2447" i="2"/>
  <c r="D2450" i="2"/>
  <c r="D2453" i="2"/>
  <c r="D2456" i="2"/>
  <c r="D2459" i="2"/>
  <c r="D2462" i="2"/>
  <c r="D2465" i="2"/>
  <c r="D2468" i="2"/>
  <c r="D2471" i="2"/>
  <c r="D2474" i="2"/>
  <c r="D2477" i="2"/>
  <c r="D2480" i="2"/>
  <c r="D2483" i="2"/>
  <c r="D2486" i="2"/>
  <c r="D2489" i="2"/>
  <c r="D2492" i="2"/>
  <c r="D2495" i="2"/>
  <c r="D2498" i="2"/>
  <c r="D2501" i="2"/>
  <c r="D2504" i="2"/>
  <c r="D2507" i="2"/>
  <c r="D2510" i="2"/>
  <c r="D2513" i="2"/>
  <c r="D2516" i="2"/>
  <c r="D2519" i="2"/>
  <c r="D2522" i="2"/>
  <c r="D2525" i="2"/>
  <c r="D2528" i="2"/>
  <c r="D2531" i="2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3157" i="4"/>
  <c r="E3158" i="4"/>
  <c r="E3159" i="4"/>
  <c r="E3160" i="4"/>
  <c r="E3161" i="4"/>
  <c r="E3162" i="4"/>
  <c r="D837" i="1"/>
  <c r="D838" i="1"/>
  <c r="D839" i="1"/>
  <c r="D840" i="1"/>
  <c r="D841" i="1"/>
  <c r="D842" i="1"/>
  <c r="E842" i="1"/>
  <c r="E841" i="1"/>
  <c r="E840" i="1"/>
  <c r="E839" i="1"/>
  <c r="E838" i="1"/>
  <c r="E837" i="1"/>
  <c r="D834" i="1"/>
  <c r="D835" i="1"/>
  <c r="D836" i="1"/>
  <c r="E836" i="1"/>
  <c r="E835" i="1"/>
  <c r="E834" i="1"/>
  <c r="D833" i="1"/>
  <c r="D832" i="1"/>
  <c r="D831" i="1"/>
  <c r="E833" i="1"/>
  <c r="E832" i="1"/>
  <c r="E831" i="1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D827" i="1"/>
  <c r="E827" i="1"/>
  <c r="D828" i="1"/>
  <c r="E828" i="1"/>
  <c r="D829" i="1"/>
  <c r="E829" i="1"/>
  <c r="D830" i="1"/>
  <c r="E830" i="1"/>
  <c r="D826" i="1"/>
  <c r="E826" i="1"/>
  <c r="D825" i="1"/>
  <c r="E825" i="1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17" i="1"/>
  <c r="E817" i="1"/>
  <c r="D816" i="1"/>
  <c r="E816" i="1"/>
  <c r="D813" i="1"/>
  <c r="E813" i="1"/>
  <c r="D814" i="1"/>
  <c r="E814" i="1"/>
  <c r="D815" i="1"/>
  <c r="E815" i="1"/>
  <c r="D812" i="1"/>
  <c r="E812" i="1"/>
  <c r="D811" i="1"/>
  <c r="E811" i="1"/>
  <c r="D810" i="1"/>
  <c r="E810" i="1"/>
  <c r="D809" i="1"/>
  <c r="E809" i="1"/>
  <c r="D808" i="1"/>
  <c r="E808" i="1"/>
  <c r="D807" i="1"/>
  <c r="E807" i="1"/>
  <c r="E799" i="1"/>
  <c r="E800" i="1"/>
  <c r="E801" i="1"/>
  <c r="E802" i="1"/>
  <c r="E803" i="1"/>
  <c r="E804" i="1"/>
  <c r="E805" i="1"/>
  <c r="E806" i="1"/>
  <c r="D798" i="1"/>
  <c r="D799" i="1"/>
  <c r="D800" i="1"/>
  <c r="D801" i="1"/>
  <c r="D802" i="1"/>
  <c r="D803" i="1"/>
  <c r="D804" i="1"/>
  <c r="D805" i="1"/>
  <c r="D806" i="1"/>
  <c r="E798" i="1"/>
  <c r="D797" i="1"/>
  <c r="E797" i="1"/>
  <c r="D796" i="1"/>
  <c r="E796" i="1"/>
  <c r="D795" i="1"/>
  <c r="E795" i="1"/>
  <c r="D794" i="1"/>
  <c r="E794" i="1"/>
  <c r="D793" i="1"/>
  <c r="E793" i="1"/>
  <c r="D792" i="1"/>
  <c r="E792" i="1"/>
  <c r="D791" i="1"/>
  <c r="E791" i="1"/>
  <c r="D790" i="1"/>
  <c r="E790" i="1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16" i="4"/>
  <c r="E2617" i="4"/>
  <c r="E2618" i="4"/>
  <c r="E2619" i="4"/>
  <c r="E2620" i="4"/>
  <c r="E2621" i="4"/>
  <c r="D789" i="1"/>
  <c r="E789" i="1"/>
  <c r="D786" i="1"/>
  <c r="D787" i="1"/>
  <c r="D788" i="1"/>
  <c r="E788" i="1"/>
  <c r="E787" i="1"/>
  <c r="E786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79" i="1"/>
  <c r="E779" i="1"/>
  <c r="D778" i="1"/>
  <c r="E778" i="1"/>
  <c r="D777" i="1"/>
  <c r="E777" i="1"/>
  <c r="E2610" i="4"/>
  <c r="E2611" i="4"/>
  <c r="E2612" i="4"/>
  <c r="E2613" i="4"/>
  <c r="E2614" i="4"/>
  <c r="E2615" i="4"/>
  <c r="E775" i="1"/>
  <c r="E776" i="1"/>
  <c r="D774" i="1"/>
  <c r="D775" i="1"/>
  <c r="D776" i="1"/>
  <c r="E774" i="1"/>
  <c r="E766" i="1"/>
  <c r="E767" i="1"/>
  <c r="E768" i="1"/>
  <c r="E769" i="1"/>
  <c r="E770" i="1"/>
  <c r="E771" i="1"/>
  <c r="E772" i="1"/>
  <c r="E773" i="1"/>
  <c r="D765" i="1"/>
  <c r="D766" i="1"/>
  <c r="D767" i="1"/>
  <c r="D768" i="1"/>
  <c r="D769" i="1"/>
  <c r="D770" i="1"/>
  <c r="D771" i="1"/>
  <c r="D772" i="1"/>
  <c r="D773" i="1"/>
  <c r="D758" i="1"/>
  <c r="D759" i="1"/>
  <c r="D760" i="1"/>
  <c r="D761" i="1"/>
  <c r="D762" i="1"/>
  <c r="D763" i="1"/>
  <c r="D764" i="1"/>
  <c r="E760" i="1"/>
  <c r="E761" i="1"/>
  <c r="E762" i="1"/>
  <c r="E763" i="1"/>
  <c r="E764" i="1"/>
  <c r="E759" i="1"/>
  <c r="E2604" i="4"/>
  <c r="E2605" i="4"/>
  <c r="E2606" i="4"/>
  <c r="E2607" i="4"/>
  <c r="E2608" i="4"/>
  <c r="E2609" i="4"/>
  <c r="E2601" i="4"/>
  <c r="E2602" i="4"/>
  <c r="E2603" i="4"/>
  <c r="E2597" i="4"/>
  <c r="E2598" i="4"/>
  <c r="E2599" i="4"/>
  <c r="E2600" i="4"/>
  <c r="E2593" i="4"/>
  <c r="E2594" i="4"/>
  <c r="E2595" i="4"/>
  <c r="E2596" i="4"/>
  <c r="E2583" i="4"/>
  <c r="E2584" i="4"/>
  <c r="E2585" i="4"/>
  <c r="E2586" i="4"/>
  <c r="E2587" i="4"/>
  <c r="E2588" i="4"/>
  <c r="E2589" i="4"/>
  <c r="E2590" i="4"/>
  <c r="E2591" i="4"/>
  <c r="E2592" i="4"/>
  <c r="E2582" i="4"/>
  <c r="E2581" i="4"/>
  <c r="D750" i="1"/>
  <c r="D751" i="1"/>
  <c r="D752" i="1"/>
  <c r="D753" i="1"/>
  <c r="D754" i="1"/>
  <c r="D755" i="1"/>
  <c r="D756" i="1"/>
  <c r="D757" i="1"/>
  <c r="E758" i="1"/>
  <c r="E757" i="1"/>
  <c r="E756" i="1"/>
  <c r="E755" i="1"/>
  <c r="E754" i="1"/>
  <c r="E753" i="1"/>
  <c r="E752" i="1"/>
  <c r="E751" i="1"/>
  <c r="E750" i="1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4" i="4"/>
  <c r="G2355" i="4"/>
  <c r="G2356" i="4"/>
  <c r="G2357" i="4"/>
  <c r="G2358" i="4"/>
  <c r="G2359" i="4"/>
  <c r="G2360" i="4"/>
  <c r="G2361" i="4"/>
  <c r="G2362" i="4"/>
  <c r="G2363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D735" i="1"/>
  <c r="D736" i="1"/>
  <c r="D737" i="1"/>
  <c r="E737" i="1"/>
  <c r="E736" i="1"/>
  <c r="E735" i="1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D2048" i="2"/>
  <c r="D2051" i="2"/>
  <c r="D2054" i="2"/>
  <c r="D2057" i="2"/>
  <c r="D2060" i="2"/>
  <c r="D2063" i="2"/>
  <c r="D2066" i="2"/>
  <c r="D2069" i="2"/>
  <c r="D2072" i="2"/>
  <c r="D2075" i="2"/>
  <c r="D2078" i="2"/>
  <c r="D2081" i="2"/>
  <c r="D2084" i="2"/>
  <c r="D2087" i="2"/>
  <c r="D2090" i="2"/>
  <c r="D2093" i="2"/>
  <c r="D2096" i="2"/>
  <c r="D2099" i="2"/>
  <c r="D2102" i="2"/>
  <c r="D2105" i="2"/>
  <c r="D2108" i="2"/>
  <c r="D2111" i="2"/>
  <c r="D2114" i="2"/>
  <c r="D2117" i="2"/>
  <c r="D2120" i="2"/>
  <c r="D2123" i="2"/>
  <c r="D2126" i="2"/>
  <c r="D2129" i="2"/>
  <c r="D2132" i="2"/>
  <c r="D2135" i="2"/>
  <c r="D2138" i="2"/>
  <c r="D2141" i="2"/>
  <c r="D2144" i="2"/>
  <c r="D2147" i="2"/>
  <c r="D2150" i="2"/>
  <c r="D2153" i="2"/>
  <c r="D2156" i="2"/>
  <c r="D2159" i="2"/>
  <c r="D2162" i="2"/>
  <c r="D2165" i="2"/>
  <c r="D2168" i="2"/>
  <c r="D2171" i="2"/>
  <c r="D2174" i="2"/>
  <c r="D2177" i="2"/>
  <c r="D2180" i="2"/>
  <c r="D2183" i="2"/>
  <c r="D2186" i="2"/>
  <c r="D2189" i="2"/>
  <c r="D2192" i="2"/>
  <c r="D2195" i="2"/>
  <c r="D2198" i="2"/>
  <c r="D2201" i="2"/>
  <c r="D2204" i="2"/>
  <c r="D2207" i="2"/>
  <c r="D2210" i="2"/>
  <c r="D2213" i="2"/>
  <c r="D2216" i="2"/>
  <c r="D2219" i="2"/>
  <c r="D2222" i="2"/>
  <c r="D2225" i="2"/>
  <c r="D2228" i="2"/>
  <c r="D2231" i="2"/>
  <c r="D2234" i="2"/>
  <c r="D2237" i="2"/>
  <c r="D2240" i="2"/>
  <c r="D2243" i="2"/>
  <c r="D2246" i="2"/>
  <c r="D2249" i="2"/>
  <c r="D2252" i="2"/>
  <c r="D749" i="1"/>
  <c r="D748" i="1"/>
  <c r="D747" i="1"/>
  <c r="E749" i="1"/>
  <c r="E748" i="1"/>
  <c r="E747" i="1"/>
  <c r="D746" i="1"/>
  <c r="E746" i="1"/>
  <c r="D745" i="1"/>
  <c r="E745" i="1"/>
  <c r="D744" i="1"/>
  <c r="E744" i="1"/>
  <c r="E741" i="1"/>
  <c r="E742" i="1"/>
  <c r="E743" i="1"/>
  <c r="D739" i="1"/>
  <c r="D740" i="1"/>
  <c r="D741" i="1"/>
  <c r="D742" i="1"/>
  <c r="D743" i="1"/>
  <c r="E740" i="1"/>
  <c r="E739" i="1"/>
  <c r="D738" i="1"/>
  <c r="E738" i="1"/>
  <c r="E730" i="1"/>
  <c r="E731" i="1"/>
  <c r="E732" i="1"/>
  <c r="E733" i="1"/>
  <c r="E734" i="1"/>
  <c r="D729" i="1"/>
  <c r="D730" i="1"/>
  <c r="D731" i="1"/>
  <c r="D732" i="1"/>
  <c r="D733" i="1"/>
  <c r="D734" i="1"/>
  <c r="E729" i="1"/>
  <c r="D728" i="1"/>
  <c r="E728" i="1"/>
  <c r="D727" i="1"/>
  <c r="E727" i="1"/>
  <c r="D726" i="1"/>
  <c r="E726" i="1"/>
  <c r="D720" i="1"/>
  <c r="D721" i="1"/>
  <c r="D722" i="1"/>
  <c r="D723" i="1"/>
  <c r="D724" i="1"/>
  <c r="D725" i="1"/>
  <c r="D715" i="1"/>
  <c r="D719" i="1"/>
  <c r="D718" i="1"/>
  <c r="E725" i="1"/>
  <c r="E724" i="1"/>
  <c r="E723" i="1"/>
  <c r="E722" i="1"/>
  <c r="E721" i="1"/>
  <c r="E720" i="1"/>
  <c r="E719" i="1"/>
  <c r="E718" i="1"/>
  <c r="D717" i="1"/>
  <c r="E717" i="1"/>
  <c r="D716" i="1"/>
  <c r="D714" i="1"/>
  <c r="D713" i="1"/>
  <c r="D712" i="1"/>
  <c r="E716" i="1"/>
  <c r="E715" i="1"/>
  <c r="E714" i="1"/>
  <c r="E713" i="1"/>
  <c r="E712" i="1"/>
  <c r="D711" i="1"/>
  <c r="E711" i="1"/>
  <c r="D710" i="1"/>
  <c r="D709" i="1"/>
  <c r="E710" i="1"/>
  <c r="E709" i="1"/>
  <c r="D708" i="1"/>
  <c r="E708" i="1"/>
  <c r="E706" i="1"/>
  <c r="E707" i="1"/>
  <c r="D706" i="1"/>
  <c r="D707" i="1"/>
  <c r="D705" i="1"/>
  <c r="E705" i="1"/>
  <c r="E703" i="1"/>
  <c r="E704" i="1"/>
  <c r="D702" i="1"/>
  <c r="D703" i="1"/>
  <c r="D704" i="1"/>
  <c r="E702" i="1"/>
  <c r="D701" i="1"/>
  <c r="D700" i="1"/>
  <c r="E701" i="1"/>
  <c r="E700" i="1"/>
  <c r="D699" i="1"/>
  <c r="E699" i="1"/>
  <c r="E2395" i="4"/>
  <c r="E2396" i="4"/>
  <c r="E2397" i="4"/>
  <c r="E2398" i="4"/>
  <c r="E2399" i="4"/>
  <c r="E2400" i="4"/>
  <c r="E2388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9" i="4"/>
  <c r="E2390" i="4"/>
  <c r="E2391" i="4"/>
  <c r="E2392" i="4"/>
  <c r="E2393" i="4"/>
  <c r="E2394" i="4"/>
  <c r="E2365" i="4"/>
  <c r="E2364" i="4"/>
  <c r="E693" i="1"/>
  <c r="E694" i="1"/>
  <c r="E695" i="1"/>
  <c r="E696" i="1"/>
  <c r="E697" i="1"/>
  <c r="E698" i="1"/>
  <c r="D690" i="1"/>
  <c r="D691" i="1"/>
  <c r="D692" i="1"/>
  <c r="D693" i="1"/>
  <c r="D694" i="1"/>
  <c r="D695" i="1"/>
  <c r="D696" i="1"/>
  <c r="D697" i="1"/>
  <c r="D698" i="1"/>
  <c r="E692" i="1"/>
  <c r="E691" i="1"/>
  <c r="E690" i="1"/>
  <c r="D687" i="1"/>
  <c r="D688" i="1"/>
  <c r="D689" i="1"/>
  <c r="E689" i="1"/>
  <c r="E688" i="1"/>
  <c r="E687" i="1"/>
  <c r="E682" i="1"/>
  <c r="E683" i="1"/>
  <c r="E684" i="1"/>
  <c r="E685" i="1"/>
  <c r="E686" i="1"/>
  <c r="D681" i="1"/>
  <c r="D682" i="1"/>
  <c r="D683" i="1"/>
  <c r="D684" i="1"/>
  <c r="D685" i="1"/>
  <c r="D686" i="1"/>
  <c r="E681" i="1"/>
  <c r="E676" i="1"/>
  <c r="E677" i="1"/>
  <c r="E678" i="1"/>
  <c r="E679" i="1"/>
  <c r="E680" i="1"/>
  <c r="D675" i="1"/>
  <c r="D676" i="1"/>
  <c r="D677" i="1"/>
  <c r="D678" i="1"/>
  <c r="D679" i="1"/>
  <c r="D680" i="1"/>
  <c r="E675" i="1"/>
  <c r="E672" i="1"/>
  <c r="E673" i="1"/>
  <c r="E674" i="1"/>
  <c r="D672" i="1"/>
  <c r="D673" i="1"/>
  <c r="D674" i="1"/>
  <c r="E667" i="1"/>
  <c r="E668" i="1"/>
  <c r="E669" i="1"/>
  <c r="E670" i="1"/>
  <c r="E671" i="1"/>
  <c r="D666" i="1"/>
  <c r="D667" i="1"/>
  <c r="D668" i="1"/>
  <c r="D669" i="1"/>
  <c r="D670" i="1"/>
  <c r="D671" i="1"/>
  <c r="E666" i="1"/>
  <c r="D663" i="1"/>
  <c r="D664" i="1"/>
  <c r="D665" i="1"/>
  <c r="E664" i="1"/>
  <c r="E665" i="1"/>
  <c r="E663" i="1"/>
  <c r="E652" i="1"/>
  <c r="E653" i="1"/>
  <c r="E654" i="1"/>
  <c r="E655" i="1"/>
  <c r="E656" i="1"/>
  <c r="E657" i="1"/>
  <c r="E658" i="1"/>
  <c r="E659" i="1"/>
  <c r="E660" i="1"/>
  <c r="E661" i="1"/>
  <c r="E662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E651" i="1"/>
  <c r="E643" i="1"/>
  <c r="E644" i="1"/>
  <c r="E645" i="1"/>
  <c r="E646" i="1"/>
  <c r="E647" i="1"/>
  <c r="E648" i="1"/>
  <c r="E649" i="1"/>
  <c r="E650" i="1"/>
  <c r="D642" i="1"/>
  <c r="D643" i="1"/>
  <c r="D644" i="1"/>
  <c r="D645" i="1"/>
  <c r="D646" i="1"/>
  <c r="D647" i="1"/>
  <c r="D648" i="1"/>
  <c r="D649" i="1"/>
  <c r="D650" i="1"/>
  <c r="E642" i="1"/>
  <c r="D1832" i="2"/>
  <c r="D1835" i="2"/>
  <c r="D1838" i="2"/>
  <c r="D1841" i="2"/>
  <c r="D1844" i="2"/>
  <c r="D1847" i="2"/>
  <c r="D1850" i="2"/>
  <c r="D1853" i="2"/>
  <c r="D1856" i="2"/>
  <c r="D1859" i="2"/>
  <c r="D1862" i="2"/>
  <c r="D1865" i="2"/>
  <c r="D1868" i="2"/>
  <c r="D1871" i="2"/>
  <c r="D1874" i="2"/>
  <c r="D1877" i="2"/>
  <c r="D1880" i="2"/>
  <c r="D1883" i="2"/>
  <c r="D1886" i="2"/>
  <c r="D1889" i="2"/>
  <c r="D1892" i="2"/>
  <c r="D1895" i="2"/>
  <c r="D1898" i="2"/>
  <c r="D1901" i="2"/>
  <c r="D1904" i="2"/>
  <c r="D1907" i="2"/>
  <c r="D1910" i="2"/>
  <c r="D1913" i="2"/>
  <c r="D1916" i="2"/>
  <c r="D1919" i="2"/>
  <c r="D1922" i="2"/>
  <c r="D1925" i="2"/>
  <c r="D1928" i="2"/>
  <c r="D1931" i="2"/>
  <c r="D1934" i="2"/>
  <c r="D1937" i="2"/>
  <c r="D1940" i="2"/>
  <c r="D1943" i="2"/>
  <c r="D1946" i="2"/>
  <c r="D1949" i="2"/>
  <c r="D1952" i="2"/>
  <c r="D1955" i="2"/>
  <c r="D1958" i="2"/>
  <c r="D1961" i="2"/>
  <c r="D1964" i="2"/>
  <c r="D1967" i="2"/>
  <c r="D1970" i="2"/>
  <c r="D1973" i="2"/>
  <c r="D1976" i="2"/>
  <c r="D1979" i="2"/>
  <c r="D1982" i="2"/>
  <c r="D1985" i="2"/>
  <c r="D1988" i="2"/>
  <c r="D1991" i="2"/>
  <c r="D1994" i="2"/>
  <c r="D1997" i="2"/>
  <c r="D2000" i="2"/>
  <c r="D2003" i="2"/>
  <c r="D2006" i="2"/>
  <c r="D2009" i="2"/>
  <c r="D2012" i="2"/>
  <c r="D2015" i="2"/>
  <c r="D2018" i="2"/>
  <c r="D2021" i="2"/>
  <c r="D2024" i="2"/>
  <c r="D2027" i="2"/>
  <c r="D2030" i="2"/>
  <c r="D2033" i="2"/>
  <c r="D2036" i="2"/>
  <c r="D2039" i="2"/>
  <c r="D2042" i="2"/>
  <c r="D2045" i="2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D641" i="1"/>
  <c r="D640" i="1"/>
  <c r="D639" i="1"/>
  <c r="E641" i="1"/>
  <c r="E640" i="1"/>
  <c r="E639" i="1"/>
  <c r="D638" i="1"/>
  <c r="E638" i="1"/>
  <c r="D637" i="1"/>
  <c r="E637" i="1"/>
  <c r="D636" i="1"/>
  <c r="E636" i="1"/>
  <c r="D630" i="1"/>
  <c r="D631" i="1"/>
  <c r="D632" i="1"/>
  <c r="D633" i="1"/>
  <c r="D634" i="1"/>
  <c r="D635" i="1"/>
  <c r="E635" i="1"/>
  <c r="E634" i="1"/>
  <c r="E633" i="1"/>
  <c r="E632" i="1"/>
  <c r="E631" i="1"/>
  <c r="E630" i="1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628" i="1"/>
  <c r="E629" i="1"/>
  <c r="D627" i="1"/>
  <c r="D628" i="1"/>
  <c r="D629" i="1"/>
  <c r="E627" i="1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D624" i="1"/>
  <c r="D625" i="1"/>
  <c r="D626" i="1"/>
  <c r="E626" i="1"/>
  <c r="E625" i="1"/>
  <c r="E624" i="1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618" i="1"/>
  <c r="E619" i="1"/>
  <c r="E620" i="1"/>
  <c r="E621" i="1"/>
  <c r="E622" i="1"/>
  <c r="E623" i="1"/>
  <c r="D623" i="1"/>
  <c r="D622" i="1"/>
  <c r="D621" i="1"/>
  <c r="D620" i="1"/>
  <c r="D619" i="1"/>
  <c r="D618" i="1"/>
  <c r="D617" i="1"/>
  <c r="E617" i="1"/>
  <c r="D616" i="1"/>
  <c r="E616" i="1"/>
  <c r="D615" i="1"/>
  <c r="E615" i="1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65" i="4"/>
  <c r="E610" i="1"/>
  <c r="E611" i="1"/>
  <c r="E612" i="1"/>
  <c r="E613" i="1"/>
  <c r="E614" i="1"/>
  <c r="D609" i="1"/>
  <c r="D610" i="1"/>
  <c r="D611" i="1"/>
  <c r="D612" i="1"/>
  <c r="D613" i="1"/>
  <c r="D614" i="1"/>
  <c r="E609" i="1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D1742" i="2"/>
  <c r="D1745" i="2"/>
  <c r="D1748" i="2"/>
  <c r="D1751" i="2"/>
  <c r="D1754" i="2"/>
  <c r="D1757" i="2"/>
  <c r="D1760" i="2"/>
  <c r="D1763" i="2"/>
  <c r="D1766" i="2"/>
  <c r="D1769" i="2"/>
  <c r="D1772" i="2"/>
  <c r="D1775" i="2"/>
  <c r="D1778" i="2"/>
  <c r="D1781" i="2"/>
  <c r="D1784" i="2"/>
  <c r="D1787" i="2"/>
  <c r="D1790" i="2"/>
  <c r="D1793" i="2"/>
  <c r="D1796" i="2"/>
  <c r="D1799" i="2"/>
  <c r="D1802" i="2"/>
  <c r="D1805" i="2"/>
  <c r="D1808" i="2"/>
  <c r="D1811" i="2"/>
  <c r="D1814" i="2"/>
  <c r="D1817" i="2"/>
  <c r="D1820" i="2"/>
  <c r="D1823" i="2"/>
  <c r="D1826" i="2"/>
  <c r="D1829" i="2"/>
  <c r="D606" i="1"/>
  <c r="D607" i="1"/>
  <c r="D608" i="1"/>
  <c r="E608" i="1"/>
  <c r="E607" i="1"/>
  <c r="E606" i="1"/>
  <c r="E2080" i="4"/>
  <c r="D603" i="1"/>
  <c r="D604" i="1"/>
  <c r="D605" i="1"/>
  <c r="E605" i="1"/>
  <c r="E604" i="1"/>
  <c r="E603" i="1"/>
  <c r="E600" i="1"/>
  <c r="E601" i="1"/>
  <c r="E602" i="1"/>
  <c r="D597" i="1"/>
  <c r="D598" i="1"/>
  <c r="D599" i="1"/>
  <c r="D600" i="1"/>
  <c r="D601" i="1"/>
  <c r="D602" i="1"/>
  <c r="E599" i="1"/>
  <c r="E598" i="1"/>
  <c r="E597" i="1"/>
  <c r="D594" i="1"/>
  <c r="D595" i="1"/>
  <c r="D596" i="1"/>
  <c r="E596" i="1"/>
  <c r="E595" i="1"/>
  <c r="E594" i="1"/>
  <c r="E589" i="1"/>
  <c r="E590" i="1"/>
  <c r="E591" i="1"/>
  <c r="E592" i="1"/>
  <c r="E593" i="1"/>
  <c r="D588" i="1"/>
  <c r="D589" i="1"/>
  <c r="D590" i="1"/>
  <c r="D591" i="1"/>
  <c r="D592" i="1"/>
  <c r="D593" i="1"/>
  <c r="E588" i="1"/>
  <c r="D585" i="1"/>
  <c r="D586" i="1"/>
  <c r="D587" i="1"/>
  <c r="E587" i="1"/>
  <c r="E586" i="1"/>
  <c r="E585" i="1"/>
  <c r="E580" i="1"/>
  <c r="E581" i="1"/>
  <c r="E582" i="1"/>
  <c r="E583" i="1"/>
  <c r="E584" i="1"/>
  <c r="D579" i="1"/>
  <c r="D580" i="1"/>
  <c r="D581" i="1"/>
  <c r="D582" i="1"/>
  <c r="D583" i="1"/>
  <c r="D584" i="1"/>
  <c r="E579" i="1"/>
  <c r="D1679" i="2"/>
  <c r="D1682" i="2"/>
  <c r="D1685" i="2"/>
  <c r="D1688" i="2"/>
  <c r="D1691" i="2"/>
  <c r="D1694" i="2"/>
  <c r="D1697" i="2"/>
  <c r="D1700" i="2"/>
  <c r="D1703" i="2"/>
  <c r="D1706" i="2"/>
  <c r="D1709" i="2"/>
  <c r="D1712" i="2"/>
  <c r="D1715" i="2"/>
  <c r="D1718" i="2"/>
  <c r="D1721" i="2"/>
  <c r="D1724" i="2"/>
  <c r="D1727" i="2"/>
  <c r="D1730" i="2"/>
  <c r="D1733" i="2"/>
  <c r="D1736" i="2"/>
  <c r="D1739" i="2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D578" i="1"/>
  <c r="E578" i="1"/>
  <c r="D577" i="1"/>
  <c r="E577" i="1"/>
  <c r="D576" i="1"/>
  <c r="E576" i="1"/>
  <c r="D1495" i="3"/>
  <c r="D1491" i="3"/>
  <c r="D1487" i="3"/>
  <c r="D575" i="1"/>
  <c r="D574" i="1"/>
  <c r="D573" i="1"/>
  <c r="E575" i="1"/>
  <c r="E574" i="1"/>
  <c r="E573" i="1"/>
  <c r="D572" i="1"/>
  <c r="D571" i="1"/>
  <c r="E572" i="1"/>
  <c r="E571" i="1"/>
  <c r="D570" i="1"/>
  <c r="E570" i="1"/>
  <c r="D569" i="1"/>
  <c r="E569" i="1"/>
  <c r="D568" i="1"/>
  <c r="E568" i="1"/>
  <c r="D567" i="1"/>
  <c r="E567" i="1"/>
  <c r="D566" i="1"/>
  <c r="E566" i="1"/>
  <c r="D565" i="1"/>
  <c r="E565" i="1"/>
  <c r="D564" i="1"/>
  <c r="E564" i="1"/>
  <c r="D563" i="1"/>
  <c r="E563" i="1"/>
  <c r="D562" i="1"/>
  <c r="E562" i="1"/>
  <c r="D561" i="1"/>
  <c r="E561" i="1"/>
  <c r="D560" i="1"/>
  <c r="E560" i="1"/>
  <c r="D559" i="1"/>
  <c r="E559" i="1"/>
  <c r="D558" i="1"/>
  <c r="E558" i="1"/>
  <c r="D1670" i="2"/>
  <c r="D1673" i="2"/>
  <c r="D1676" i="2"/>
  <c r="E556" i="1"/>
  <c r="E557" i="1"/>
  <c r="D555" i="1"/>
  <c r="D556" i="1"/>
  <c r="D557" i="1"/>
  <c r="E555" i="1"/>
  <c r="E976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2" i="1"/>
  <c r="G326" i="4"/>
  <c r="G26" i="4"/>
  <c r="G27" i="4"/>
  <c r="G28" i="4"/>
  <c r="G29" i="4"/>
  <c r="G30" i="4"/>
  <c r="G3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D1625" i="2"/>
  <c r="D1628" i="2"/>
  <c r="D1631" i="2"/>
  <c r="D1634" i="2"/>
  <c r="D1637" i="2"/>
  <c r="D1640" i="2"/>
  <c r="D1643" i="2"/>
  <c r="D1646" i="2"/>
  <c r="D1649" i="2"/>
  <c r="D1652" i="2"/>
  <c r="D1655" i="2"/>
  <c r="D1658" i="2"/>
  <c r="D1661" i="2"/>
  <c r="D1664" i="2"/>
  <c r="D1667" i="2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E1835" i="4"/>
  <c r="D1836" i="4"/>
  <c r="E1836" i="4"/>
  <c r="D1837" i="4"/>
  <c r="E1837" i="4"/>
  <c r="D1838" i="4"/>
  <c r="E1838" i="4"/>
  <c r="D1839" i="4"/>
  <c r="E1839" i="4"/>
  <c r="D1840" i="4"/>
  <c r="E1840" i="4"/>
  <c r="D1841" i="4"/>
  <c r="E1841" i="4"/>
  <c r="D1842" i="4"/>
  <c r="E1842" i="4"/>
  <c r="D1843" i="4"/>
  <c r="E1843" i="4"/>
  <c r="D1844" i="4"/>
  <c r="E1844" i="4"/>
  <c r="D1845" i="4"/>
  <c r="E1845" i="4"/>
  <c r="D1846" i="4"/>
  <c r="E1846" i="4"/>
  <c r="D1847" i="4"/>
  <c r="E1847" i="4"/>
  <c r="D1848" i="4"/>
  <c r="E1848" i="4"/>
  <c r="D1849" i="4"/>
  <c r="E1849" i="4"/>
  <c r="D1850" i="4"/>
  <c r="E1850" i="4"/>
  <c r="D1851" i="4"/>
  <c r="E1851" i="4"/>
  <c r="D1852" i="4"/>
  <c r="E1852" i="4"/>
  <c r="D1853" i="4"/>
  <c r="E1853" i="4"/>
  <c r="D1854" i="4"/>
  <c r="E1854" i="4"/>
  <c r="D1855" i="4"/>
  <c r="E1855" i="4"/>
  <c r="D1856" i="4"/>
  <c r="E1856" i="4"/>
  <c r="D1857" i="4"/>
  <c r="E1857" i="4"/>
  <c r="D1858" i="4"/>
  <c r="E1858" i="4"/>
  <c r="D1859" i="4"/>
  <c r="E1859" i="4"/>
  <c r="D1860" i="4"/>
  <c r="E1860" i="4"/>
  <c r="D1861" i="4"/>
  <c r="E1861" i="4"/>
  <c r="D1862" i="4"/>
  <c r="E1862" i="4"/>
  <c r="D1863" i="4"/>
  <c r="E1863" i="4"/>
  <c r="D1864" i="4"/>
  <c r="E1864" i="4"/>
  <c r="D1865" i="4"/>
  <c r="E1865" i="4"/>
  <c r="D1866" i="4"/>
  <c r="E1866" i="4"/>
  <c r="D1867" i="4"/>
  <c r="E1867" i="4"/>
  <c r="D1868" i="4"/>
  <c r="E1868" i="4"/>
  <c r="D1869" i="4"/>
  <c r="E1869" i="4"/>
  <c r="D1870" i="4"/>
  <c r="E1870" i="4"/>
  <c r="D1871" i="4"/>
  <c r="E1871" i="4"/>
  <c r="D1872" i="4"/>
  <c r="E1872" i="4"/>
  <c r="D1873" i="4"/>
  <c r="E1873" i="4"/>
  <c r="D1874" i="4"/>
  <c r="E1874" i="4"/>
  <c r="D1875" i="4"/>
  <c r="E1875" i="4"/>
  <c r="D1876" i="4"/>
  <c r="E1876" i="4"/>
  <c r="D1877" i="4"/>
  <c r="E1877" i="4"/>
  <c r="D1878" i="4"/>
  <c r="E1878" i="4"/>
  <c r="D1879" i="4"/>
  <c r="E1879" i="4"/>
  <c r="D1880" i="4"/>
  <c r="E1880" i="4"/>
  <c r="D1881" i="4"/>
  <c r="E1881" i="4"/>
  <c r="D1882" i="4"/>
  <c r="E1882" i="4"/>
  <c r="D1883" i="4"/>
  <c r="E1883" i="4"/>
  <c r="D1884" i="4"/>
  <c r="E1884" i="4"/>
  <c r="D1885" i="4"/>
  <c r="E1885" i="4"/>
  <c r="D1886" i="4"/>
  <c r="E1886" i="4"/>
  <c r="D1887" i="4"/>
  <c r="E1887" i="4"/>
  <c r="D1888" i="4"/>
  <c r="E1888" i="4"/>
  <c r="D1889" i="4"/>
  <c r="E1889" i="4"/>
  <c r="D1890" i="4"/>
  <c r="E1890" i="4"/>
  <c r="D1891" i="4"/>
  <c r="E1891" i="4"/>
  <c r="D1892" i="4"/>
  <c r="E1892" i="4"/>
  <c r="D1893" i="4"/>
  <c r="E1893" i="4"/>
  <c r="D1894" i="4"/>
  <c r="E1894" i="4"/>
  <c r="D1895" i="4"/>
  <c r="E1895" i="4"/>
  <c r="D1896" i="4"/>
  <c r="E1896" i="4"/>
  <c r="D1897" i="4"/>
  <c r="E1897" i="4"/>
  <c r="D1898" i="4"/>
  <c r="E1898" i="4"/>
  <c r="D1899" i="4"/>
  <c r="E1899" i="4"/>
  <c r="D1900" i="4"/>
  <c r="E1900" i="4"/>
  <c r="D1381" i="3"/>
  <c r="D1508" i="2"/>
  <c r="D1511" i="2"/>
  <c r="D1514" i="2"/>
  <c r="D1517" i="2"/>
  <c r="D1520" i="2"/>
  <c r="D1523" i="2"/>
  <c r="D1526" i="2"/>
  <c r="D1529" i="2"/>
  <c r="D1532" i="2"/>
  <c r="D1535" i="2"/>
  <c r="D1538" i="2"/>
  <c r="D1541" i="2"/>
  <c r="D1544" i="2"/>
  <c r="D1547" i="2"/>
  <c r="D1550" i="2"/>
  <c r="D1553" i="2"/>
  <c r="D1556" i="2"/>
  <c r="D1559" i="2"/>
  <c r="D1562" i="2"/>
  <c r="D1565" i="2"/>
  <c r="D1568" i="2"/>
  <c r="D1571" i="2"/>
  <c r="D1574" i="2"/>
  <c r="D1577" i="2"/>
  <c r="D1580" i="2"/>
  <c r="D1583" i="2"/>
  <c r="D1586" i="2"/>
  <c r="D1589" i="2"/>
  <c r="D1592" i="2"/>
  <c r="D1595" i="2"/>
  <c r="D1598" i="2"/>
  <c r="D1601" i="2"/>
  <c r="D1604" i="2"/>
  <c r="D1607" i="2"/>
  <c r="D1610" i="2"/>
  <c r="D1613" i="2"/>
  <c r="D1616" i="2"/>
  <c r="D1619" i="2"/>
  <c r="D1622" i="2"/>
  <c r="D554" i="1"/>
  <c r="D553" i="1"/>
  <c r="D552" i="1"/>
  <c r="D543" i="1"/>
  <c r="D544" i="1"/>
  <c r="D545" i="1"/>
  <c r="D546" i="1"/>
  <c r="D547" i="1"/>
  <c r="D548" i="1"/>
  <c r="D549" i="1"/>
  <c r="D550" i="1"/>
  <c r="D551" i="1"/>
  <c r="D540" i="1"/>
  <c r="D541" i="1"/>
  <c r="D542" i="1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E1829" i="4"/>
  <c r="D1830" i="4"/>
  <c r="E1830" i="4"/>
  <c r="D1831" i="4"/>
  <c r="E1831" i="4"/>
  <c r="D1832" i="4"/>
  <c r="E1832" i="4"/>
  <c r="D1833" i="4"/>
  <c r="E1833" i="4"/>
  <c r="D1834" i="4"/>
  <c r="E1834" i="4"/>
  <c r="E1824" i="4"/>
  <c r="E1825" i="4"/>
  <c r="E1826" i="4"/>
  <c r="E1827" i="4"/>
  <c r="E1828" i="4"/>
  <c r="E1818" i="4"/>
  <c r="E1819" i="4"/>
  <c r="E1820" i="4"/>
  <c r="E1821" i="4"/>
  <c r="E1822" i="4"/>
  <c r="E1823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00" i="4"/>
  <c r="E1801" i="4"/>
  <c r="E1802" i="4"/>
  <c r="E1803" i="4"/>
  <c r="E1804" i="4"/>
  <c r="E1805" i="4"/>
  <c r="E1789" i="4"/>
  <c r="E1790" i="4"/>
  <c r="E1791" i="4"/>
  <c r="E1792" i="4"/>
  <c r="E1793" i="4"/>
  <c r="E1794" i="4"/>
  <c r="E1795" i="4"/>
  <c r="E1796" i="4"/>
  <c r="E1797" i="4"/>
  <c r="E1798" i="4"/>
  <c r="E1799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D539" i="1"/>
  <c r="D538" i="1"/>
  <c r="D537" i="1"/>
  <c r="D536" i="1"/>
  <c r="D535" i="1"/>
  <c r="D534" i="1"/>
  <c r="D1351" i="3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D1349" i="3"/>
  <c r="E1741" i="4"/>
  <c r="E1742" i="4"/>
  <c r="E1743" i="4"/>
  <c r="E1744" i="4"/>
  <c r="E1745" i="4"/>
  <c r="E1746" i="4"/>
  <c r="E1747" i="4"/>
  <c r="E1748" i="4"/>
  <c r="E1749" i="4"/>
  <c r="E1750" i="4"/>
  <c r="D1347" i="3"/>
  <c r="E1734" i="4"/>
  <c r="E1735" i="4"/>
  <c r="E1736" i="4"/>
  <c r="E1737" i="4"/>
  <c r="E1738" i="4"/>
  <c r="E1739" i="4"/>
  <c r="E1740" i="4"/>
  <c r="E1730" i="4"/>
  <c r="E1731" i="4"/>
  <c r="E1732" i="4"/>
  <c r="E1733" i="4"/>
  <c r="E1725" i="4"/>
  <c r="E1726" i="4"/>
  <c r="E1727" i="4"/>
  <c r="E1728" i="4"/>
  <c r="E1729" i="4"/>
  <c r="E1721" i="4"/>
  <c r="E1722" i="4"/>
  <c r="E1723" i="4"/>
  <c r="E1724" i="4"/>
  <c r="E1715" i="4"/>
  <c r="E1716" i="4"/>
  <c r="E1717" i="4"/>
  <c r="E1718" i="4"/>
  <c r="E1719" i="4"/>
  <c r="E1720" i="4"/>
  <c r="E1709" i="4"/>
  <c r="E1710" i="4"/>
  <c r="E1711" i="4"/>
  <c r="E1712" i="4"/>
  <c r="E1713" i="4"/>
  <c r="E171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D529" i="1"/>
  <c r="D530" i="1"/>
  <c r="D531" i="1"/>
  <c r="D532" i="1"/>
  <c r="D533" i="1"/>
  <c r="D528" i="1"/>
  <c r="D522" i="1"/>
  <c r="D523" i="1"/>
  <c r="D524" i="1"/>
  <c r="D525" i="1"/>
  <c r="D526" i="1"/>
  <c r="D527" i="1"/>
  <c r="D513" i="1"/>
  <c r="D514" i="1"/>
  <c r="D515" i="1"/>
  <c r="D516" i="1"/>
  <c r="D517" i="1"/>
  <c r="D518" i="1"/>
  <c r="D519" i="1"/>
  <c r="D520" i="1"/>
  <c r="D521" i="1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D507" i="1"/>
  <c r="D508" i="1"/>
  <c r="D509" i="1"/>
  <c r="D510" i="1"/>
  <c r="D511" i="1"/>
  <c r="D512" i="1"/>
  <c r="D501" i="1"/>
  <c r="D502" i="1"/>
  <c r="D503" i="1"/>
  <c r="D504" i="1"/>
  <c r="D505" i="1"/>
  <c r="D506" i="1"/>
  <c r="D1358" i="2"/>
  <c r="D1361" i="2"/>
  <c r="D1364" i="2"/>
  <c r="D1367" i="2"/>
  <c r="D1370" i="2"/>
  <c r="D1373" i="2"/>
  <c r="D1376" i="2"/>
  <c r="D1379" i="2"/>
  <c r="D1382" i="2"/>
  <c r="D1385" i="2"/>
  <c r="D1388" i="2"/>
  <c r="D1391" i="2"/>
  <c r="D1394" i="2"/>
  <c r="D1397" i="2"/>
  <c r="D1400" i="2"/>
  <c r="D1403" i="2"/>
  <c r="D1406" i="2"/>
  <c r="D1409" i="2"/>
  <c r="D1412" i="2"/>
  <c r="D1415" i="2"/>
  <c r="D1418" i="2"/>
  <c r="D1421" i="2"/>
  <c r="D1424" i="2"/>
  <c r="D1427" i="2"/>
  <c r="D1430" i="2"/>
  <c r="D1433" i="2"/>
  <c r="D1436" i="2"/>
  <c r="D1439" i="2"/>
  <c r="D1442" i="2"/>
  <c r="D1445" i="2"/>
  <c r="D1448" i="2"/>
  <c r="D1451" i="2"/>
  <c r="D1454" i="2"/>
  <c r="D1457" i="2"/>
  <c r="D1460" i="2"/>
  <c r="D1463" i="2"/>
  <c r="D1466" i="2"/>
  <c r="D1469" i="2"/>
  <c r="D1472" i="2"/>
  <c r="D1475" i="2"/>
  <c r="D1478" i="2"/>
  <c r="D1481" i="2"/>
  <c r="D1484" i="2"/>
  <c r="D1487" i="2"/>
  <c r="D1490" i="2"/>
  <c r="D1493" i="2"/>
  <c r="D1496" i="2"/>
  <c r="D1499" i="2"/>
  <c r="D1502" i="2"/>
  <c r="D1505" i="2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E1651" i="4"/>
  <c r="D1652" i="4"/>
  <c r="E1652" i="4"/>
  <c r="D1653" i="4"/>
  <c r="E1653" i="4"/>
  <c r="D1654" i="4"/>
  <c r="E1654" i="4"/>
  <c r="D1655" i="4"/>
  <c r="E1655" i="4"/>
  <c r="D1656" i="4"/>
  <c r="E1656" i="4"/>
  <c r="D1657" i="4"/>
  <c r="E1657" i="4"/>
  <c r="D1658" i="4"/>
  <c r="E1658" i="4"/>
  <c r="D1659" i="4"/>
  <c r="E1659" i="4"/>
  <c r="D1660" i="4"/>
  <c r="E1660" i="4"/>
  <c r="E1645" i="4"/>
  <c r="E1646" i="4"/>
  <c r="E1647" i="4"/>
  <c r="E1648" i="4"/>
  <c r="E1649" i="4"/>
  <c r="E1650" i="4"/>
  <c r="E1644" i="4"/>
  <c r="E1634" i="4"/>
  <c r="E1635" i="4"/>
  <c r="E1636" i="4"/>
  <c r="E1637" i="4"/>
  <c r="E1638" i="4"/>
  <c r="E1639" i="4"/>
  <c r="E1640" i="4"/>
  <c r="E1641" i="4"/>
  <c r="E1642" i="4"/>
  <c r="E1643" i="4"/>
  <c r="E1623" i="4"/>
  <c r="E1624" i="4"/>
  <c r="E1625" i="4"/>
  <c r="E1626" i="4"/>
  <c r="E1627" i="4"/>
  <c r="E1628" i="4"/>
  <c r="E1629" i="4"/>
  <c r="E1630" i="4"/>
  <c r="E1631" i="4"/>
  <c r="E1632" i="4"/>
  <c r="E1633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D499" i="1"/>
  <c r="D500" i="1"/>
  <c r="D498" i="1"/>
  <c r="E1587" i="4"/>
  <c r="E1588" i="4"/>
  <c r="E1589" i="4"/>
  <c r="E1590" i="4"/>
  <c r="E1591" i="4"/>
  <c r="E1592" i="4"/>
  <c r="E1593" i="4"/>
  <c r="E1594" i="4"/>
  <c r="E1595" i="4"/>
  <c r="E1596" i="4"/>
  <c r="D1254" i="3"/>
  <c r="D1253" i="3"/>
  <c r="E1586" i="4"/>
  <c r="E1576" i="4"/>
  <c r="E1577" i="4"/>
  <c r="E1578" i="4"/>
  <c r="E1579" i="4"/>
  <c r="E1580" i="4"/>
  <c r="E1581" i="4"/>
  <c r="E1582" i="4"/>
  <c r="E1583" i="4"/>
  <c r="E1584" i="4"/>
  <c r="E1585" i="4"/>
  <c r="E1568" i="4"/>
  <c r="E1569" i="4"/>
  <c r="E1570" i="4"/>
  <c r="E1571" i="4"/>
  <c r="E1572" i="4"/>
  <c r="E1573" i="4"/>
  <c r="E1574" i="4"/>
  <c r="E1575" i="4"/>
  <c r="E1563" i="4"/>
  <c r="E1564" i="4"/>
  <c r="E1565" i="4"/>
  <c r="E1566" i="4"/>
  <c r="E1567" i="4"/>
  <c r="E1559" i="4"/>
  <c r="E1560" i="4"/>
  <c r="E1561" i="4"/>
  <c r="E1562" i="4"/>
  <c r="E1554" i="4"/>
  <c r="E1555" i="4"/>
  <c r="E1556" i="4"/>
  <c r="E1557" i="4"/>
  <c r="E1558" i="4"/>
  <c r="E1549" i="4"/>
  <c r="E1550" i="4"/>
  <c r="E1551" i="4"/>
  <c r="E1552" i="4"/>
  <c r="E1553" i="4"/>
  <c r="E1543" i="4"/>
  <c r="E1544" i="4"/>
  <c r="E1545" i="4"/>
  <c r="E1546" i="4"/>
  <c r="E1547" i="4"/>
  <c r="E1548" i="4"/>
  <c r="D496" i="1"/>
  <c r="D497" i="1"/>
  <c r="E1542" i="4"/>
  <c r="E1536" i="4"/>
  <c r="E1537" i="4"/>
  <c r="E1538" i="4"/>
  <c r="E1539" i="4"/>
  <c r="E1540" i="4"/>
  <c r="E1541" i="4"/>
  <c r="E1534" i="4"/>
  <c r="E1535" i="4"/>
  <c r="E1530" i="4"/>
  <c r="E1531" i="4"/>
  <c r="E1532" i="4"/>
  <c r="E1533" i="4"/>
  <c r="E1529" i="4"/>
  <c r="E1527" i="4"/>
  <c r="E1528" i="4"/>
  <c r="E1523" i="4"/>
  <c r="E1524" i="4"/>
  <c r="E1525" i="4"/>
  <c r="E1526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81" i="4"/>
  <c r="E1482" i="4"/>
  <c r="E1483" i="4"/>
  <c r="E1484" i="4"/>
  <c r="E1485" i="4"/>
  <c r="E1486" i="4"/>
  <c r="D474" i="1"/>
  <c r="D472" i="1"/>
  <c r="D473" i="1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D452" i="1"/>
  <c r="D453" i="1"/>
  <c r="D454" i="1"/>
  <c r="D455" i="1"/>
  <c r="D456" i="1"/>
  <c r="D451" i="1"/>
  <c r="D490" i="1"/>
  <c r="D491" i="1"/>
  <c r="D492" i="1"/>
  <c r="D493" i="1"/>
  <c r="D494" i="1"/>
  <c r="D495" i="1"/>
  <c r="D481" i="1"/>
  <c r="D482" i="1"/>
  <c r="D483" i="1"/>
  <c r="D484" i="1"/>
  <c r="D485" i="1"/>
  <c r="D486" i="1"/>
  <c r="D487" i="1"/>
  <c r="D488" i="1"/>
  <c r="D489" i="1"/>
  <c r="D475" i="1"/>
  <c r="D476" i="1"/>
  <c r="D477" i="1"/>
  <c r="D478" i="1"/>
  <c r="D479" i="1"/>
  <c r="D480" i="1"/>
  <c r="D463" i="1"/>
  <c r="D464" i="1"/>
  <c r="D465" i="1"/>
  <c r="D466" i="1"/>
  <c r="D467" i="1"/>
  <c r="D468" i="1"/>
  <c r="D469" i="1"/>
  <c r="D470" i="1"/>
  <c r="D471" i="1"/>
  <c r="D461" i="1"/>
  <c r="D462" i="1"/>
  <c r="D460" i="1"/>
  <c r="D458" i="1"/>
  <c r="D459" i="1"/>
  <c r="D457" i="1"/>
  <c r="G23" i="4"/>
  <c r="G237" i="4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4" i="1"/>
  <c r="D345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5" i="2"/>
  <c r="D8" i="2"/>
  <c r="D11" i="2"/>
  <c r="D14" i="2"/>
  <c r="D17" i="2"/>
  <c r="D20" i="2"/>
  <c r="D23" i="2"/>
  <c r="D26" i="2"/>
  <c r="D29" i="2"/>
  <c r="D32" i="2"/>
  <c r="D35" i="2"/>
  <c r="D38" i="2"/>
  <c r="D41" i="2"/>
  <c r="D44" i="2"/>
  <c r="D47" i="2"/>
  <c r="D50" i="2"/>
  <c r="D53" i="2"/>
  <c r="D56" i="2"/>
  <c r="D59" i="2"/>
  <c r="D62" i="2"/>
  <c r="D65" i="2"/>
  <c r="D68" i="2"/>
  <c r="D71" i="2"/>
  <c r="D74" i="2"/>
  <c r="D77" i="2"/>
  <c r="D80" i="2"/>
  <c r="D83" i="2"/>
  <c r="D86" i="2"/>
  <c r="D89" i="2"/>
  <c r="D92" i="2"/>
  <c r="D95" i="2"/>
  <c r="D98" i="2"/>
  <c r="D101" i="2"/>
  <c r="D104" i="2"/>
  <c r="D107" i="2"/>
  <c r="D110" i="2"/>
  <c r="D113" i="2"/>
  <c r="D116" i="2"/>
  <c r="D119" i="2"/>
  <c r="D122" i="2"/>
  <c r="D125" i="2"/>
  <c r="D128" i="2"/>
  <c r="D131" i="2"/>
  <c r="D134" i="2"/>
  <c r="D137" i="2"/>
  <c r="D140" i="2"/>
  <c r="D143" i="2"/>
  <c r="D146" i="2"/>
  <c r="D149" i="2"/>
  <c r="D152" i="2"/>
  <c r="D155" i="2"/>
  <c r="D158" i="2"/>
  <c r="D161" i="2"/>
  <c r="D164" i="2"/>
  <c r="D167" i="2"/>
  <c r="D170" i="2"/>
  <c r="D173" i="2"/>
  <c r="D176" i="2"/>
  <c r="D179" i="2"/>
  <c r="D182" i="2"/>
  <c r="D185" i="2"/>
  <c r="D188" i="2"/>
  <c r="D191" i="2"/>
  <c r="D194" i="2"/>
  <c r="D197" i="2"/>
  <c r="D200" i="2"/>
  <c r="D203" i="2"/>
  <c r="D206" i="2"/>
  <c r="D209" i="2"/>
  <c r="D212" i="2"/>
  <c r="D215" i="2"/>
  <c r="D218" i="2"/>
  <c r="D221" i="2"/>
  <c r="D224" i="2"/>
  <c r="D227" i="2"/>
  <c r="D230" i="2"/>
  <c r="D233" i="2"/>
  <c r="D236" i="2"/>
  <c r="D239" i="2"/>
  <c r="D242" i="2"/>
  <c r="D245" i="2"/>
  <c r="D248" i="2"/>
  <c r="D251" i="2"/>
  <c r="D254" i="2"/>
  <c r="D257" i="2"/>
  <c r="D260" i="2"/>
  <c r="D263" i="2"/>
  <c r="D266" i="2"/>
  <c r="D269" i="2"/>
  <c r="D272" i="2"/>
  <c r="D275" i="2"/>
  <c r="D278" i="2"/>
  <c r="D281" i="2"/>
  <c r="D284" i="2"/>
  <c r="D287" i="2"/>
  <c r="D290" i="2"/>
  <c r="D293" i="2"/>
  <c r="D296" i="2"/>
  <c r="D299" i="2"/>
  <c r="D302" i="2"/>
  <c r="D305" i="2"/>
  <c r="D308" i="2"/>
  <c r="D311" i="2"/>
  <c r="D314" i="2"/>
  <c r="D317" i="2"/>
  <c r="D320" i="2"/>
  <c r="D323" i="2"/>
  <c r="D326" i="2"/>
  <c r="D329" i="2"/>
  <c r="D332" i="2"/>
  <c r="D335" i="2"/>
  <c r="D338" i="2"/>
  <c r="D341" i="2"/>
  <c r="D344" i="2"/>
  <c r="D347" i="2"/>
  <c r="D350" i="2"/>
  <c r="D353" i="2"/>
  <c r="D356" i="2"/>
  <c r="D359" i="2"/>
  <c r="D362" i="2"/>
  <c r="D365" i="2"/>
  <c r="D368" i="2"/>
  <c r="D371" i="2"/>
  <c r="D374" i="2"/>
  <c r="D377" i="2"/>
  <c r="D380" i="2"/>
  <c r="D383" i="2"/>
  <c r="D386" i="2"/>
  <c r="D389" i="2"/>
  <c r="D392" i="2"/>
  <c r="D395" i="2"/>
  <c r="D398" i="2"/>
  <c r="D401" i="2"/>
  <c r="D404" i="2"/>
  <c r="D407" i="2"/>
  <c r="D410" i="2"/>
  <c r="D413" i="2"/>
  <c r="D416" i="2"/>
  <c r="D419" i="2"/>
  <c r="D422" i="2"/>
  <c r="D425" i="2"/>
  <c r="D428" i="2"/>
  <c r="D431" i="2"/>
  <c r="D434" i="2"/>
  <c r="D437" i="2"/>
  <c r="D440" i="2"/>
  <c r="D443" i="2"/>
  <c r="D446" i="2"/>
  <c r="D449" i="2"/>
  <c r="D452" i="2"/>
  <c r="D455" i="2"/>
  <c r="D458" i="2"/>
  <c r="D461" i="2"/>
  <c r="D464" i="2"/>
  <c r="D467" i="2"/>
  <c r="D470" i="2"/>
  <c r="D473" i="2"/>
  <c r="D476" i="2"/>
  <c r="D479" i="2"/>
  <c r="D482" i="2"/>
  <c r="D485" i="2"/>
  <c r="D488" i="2"/>
  <c r="D491" i="2"/>
  <c r="D494" i="2"/>
  <c r="D497" i="2"/>
  <c r="D500" i="2"/>
  <c r="D503" i="2"/>
  <c r="D506" i="2"/>
  <c r="D509" i="2"/>
  <c r="D512" i="2"/>
  <c r="D515" i="2"/>
  <c r="D518" i="2"/>
  <c r="D521" i="2"/>
  <c r="D524" i="2"/>
  <c r="D527" i="2"/>
  <c r="D530" i="2"/>
  <c r="D533" i="2"/>
  <c r="D536" i="2"/>
  <c r="D539" i="2"/>
  <c r="D542" i="2"/>
  <c r="D545" i="2"/>
  <c r="D548" i="2"/>
  <c r="D551" i="2"/>
  <c r="D554" i="2"/>
  <c r="D557" i="2"/>
  <c r="D560" i="2"/>
  <c r="D563" i="2"/>
  <c r="D566" i="2"/>
  <c r="D569" i="2"/>
  <c r="D572" i="2"/>
  <c r="D575" i="2"/>
  <c r="D578" i="2"/>
  <c r="D581" i="2"/>
  <c r="D584" i="2"/>
  <c r="D587" i="2"/>
  <c r="D590" i="2"/>
  <c r="D593" i="2"/>
  <c r="D596" i="2"/>
  <c r="D599" i="2"/>
  <c r="D602" i="2"/>
  <c r="D605" i="2"/>
  <c r="D608" i="2"/>
  <c r="D611" i="2"/>
  <c r="D614" i="2"/>
  <c r="D617" i="2"/>
  <c r="D620" i="2"/>
  <c r="D623" i="2"/>
  <c r="D626" i="2"/>
  <c r="D629" i="2"/>
  <c r="D632" i="2"/>
  <c r="D635" i="2"/>
  <c r="D638" i="2"/>
  <c r="D641" i="2"/>
  <c r="D644" i="2"/>
  <c r="D647" i="2"/>
  <c r="D650" i="2"/>
  <c r="D653" i="2"/>
  <c r="D656" i="2"/>
  <c r="D659" i="2"/>
  <c r="D662" i="2"/>
  <c r="D665" i="2"/>
  <c r="D668" i="2"/>
  <c r="D671" i="2"/>
  <c r="D674" i="2"/>
  <c r="D677" i="2"/>
  <c r="D680" i="2"/>
  <c r="D683" i="2"/>
  <c r="D686" i="2"/>
  <c r="D689" i="2"/>
  <c r="D692" i="2"/>
  <c r="D695" i="2"/>
  <c r="D698" i="2"/>
  <c r="D701" i="2"/>
  <c r="D704" i="2"/>
  <c r="D707" i="2"/>
  <c r="D710" i="2"/>
  <c r="D713" i="2"/>
  <c r="D716" i="2"/>
  <c r="D719" i="2"/>
  <c r="D722" i="2"/>
  <c r="D725" i="2"/>
  <c r="D728" i="2"/>
  <c r="D731" i="2"/>
  <c r="D734" i="2"/>
  <c r="D737" i="2"/>
  <c r="D740" i="2"/>
  <c r="D743" i="2"/>
  <c r="D746" i="2"/>
  <c r="D749" i="2"/>
  <c r="D752" i="2"/>
  <c r="D755" i="2"/>
  <c r="D758" i="2"/>
  <c r="D761" i="2"/>
  <c r="D764" i="2"/>
  <c r="D767" i="2"/>
  <c r="D770" i="2"/>
  <c r="D773" i="2"/>
  <c r="D776" i="2"/>
  <c r="D779" i="2"/>
  <c r="D782" i="2"/>
  <c r="D785" i="2"/>
  <c r="D788" i="2"/>
  <c r="D791" i="2"/>
  <c r="D794" i="2"/>
  <c r="D797" i="2"/>
  <c r="D800" i="2"/>
  <c r="D803" i="2"/>
  <c r="D806" i="2"/>
  <c r="D809" i="2"/>
  <c r="D812" i="2"/>
  <c r="D815" i="2"/>
  <c r="D818" i="2"/>
  <c r="D821" i="2"/>
  <c r="D824" i="2"/>
  <c r="D827" i="2"/>
  <c r="D830" i="2"/>
  <c r="D833" i="2"/>
  <c r="D836" i="2"/>
  <c r="D839" i="2"/>
  <c r="D842" i="2"/>
  <c r="D845" i="2"/>
  <c r="D848" i="2"/>
  <c r="D851" i="2"/>
  <c r="D854" i="2"/>
  <c r="D857" i="2"/>
  <c r="D860" i="2"/>
  <c r="D863" i="2"/>
  <c r="D866" i="2"/>
  <c r="D869" i="2"/>
  <c r="D872" i="2"/>
  <c r="D875" i="2"/>
  <c r="D878" i="2"/>
  <c r="D881" i="2"/>
  <c r="D884" i="2"/>
  <c r="D887" i="2"/>
  <c r="D890" i="2"/>
  <c r="D893" i="2"/>
  <c r="D896" i="2"/>
  <c r="D899" i="2"/>
  <c r="D902" i="2"/>
  <c r="D905" i="2"/>
  <c r="D908" i="2"/>
  <c r="D911" i="2"/>
  <c r="D914" i="2"/>
  <c r="D917" i="2"/>
  <c r="D920" i="2"/>
  <c r="D923" i="2"/>
  <c r="D926" i="2"/>
  <c r="D929" i="2"/>
  <c r="D932" i="2"/>
  <c r="D935" i="2"/>
  <c r="D938" i="2"/>
  <c r="D941" i="2"/>
  <c r="D944" i="2"/>
  <c r="D947" i="2"/>
  <c r="D950" i="2"/>
  <c r="D953" i="2"/>
  <c r="D956" i="2"/>
  <c r="D959" i="2"/>
  <c r="D962" i="2"/>
  <c r="D965" i="2"/>
  <c r="D968" i="2"/>
  <c r="D971" i="2"/>
  <c r="D974" i="2"/>
  <c r="D977" i="2"/>
  <c r="D980" i="2"/>
  <c r="D983" i="2"/>
  <c r="D986" i="2"/>
  <c r="D989" i="2"/>
  <c r="D992" i="2"/>
  <c r="D995" i="2"/>
  <c r="D998" i="2"/>
  <c r="D1001" i="2"/>
  <c r="D1004" i="2"/>
  <c r="D1007" i="2"/>
  <c r="D1010" i="2"/>
  <c r="D1013" i="2"/>
  <c r="D1016" i="2"/>
  <c r="D1019" i="2"/>
  <c r="D1022" i="2"/>
  <c r="D1025" i="2"/>
  <c r="D1028" i="2"/>
  <c r="D1031" i="2"/>
  <c r="D1034" i="2"/>
  <c r="D1037" i="2"/>
  <c r="D1040" i="2"/>
  <c r="D1043" i="2"/>
  <c r="D1046" i="2"/>
  <c r="D1049" i="2"/>
  <c r="D1052" i="2"/>
  <c r="D1055" i="2"/>
  <c r="D1058" i="2"/>
  <c r="D1061" i="2"/>
  <c r="D1064" i="2"/>
  <c r="D1067" i="2"/>
  <c r="D1070" i="2"/>
  <c r="D1073" i="2"/>
  <c r="D1076" i="2"/>
  <c r="D1079" i="2"/>
  <c r="D1082" i="2"/>
  <c r="D1085" i="2"/>
  <c r="D1088" i="2"/>
  <c r="D1091" i="2"/>
  <c r="D1094" i="2"/>
  <c r="D1097" i="2"/>
  <c r="D1100" i="2"/>
  <c r="D1103" i="2"/>
  <c r="D1106" i="2"/>
  <c r="D1109" i="2"/>
  <c r="D1112" i="2"/>
  <c r="D1115" i="2"/>
  <c r="D1118" i="2"/>
  <c r="D1121" i="2"/>
  <c r="D1124" i="2"/>
  <c r="D1127" i="2"/>
  <c r="D1130" i="2"/>
  <c r="D1133" i="2"/>
  <c r="D1136" i="2"/>
  <c r="D1139" i="2"/>
  <c r="D1142" i="2"/>
  <c r="D1145" i="2"/>
  <c r="D1148" i="2"/>
  <c r="D1151" i="2"/>
  <c r="D1154" i="2"/>
  <c r="D1157" i="2"/>
  <c r="D1160" i="2"/>
  <c r="D1163" i="2"/>
  <c r="D1166" i="2"/>
  <c r="D1169" i="2"/>
  <c r="D1172" i="2"/>
  <c r="D1175" i="2"/>
  <c r="D1178" i="2"/>
  <c r="D1181" i="2"/>
  <c r="D1184" i="2"/>
  <c r="D1187" i="2"/>
  <c r="D1190" i="2"/>
  <c r="D1193" i="2"/>
  <c r="D1196" i="2"/>
  <c r="D1199" i="2"/>
  <c r="D1202" i="2"/>
  <c r="D1205" i="2"/>
  <c r="D1208" i="2"/>
  <c r="D1211" i="2"/>
  <c r="D1214" i="2"/>
  <c r="D1217" i="2"/>
  <c r="D1220" i="2"/>
  <c r="D1223" i="2"/>
  <c r="D1226" i="2"/>
  <c r="D1229" i="2"/>
  <c r="D1232" i="2"/>
  <c r="D1235" i="2"/>
  <c r="D1238" i="2"/>
  <c r="D1241" i="2"/>
  <c r="D1244" i="2"/>
  <c r="D1247" i="2"/>
  <c r="D1250" i="2"/>
  <c r="D1253" i="2"/>
  <c r="D1256" i="2"/>
  <c r="D1259" i="2"/>
  <c r="D1262" i="2"/>
  <c r="D1265" i="2"/>
  <c r="D1268" i="2"/>
  <c r="D1271" i="2"/>
  <c r="D1274" i="2"/>
  <c r="D1277" i="2"/>
  <c r="D1280" i="2"/>
  <c r="D1283" i="2"/>
  <c r="D1286" i="2"/>
  <c r="D1289" i="2"/>
  <c r="D1292" i="2"/>
  <c r="D1295" i="2"/>
  <c r="D1298" i="2"/>
  <c r="D1301" i="2"/>
  <c r="D1304" i="2"/>
  <c r="D1307" i="2"/>
  <c r="D1310" i="2"/>
  <c r="D1313" i="2"/>
  <c r="D1316" i="2"/>
  <c r="D1319" i="2"/>
  <c r="D1322" i="2"/>
  <c r="D1325" i="2"/>
  <c r="D1328" i="2"/>
  <c r="D1331" i="2"/>
  <c r="D1334" i="2"/>
  <c r="D1337" i="2"/>
  <c r="D1340" i="2"/>
  <c r="D1343" i="2"/>
  <c r="D1346" i="2"/>
  <c r="D1349" i="2"/>
  <c r="D1352" i="2"/>
  <c r="D1355" i="2"/>
  <c r="D2" i="2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3127" i="4"/>
  <c r="G3128" i="4"/>
  <c r="G3129" i="4"/>
  <c r="G3130" i="4"/>
  <c r="G3131" i="4"/>
  <c r="G3132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105" i="4"/>
  <c r="G3106" i="4"/>
  <c r="G3107" i="4"/>
  <c r="G3108" i="4"/>
  <c r="G3109" i="4"/>
  <c r="G3110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22" i="4"/>
  <c r="G24" i="4"/>
  <c r="G25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3085" i="4"/>
  <c r="G3086" i="4"/>
  <c r="G148" i="4"/>
  <c r="G149" i="4"/>
  <c r="G150" i="4"/>
  <c r="G151" i="4"/>
  <c r="G152" i="4"/>
  <c r="G153" i="4"/>
  <c r="G154" i="4"/>
  <c r="G155" i="4"/>
  <c r="G3087" i="4"/>
  <c r="G3088" i="4"/>
  <c r="G3089" i="4"/>
  <c r="G3090" i="4"/>
  <c r="G156" i="4"/>
  <c r="G157" i="4"/>
  <c r="G158" i="4"/>
  <c r="G159" i="4"/>
  <c r="G160" i="4"/>
  <c r="G161" i="4"/>
  <c r="G3091" i="4"/>
  <c r="G3092" i="4"/>
  <c r="G3093" i="4"/>
  <c r="G3094" i="4"/>
  <c r="G3095" i="4"/>
  <c r="G3096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1434" i="4"/>
  <c r="D1435" i="4"/>
  <c r="D1436" i="4"/>
  <c r="D1437" i="4"/>
  <c r="D1438" i="4"/>
  <c r="D3133" i="4"/>
  <c r="D3134" i="4"/>
  <c r="D3135" i="4"/>
  <c r="D3136" i="4"/>
  <c r="D3137" i="4"/>
  <c r="D3138" i="4"/>
  <c r="D3139" i="4"/>
  <c r="E3139" i="4"/>
  <c r="D3140" i="4"/>
  <c r="E3140" i="4"/>
  <c r="D3141" i="4"/>
  <c r="E3141" i="4"/>
  <c r="D3142" i="4"/>
  <c r="E3142" i="4"/>
  <c r="D3143" i="4"/>
  <c r="E3143" i="4"/>
  <c r="D3144" i="4"/>
  <c r="E3144" i="4"/>
  <c r="D3145" i="4"/>
  <c r="E3145" i="4"/>
  <c r="D3146" i="4"/>
  <c r="E3146" i="4"/>
  <c r="D3147" i="4"/>
  <c r="E3147" i="4"/>
  <c r="D3148" i="4"/>
  <c r="E3148" i="4"/>
  <c r="D3149" i="4"/>
  <c r="E3149" i="4"/>
  <c r="D3150" i="4"/>
  <c r="E3150" i="4"/>
  <c r="D3151" i="4"/>
  <c r="E3151" i="4"/>
  <c r="D3152" i="4"/>
  <c r="E3152" i="4"/>
  <c r="D3153" i="4"/>
  <c r="E3153" i="4"/>
  <c r="D3154" i="4"/>
  <c r="E3154" i="4"/>
  <c r="D3155" i="4"/>
  <c r="E3155" i="4"/>
  <c r="D3156" i="4"/>
  <c r="E3156" i="4"/>
  <c r="E1434" i="4"/>
  <c r="E1435" i="4"/>
  <c r="E1436" i="4"/>
  <c r="E1437" i="4"/>
  <c r="E1438" i="4"/>
  <c r="E3133" i="4"/>
  <c r="E3134" i="4"/>
  <c r="E3135" i="4"/>
  <c r="E3136" i="4"/>
  <c r="E3137" i="4"/>
  <c r="E3138" i="4"/>
  <c r="E1433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3127" i="4"/>
  <c r="E3128" i="4"/>
  <c r="E3129" i="4"/>
  <c r="E3130" i="4"/>
  <c r="E3131" i="4"/>
  <c r="E3132" i="4"/>
  <c r="D816" i="4"/>
  <c r="D817" i="4"/>
  <c r="D818" i="4"/>
  <c r="D819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427" i="4"/>
  <c r="E1427" i="4"/>
  <c r="D1428" i="4"/>
  <c r="E1428" i="4"/>
  <c r="D1429" i="4"/>
  <c r="E1429" i="4"/>
  <c r="D1430" i="4"/>
  <c r="E1430" i="4"/>
  <c r="D1431" i="4"/>
  <c r="E1431" i="4"/>
  <c r="D1432" i="4"/>
  <c r="E1432" i="4"/>
  <c r="E1397" i="4"/>
  <c r="E1398" i="4"/>
  <c r="E1399" i="4"/>
  <c r="E1400" i="4"/>
  <c r="E1401" i="4"/>
  <c r="E1402" i="4"/>
  <c r="D247" i="4"/>
  <c r="D248" i="4"/>
  <c r="D249" i="4"/>
  <c r="D250" i="4"/>
  <c r="D251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126" i="4"/>
  <c r="D127" i="4"/>
  <c r="D128" i="4"/>
  <c r="D129" i="4"/>
  <c r="D130" i="4"/>
  <c r="D131" i="4"/>
  <c r="D252" i="4"/>
  <c r="D253" i="4"/>
  <c r="D254" i="4"/>
  <c r="D255" i="4"/>
  <c r="D256" i="4"/>
  <c r="D257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E1391" i="4"/>
  <c r="E1392" i="4"/>
  <c r="E1393" i="4"/>
  <c r="E1394" i="4"/>
  <c r="E1395" i="4"/>
  <c r="E1396" i="4"/>
  <c r="E1375" i="4"/>
  <c r="E1369" i="4"/>
  <c r="E1363" i="4"/>
  <c r="E1353" i="4"/>
  <c r="E1354" i="4"/>
  <c r="E1355" i="4"/>
  <c r="E1356" i="4"/>
  <c r="E1357" i="4"/>
  <c r="E1358" i="4"/>
  <c r="E1359" i="4"/>
  <c r="E1360" i="4"/>
  <c r="E1361" i="4"/>
  <c r="E1362" i="4"/>
  <c r="E1364" i="4"/>
  <c r="E1365" i="4"/>
  <c r="E1366" i="4"/>
  <c r="E1367" i="4"/>
  <c r="E1368" i="4"/>
  <c r="E1370" i="4"/>
  <c r="E1371" i="4"/>
  <c r="E1372" i="4"/>
  <c r="E1373" i="4"/>
  <c r="E1374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D579" i="4"/>
  <c r="D580" i="4"/>
  <c r="D581" i="4"/>
  <c r="D582" i="4"/>
  <c r="D583" i="4"/>
  <c r="D584" i="4"/>
  <c r="D585" i="4"/>
  <c r="D586" i="4"/>
  <c r="D587" i="4"/>
  <c r="D588" i="4"/>
  <c r="D589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E1328" i="4"/>
  <c r="E1329" i="4"/>
  <c r="E1330" i="4"/>
  <c r="E1331" i="4"/>
  <c r="E1332" i="4"/>
  <c r="E1333" i="4"/>
  <c r="E1334" i="4"/>
  <c r="E1335" i="4"/>
  <c r="E1336" i="4"/>
  <c r="E1337" i="4"/>
  <c r="E1324" i="4"/>
  <c r="E1325" i="4"/>
  <c r="E1326" i="4"/>
  <c r="E1327" i="4"/>
  <c r="E1319" i="4"/>
  <c r="E1320" i="4"/>
  <c r="E1321" i="4"/>
  <c r="E1322" i="4"/>
  <c r="E1323" i="4"/>
  <c r="E1311" i="4"/>
  <c r="E1312" i="4"/>
  <c r="E1313" i="4"/>
  <c r="E1314" i="4"/>
  <c r="E1315" i="4"/>
  <c r="E1316" i="4"/>
  <c r="E1317" i="4"/>
  <c r="E1318" i="4"/>
  <c r="E1307" i="4"/>
  <c r="E1308" i="4"/>
  <c r="E1309" i="4"/>
  <c r="E1310" i="4"/>
  <c r="E1302" i="4"/>
  <c r="E1303" i="4"/>
  <c r="E1304" i="4"/>
  <c r="E1305" i="4"/>
  <c r="E1306" i="4"/>
  <c r="E1295" i="4"/>
  <c r="E1296" i="4"/>
  <c r="E1297" i="4"/>
  <c r="E1298" i="4"/>
  <c r="E1299" i="4"/>
  <c r="E1300" i="4"/>
  <c r="E1301" i="4"/>
  <c r="E1287" i="4"/>
  <c r="E1288" i="4"/>
  <c r="E1289" i="4"/>
  <c r="E1290" i="4"/>
  <c r="E1291" i="4"/>
  <c r="E1292" i="4"/>
  <c r="E1293" i="4"/>
  <c r="E1294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50" i="4"/>
  <c r="E1251" i="4"/>
  <c r="E1252" i="4"/>
  <c r="E1253" i="4"/>
  <c r="E1254" i="4"/>
  <c r="E1255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71" i="4"/>
  <c r="E1172" i="4"/>
  <c r="E1173" i="4"/>
  <c r="E1174" i="4"/>
  <c r="E1175" i="4"/>
  <c r="E1176" i="4"/>
  <c r="E1177" i="4"/>
  <c r="E1178" i="4"/>
  <c r="E1168" i="4"/>
  <c r="E1169" i="4"/>
  <c r="E1170" i="4"/>
  <c r="E1167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07" i="4"/>
  <c r="E1108" i="4"/>
  <c r="E1109" i="4"/>
  <c r="E1110" i="4"/>
  <c r="E1111" i="4"/>
  <c r="E1112" i="4"/>
  <c r="E1113" i="4"/>
  <c r="E1114" i="4"/>
  <c r="E1115" i="4"/>
  <c r="E1116" i="4"/>
  <c r="E1100" i="4"/>
  <c r="E1101" i="4"/>
  <c r="E1102" i="4"/>
  <c r="E1096" i="4"/>
  <c r="E1097" i="4"/>
  <c r="E1098" i="4"/>
  <c r="E1099" i="4"/>
  <c r="E1103" i="4"/>
  <c r="E1104" i="4"/>
  <c r="E1105" i="4"/>
  <c r="E1106" i="4"/>
  <c r="E1117" i="4"/>
  <c r="E1132" i="4"/>
  <c r="E1133" i="4"/>
  <c r="D712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D774" i="4"/>
  <c r="E774" i="4"/>
  <c r="D775" i="4"/>
  <c r="E775" i="4"/>
  <c r="D776" i="4"/>
  <c r="E776" i="4"/>
  <c r="D777" i="4"/>
  <c r="E777" i="4"/>
  <c r="D778" i="4"/>
  <c r="E778" i="4"/>
  <c r="D779" i="4"/>
  <c r="E779" i="4"/>
  <c r="D780" i="4"/>
  <c r="E780" i="4"/>
  <c r="E781" i="4"/>
  <c r="D782" i="4"/>
  <c r="E782" i="4"/>
  <c r="D783" i="4"/>
  <c r="E783" i="4"/>
  <c r="D784" i="4"/>
  <c r="E784" i="4"/>
  <c r="D785" i="4"/>
  <c r="E785" i="4"/>
  <c r="D786" i="4"/>
  <c r="E786" i="4"/>
  <c r="D787" i="4"/>
  <c r="E787" i="4"/>
  <c r="E788" i="4"/>
  <c r="D789" i="4"/>
  <c r="E789" i="4"/>
  <c r="D790" i="4"/>
  <c r="E790" i="4"/>
  <c r="D791" i="4"/>
  <c r="E791" i="4"/>
  <c r="D792" i="4"/>
  <c r="E792" i="4"/>
  <c r="D793" i="4"/>
  <c r="E793" i="4"/>
  <c r="D794" i="4"/>
  <c r="E794" i="4"/>
  <c r="E795" i="4"/>
  <c r="D796" i="4"/>
  <c r="E796" i="4"/>
  <c r="D797" i="4"/>
  <c r="E797" i="4"/>
  <c r="D798" i="4"/>
  <c r="E798" i="4"/>
  <c r="D799" i="4"/>
  <c r="E799" i="4"/>
  <c r="D800" i="4"/>
  <c r="E800" i="4"/>
  <c r="D801" i="4"/>
  <c r="E801" i="4"/>
  <c r="D802" i="4"/>
  <c r="E802" i="4"/>
  <c r="D803" i="4"/>
  <c r="E803" i="4"/>
  <c r="D804" i="4"/>
  <c r="E804" i="4"/>
  <c r="D805" i="4"/>
  <c r="E805" i="4"/>
  <c r="D806" i="4"/>
  <c r="E806" i="4"/>
  <c r="D807" i="4"/>
  <c r="E807" i="4"/>
  <c r="D808" i="4"/>
  <c r="E808" i="4"/>
  <c r="D809" i="4"/>
  <c r="E809" i="4"/>
  <c r="D810" i="4"/>
  <c r="E810" i="4"/>
  <c r="D811" i="4"/>
  <c r="E811" i="4"/>
  <c r="D812" i="4"/>
  <c r="E812" i="4"/>
  <c r="D813" i="4"/>
  <c r="E813" i="4"/>
  <c r="D814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D433" i="4"/>
  <c r="D434" i="4"/>
  <c r="D435" i="4"/>
  <c r="D436" i="4"/>
  <c r="D437" i="4"/>
  <c r="D438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D686" i="4"/>
  <c r="D687" i="4"/>
  <c r="D688" i="4"/>
  <c r="D689" i="4"/>
  <c r="D690" i="4"/>
  <c r="D691" i="4"/>
  <c r="D692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D1075" i="4"/>
  <c r="E1075" i="4"/>
  <c r="D1076" i="4"/>
  <c r="E1076" i="4"/>
  <c r="D1077" i="4"/>
  <c r="E1077" i="4"/>
  <c r="D1078" i="4"/>
  <c r="E1078" i="4"/>
  <c r="D1079" i="4"/>
  <c r="E1079" i="4"/>
  <c r="D1080" i="4"/>
  <c r="E1080" i="4"/>
  <c r="D1081" i="4"/>
  <c r="E1081" i="4"/>
  <c r="D1082" i="4"/>
  <c r="E1082" i="4"/>
  <c r="D1083" i="4"/>
  <c r="E1083" i="4"/>
  <c r="D1084" i="4"/>
  <c r="E1084" i="4"/>
  <c r="D1085" i="4"/>
  <c r="E1085" i="4"/>
  <c r="D1086" i="4"/>
  <c r="E1086" i="4"/>
  <c r="D1087" i="4"/>
  <c r="E1087" i="4"/>
  <c r="D1088" i="4"/>
  <c r="E1088" i="4"/>
  <c r="D1089" i="4"/>
  <c r="E1089" i="4"/>
  <c r="D1090" i="4"/>
  <c r="E1090" i="4"/>
  <c r="D1091" i="4"/>
  <c r="E1091" i="4"/>
  <c r="D1092" i="4"/>
  <c r="E1092" i="4"/>
  <c r="D1093" i="4"/>
  <c r="E1093" i="4"/>
  <c r="D1094" i="4"/>
  <c r="E1094" i="4"/>
  <c r="D1095" i="4"/>
  <c r="E1095" i="4"/>
  <c r="E711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E708" i="4"/>
  <c r="D709" i="4"/>
  <c r="D710" i="4"/>
  <c r="E706" i="4"/>
  <c r="E702" i="4"/>
  <c r="E699" i="4"/>
  <c r="E696" i="4"/>
  <c r="E693" i="4"/>
  <c r="E688" i="4"/>
  <c r="E689" i="4"/>
  <c r="E690" i="4"/>
  <c r="E691" i="4"/>
  <c r="E692" i="4"/>
  <c r="D679" i="4"/>
  <c r="D680" i="4"/>
  <c r="D681" i="4"/>
  <c r="E681" i="4"/>
  <c r="D682" i="4"/>
  <c r="E682" i="4"/>
  <c r="D683" i="4"/>
  <c r="E683" i="4"/>
  <c r="D684" i="4"/>
  <c r="E684" i="4"/>
  <c r="D671" i="4"/>
  <c r="D672" i="4"/>
  <c r="D673" i="4"/>
  <c r="E673" i="4"/>
  <c r="D674" i="4"/>
  <c r="E674" i="4"/>
  <c r="D675" i="4"/>
  <c r="E675" i="4"/>
  <c r="D676" i="4"/>
  <c r="E676" i="4"/>
  <c r="D677" i="4"/>
  <c r="D664" i="4"/>
  <c r="D665" i="4"/>
  <c r="D666" i="4"/>
  <c r="E666" i="4"/>
  <c r="D667" i="4"/>
  <c r="E667" i="4"/>
  <c r="D668" i="4"/>
  <c r="E668" i="4"/>
  <c r="D669" i="4"/>
  <c r="D657" i="4"/>
  <c r="D658" i="4"/>
  <c r="D659" i="4"/>
  <c r="E659" i="4"/>
  <c r="D660" i="4"/>
  <c r="E660" i="4"/>
  <c r="D661" i="4"/>
  <c r="E661" i="4"/>
  <c r="D662" i="4"/>
  <c r="D648" i="4"/>
  <c r="D649" i="4"/>
  <c r="D650" i="4"/>
  <c r="E650" i="4"/>
  <c r="D651" i="4"/>
  <c r="E651" i="4"/>
  <c r="D652" i="4"/>
  <c r="E652" i="4"/>
  <c r="D653" i="4"/>
  <c r="E653" i="4"/>
  <c r="D654" i="4"/>
  <c r="E654" i="4"/>
  <c r="D655" i="4"/>
  <c r="E637" i="4"/>
  <c r="E638" i="4"/>
  <c r="E639" i="4"/>
  <c r="E640" i="4"/>
  <c r="E641" i="4"/>
  <c r="E642" i="4"/>
  <c r="E643" i="4"/>
  <c r="E644" i="4"/>
  <c r="E645" i="4"/>
  <c r="E632" i="4"/>
  <c r="E633" i="4"/>
  <c r="E634" i="4"/>
  <c r="E627" i="4"/>
  <c r="E628" i="4"/>
  <c r="E629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439" i="4"/>
  <c r="D440" i="4"/>
  <c r="D441" i="4"/>
  <c r="D442" i="4"/>
  <c r="D443" i="4"/>
  <c r="D444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E572" i="4"/>
  <c r="D573" i="4"/>
  <c r="E573" i="4"/>
  <c r="D574" i="4"/>
  <c r="E574" i="4"/>
  <c r="D575" i="4"/>
  <c r="E575" i="4"/>
  <c r="D576" i="4"/>
  <c r="E576" i="4"/>
  <c r="D577" i="4"/>
  <c r="E564" i="4"/>
  <c r="E565" i="4"/>
  <c r="E566" i="4"/>
  <c r="E567" i="4"/>
  <c r="E556" i="4"/>
  <c r="E557" i="4"/>
  <c r="E558" i="4"/>
  <c r="E559" i="4"/>
  <c r="E547" i="4"/>
  <c r="E548" i="4"/>
  <c r="E549" i="4"/>
  <c r="E550" i="4"/>
  <c r="E551" i="4"/>
  <c r="E537" i="4"/>
  <c r="E538" i="4"/>
  <c r="E539" i="4"/>
  <c r="E540" i="4"/>
  <c r="E541" i="4"/>
  <c r="E542" i="4"/>
  <c r="E529" i="4"/>
  <c r="E530" i="4"/>
  <c r="E531" i="4"/>
  <c r="E532" i="4"/>
  <c r="E520" i="4"/>
  <c r="E521" i="4"/>
  <c r="E522" i="4"/>
  <c r="E523" i="4"/>
  <c r="E524" i="4"/>
  <c r="E525" i="4"/>
  <c r="E511" i="4"/>
  <c r="E512" i="4"/>
  <c r="E513" i="4"/>
  <c r="E514" i="4"/>
  <c r="E515" i="4"/>
  <c r="E507" i="4"/>
  <c r="E502" i="4"/>
  <c r="E503" i="4"/>
  <c r="E504" i="4"/>
  <c r="E505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458" i="4"/>
  <c r="E459" i="4"/>
  <c r="E460" i="4"/>
  <c r="E461" i="4"/>
  <c r="E452" i="4"/>
  <c r="E453" i="4"/>
  <c r="E454" i="4"/>
  <c r="E455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E3101" i="4"/>
  <c r="E3102" i="4"/>
  <c r="E3103" i="4"/>
  <c r="E359" i="4"/>
  <c r="E352" i="4"/>
  <c r="E353" i="4"/>
  <c r="E354" i="4"/>
  <c r="E332" i="4"/>
  <c r="E333" i="4"/>
  <c r="E334" i="4"/>
  <c r="E326" i="4"/>
  <c r="E327" i="4"/>
  <c r="E318" i="4"/>
  <c r="E319" i="4"/>
  <c r="E320" i="4"/>
  <c r="E321" i="4"/>
  <c r="E322" i="4"/>
  <c r="E313" i="4"/>
  <c r="E310" i="4"/>
  <c r="E307" i="4"/>
  <c r="E278" i="4"/>
  <c r="E265" i="4"/>
  <c r="E260" i="4"/>
  <c r="E261" i="4"/>
  <c r="E262" i="4"/>
  <c r="E263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4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8" i="4"/>
  <c r="E309" i="4"/>
  <c r="E311" i="4"/>
  <c r="E312" i="4"/>
  <c r="E314" i="4"/>
  <c r="E315" i="4"/>
  <c r="E316" i="4"/>
  <c r="E317" i="4"/>
  <c r="E323" i="4"/>
  <c r="E324" i="4"/>
  <c r="E325" i="4"/>
  <c r="E328" i="4"/>
  <c r="E329" i="4"/>
  <c r="E330" i="4"/>
  <c r="E331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5" i="4"/>
  <c r="E356" i="4"/>
  <c r="E357" i="4"/>
  <c r="E358" i="4"/>
  <c r="E360" i="4"/>
  <c r="E3097" i="4"/>
  <c r="E3098" i="4"/>
  <c r="E3099" i="4"/>
  <c r="E3100" i="4"/>
  <c r="E3104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105" i="4"/>
  <c r="E3106" i="4"/>
  <c r="E3107" i="4"/>
  <c r="E3108" i="4"/>
  <c r="E3109" i="4"/>
  <c r="E3110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6" i="4"/>
  <c r="E457" i="4"/>
  <c r="E462" i="4"/>
  <c r="E3111" i="4"/>
  <c r="E3112" i="4"/>
  <c r="E3113" i="4"/>
  <c r="E3114" i="4"/>
  <c r="E463" i="4"/>
  <c r="E464" i="4"/>
  <c r="E465" i="4"/>
  <c r="E466" i="4"/>
  <c r="E480" i="4"/>
  <c r="E481" i="4"/>
  <c r="E482" i="4"/>
  <c r="E483" i="4"/>
  <c r="E498" i="4"/>
  <c r="E499" i="4"/>
  <c r="E500" i="4"/>
  <c r="E501" i="4"/>
  <c r="E506" i="4"/>
  <c r="E508" i="4"/>
  <c r="E509" i="4"/>
  <c r="E510" i="4"/>
  <c r="E516" i="4"/>
  <c r="E517" i="4"/>
  <c r="E518" i="4"/>
  <c r="E519" i="4"/>
  <c r="E526" i="4"/>
  <c r="E527" i="4"/>
  <c r="E528" i="4"/>
  <c r="E533" i="4"/>
  <c r="E534" i="4"/>
  <c r="E535" i="4"/>
  <c r="E536" i="4"/>
  <c r="E543" i="4"/>
  <c r="E544" i="4"/>
  <c r="E545" i="4"/>
  <c r="E546" i="4"/>
  <c r="E552" i="4"/>
  <c r="E553" i="4"/>
  <c r="E554" i="4"/>
  <c r="E555" i="4"/>
  <c r="E560" i="4"/>
  <c r="E561" i="4"/>
  <c r="E562" i="4"/>
  <c r="E563" i="4"/>
  <c r="E568" i="4"/>
  <c r="E569" i="4"/>
  <c r="E570" i="4"/>
  <c r="E571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30" i="4"/>
  <c r="E631" i="4"/>
  <c r="E635" i="4"/>
  <c r="E636" i="4"/>
  <c r="E646" i="4"/>
  <c r="E647" i="4"/>
  <c r="E648" i="4"/>
  <c r="E649" i="4"/>
  <c r="E655" i="4"/>
  <c r="E656" i="4"/>
  <c r="E657" i="4"/>
  <c r="E658" i="4"/>
  <c r="E662" i="4"/>
  <c r="E663" i="4"/>
  <c r="E664" i="4"/>
  <c r="E665" i="4"/>
  <c r="E669" i="4"/>
  <c r="E670" i="4"/>
  <c r="E671" i="4"/>
  <c r="E672" i="4"/>
  <c r="E677" i="4"/>
  <c r="E678" i="4"/>
  <c r="E679" i="4"/>
  <c r="E680" i="4"/>
  <c r="E685" i="4"/>
  <c r="E686" i="4"/>
  <c r="E687" i="4"/>
  <c r="E694" i="4"/>
  <c r="E695" i="4"/>
  <c r="E697" i="4"/>
  <c r="E698" i="4"/>
  <c r="E700" i="4"/>
  <c r="E701" i="4"/>
  <c r="E703" i="4"/>
  <c r="E704" i="4"/>
  <c r="E705" i="4"/>
  <c r="E707" i="4"/>
  <c r="E709" i="4"/>
  <c r="E710" i="4"/>
  <c r="E3091" i="4"/>
  <c r="E3092" i="4"/>
  <c r="E3093" i="4"/>
  <c r="E3094" i="4"/>
  <c r="E3095" i="4"/>
  <c r="E3096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3087" i="4"/>
  <c r="E3088" i="4"/>
  <c r="E3089" i="4"/>
  <c r="E3090" i="4"/>
  <c r="E156" i="4"/>
  <c r="E157" i="4"/>
  <c r="E158" i="4"/>
  <c r="E159" i="4"/>
  <c r="E160" i="4"/>
  <c r="E161" i="4"/>
  <c r="E3085" i="4"/>
  <c r="E3086" i="4"/>
  <c r="E148" i="4"/>
  <c r="E149" i="4"/>
  <c r="E150" i="4"/>
  <c r="E151" i="4"/>
  <c r="E152" i="4"/>
  <c r="E153" i="4"/>
  <c r="E154" i="4"/>
  <c r="E155" i="4"/>
  <c r="E3084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62" i="4"/>
  <c r="D629" i="3"/>
  <c r="D624" i="3"/>
</calcChain>
</file>

<file path=xl/sharedStrings.xml><?xml version="1.0" encoding="utf-8"?>
<sst xmlns="http://schemas.openxmlformats.org/spreadsheetml/2006/main" count="17120" uniqueCount="1193">
  <si>
    <t>SpeciesID</t>
  </si>
  <si>
    <t>IndivID</t>
  </si>
  <si>
    <t>LeafID</t>
  </si>
  <si>
    <t>UniqID</t>
  </si>
  <si>
    <t>Species</t>
  </si>
  <si>
    <t>Collection Date</t>
  </si>
  <si>
    <t>Location</t>
  </si>
  <si>
    <t>Remark</t>
  </si>
  <si>
    <t>A</t>
  </si>
  <si>
    <t>Th</t>
  </si>
  <si>
    <t>mm</t>
  </si>
  <si>
    <t>WetMass</t>
  </si>
  <si>
    <t>g</t>
  </si>
  <si>
    <t>DryMass</t>
  </si>
  <si>
    <t>Date</t>
  </si>
  <si>
    <t>LeafPart</t>
  </si>
  <si>
    <t>Area</t>
  </si>
  <si>
    <t>7-2-A</t>
  </si>
  <si>
    <t>L</t>
  </si>
  <si>
    <t>Pterocarpus indicus</t>
  </si>
  <si>
    <t>S1A carpark</t>
  </si>
  <si>
    <t>P1</t>
  </si>
  <si>
    <t>B</t>
  </si>
  <si>
    <t>C</t>
  </si>
  <si>
    <t>R2</t>
  </si>
  <si>
    <t>Terminalia catappa</t>
  </si>
  <si>
    <t>R1</t>
  </si>
  <si>
    <t>18/8/15</t>
  </si>
  <si>
    <t>7-2-B</t>
  </si>
  <si>
    <t>P2</t>
  </si>
  <si>
    <t>Syzygium myrtifolium</t>
  </si>
  <si>
    <t>S1A near stairs</t>
  </si>
  <si>
    <t>7-1-A</t>
  </si>
  <si>
    <t>7-1-B</t>
  </si>
  <si>
    <t>Sci Drive 4</t>
  </si>
  <si>
    <t>7-1-C</t>
  </si>
  <si>
    <t>1-1-A</t>
  </si>
  <si>
    <t>Podocarpus polystachyus</t>
  </si>
  <si>
    <t>Uhall</t>
  </si>
  <si>
    <t>Gymnosperm</t>
  </si>
  <si>
    <t>1-1-B</t>
  </si>
  <si>
    <t>1-1-C</t>
  </si>
  <si>
    <t>2-1-A</t>
  </si>
  <si>
    <t>2-1-B</t>
  </si>
  <si>
    <t>2-1-C</t>
  </si>
  <si>
    <t>6-1-A</t>
  </si>
  <si>
    <t>6-1-B</t>
  </si>
  <si>
    <t>Ardisia elliptica</t>
  </si>
  <si>
    <t>6-1-C</t>
  </si>
  <si>
    <t>6-2-A</t>
  </si>
  <si>
    <t>6-2-B</t>
  </si>
  <si>
    <t>Leea indica</t>
  </si>
  <si>
    <t>6-2-C</t>
  </si>
  <si>
    <t>4-1-A</t>
  </si>
  <si>
    <t>4-1-B</t>
  </si>
  <si>
    <t>4-1-C</t>
  </si>
  <si>
    <t>Slope Sci Drive 4</t>
  </si>
  <si>
    <t>8-1-A</t>
  </si>
  <si>
    <t>8-1-B</t>
  </si>
  <si>
    <t>8-1-C</t>
  </si>
  <si>
    <t>3-1-A</t>
  </si>
  <si>
    <t>3-1-B</t>
  </si>
  <si>
    <t>Syzygium polyanthum</t>
  </si>
  <si>
    <t>3-1-C</t>
  </si>
  <si>
    <t>3-2-A</t>
  </si>
  <si>
    <t>3-2-B</t>
  </si>
  <si>
    <t>3-2-C</t>
  </si>
  <si>
    <t>KR near stairs</t>
  </si>
  <si>
    <t>3-3-A</t>
  </si>
  <si>
    <t>3-3-B</t>
  </si>
  <si>
    <t>3-3-C</t>
  </si>
  <si>
    <t xml:space="preserve">KR </t>
  </si>
  <si>
    <t>P</t>
  </si>
  <si>
    <t>16-1-A</t>
  </si>
  <si>
    <t>16-1-B</t>
  </si>
  <si>
    <t>16-1-C</t>
  </si>
  <si>
    <t>15-1-A</t>
  </si>
  <si>
    <t>15-1-B</t>
  </si>
  <si>
    <t>Adinandra dumosa</t>
  </si>
  <si>
    <t>KR common</t>
  </si>
  <si>
    <t>15-1-C</t>
  </si>
  <si>
    <t>13-1-A</t>
  </si>
  <si>
    <t>13-1-B</t>
  </si>
  <si>
    <t>13-1-C</t>
  </si>
  <si>
    <t>9-1-A</t>
  </si>
  <si>
    <t>9-1-B</t>
  </si>
  <si>
    <t>9-1-C</t>
  </si>
  <si>
    <t>9-2-A</t>
  </si>
  <si>
    <t>9-2-B</t>
  </si>
  <si>
    <t>9-2-C</t>
  </si>
  <si>
    <t>9-3-A</t>
  </si>
  <si>
    <t>9-3-B</t>
  </si>
  <si>
    <t>9-3-C</t>
  </si>
  <si>
    <t>10-3-C</t>
  </si>
  <si>
    <t>10-1-A</t>
  </si>
  <si>
    <t>10-1-B</t>
  </si>
  <si>
    <t>10-1-C</t>
  </si>
  <si>
    <t>10-2-A</t>
  </si>
  <si>
    <t>10-2-B</t>
  </si>
  <si>
    <t>10-2-C</t>
  </si>
  <si>
    <t>11-1-A</t>
  </si>
  <si>
    <t>11-1-B</t>
  </si>
  <si>
    <t>11-1-C</t>
  </si>
  <si>
    <t>11-2-A</t>
  </si>
  <si>
    <t>11-2-B</t>
  </si>
  <si>
    <t>11-2-C</t>
  </si>
  <si>
    <t>11-3-A</t>
  </si>
  <si>
    <t>11-3-B</t>
  </si>
  <si>
    <t>11-3-C</t>
  </si>
  <si>
    <t>14-1-A</t>
  </si>
  <si>
    <t>14-1-B</t>
  </si>
  <si>
    <t>14-1-C</t>
  </si>
  <si>
    <t>17-1-A</t>
  </si>
  <si>
    <t>17-1-B</t>
  </si>
  <si>
    <t>Acacia auriculiformis</t>
  </si>
  <si>
    <t>17-1-C</t>
  </si>
  <si>
    <t>19-1-A</t>
  </si>
  <si>
    <t>19-1-B</t>
  </si>
  <si>
    <t>19-1-C</t>
  </si>
  <si>
    <t>18-1-A</t>
  </si>
  <si>
    <t>18-1-B</t>
  </si>
  <si>
    <t>18-1-C</t>
  </si>
  <si>
    <t>21-1-A</t>
  </si>
  <si>
    <t>21-1-B</t>
  </si>
  <si>
    <t>21-1-C</t>
  </si>
  <si>
    <t>20-1-C</t>
  </si>
  <si>
    <t>20-1-A</t>
  </si>
  <si>
    <t>20-1-B</t>
  </si>
  <si>
    <t>KR</t>
  </si>
  <si>
    <t>Tripalmate leaf, long petiole</t>
  </si>
  <si>
    <t>12-1-A</t>
  </si>
  <si>
    <t>12-1-B</t>
  </si>
  <si>
    <t>12-1-C</t>
  </si>
  <si>
    <t>15-2-A</t>
  </si>
  <si>
    <t>15-2-B</t>
  </si>
  <si>
    <t>15-2-C</t>
  </si>
  <si>
    <t>16-2-A</t>
  </si>
  <si>
    <t>16-2-B</t>
  </si>
  <si>
    <t>16-2-C</t>
  </si>
  <si>
    <t>14-2-A</t>
  </si>
  <si>
    <t>14-2-B</t>
  </si>
  <si>
    <t>14-2-C</t>
  </si>
  <si>
    <t>14-3-A</t>
  </si>
  <si>
    <t>14-3-B</t>
  </si>
  <si>
    <t>14-3-C</t>
  </si>
  <si>
    <t>Lantana camara</t>
  </si>
  <si>
    <t>Distinct smell</t>
  </si>
  <si>
    <t>17-2-A</t>
  </si>
  <si>
    <t>17-2-B</t>
  </si>
  <si>
    <t>Clidemia hirta</t>
  </si>
  <si>
    <t xml:space="preserve">KR near white house </t>
  </si>
  <si>
    <t>17-2-C</t>
  </si>
  <si>
    <t>Ficus fistulosa</t>
  </si>
  <si>
    <t>9-1-D</t>
  </si>
  <si>
    <t>11-4-A</t>
  </si>
  <si>
    <t>11-4-B</t>
  </si>
  <si>
    <t>11-4-C</t>
  </si>
  <si>
    <t>Artocarpus heterophyllus</t>
  </si>
  <si>
    <t>23-1-A</t>
  </si>
  <si>
    <t>23-1-B</t>
  </si>
  <si>
    <t>23-1-C</t>
  </si>
  <si>
    <t>22-1-A</t>
  </si>
  <si>
    <t>22-1-B</t>
  </si>
  <si>
    <t>22-1-C</t>
  </si>
  <si>
    <t>10-3-A</t>
  </si>
  <si>
    <t>10-3-B</t>
  </si>
  <si>
    <t>Acacia mangium</t>
  </si>
  <si>
    <t>Leaves broader, different coloured flower</t>
  </si>
  <si>
    <t>9-4-A</t>
  </si>
  <si>
    <t>9-4-B</t>
  </si>
  <si>
    <t>9-4-C</t>
  </si>
  <si>
    <t>Calophyllum inophyllum</t>
  </si>
  <si>
    <t>Tough leaves</t>
  </si>
  <si>
    <t>12-2-A</t>
  </si>
  <si>
    <t>12-2-B</t>
  </si>
  <si>
    <t>12-2-C</t>
  </si>
  <si>
    <t>24-1-A</t>
  </si>
  <si>
    <t>24-1-B</t>
  </si>
  <si>
    <t>24-1-C</t>
  </si>
  <si>
    <t>26-1-A</t>
  </si>
  <si>
    <t>26-1-B</t>
  </si>
  <si>
    <t>26-1-C</t>
  </si>
  <si>
    <t>26-2-A</t>
  </si>
  <si>
    <t>26-2-B</t>
  </si>
  <si>
    <t>26-2-C</t>
  </si>
  <si>
    <t>26-3-A</t>
  </si>
  <si>
    <t>26-3-B</t>
  </si>
  <si>
    <t>26-3-C</t>
  </si>
  <si>
    <t>26-4-A</t>
  </si>
  <si>
    <t>26-4-B</t>
  </si>
  <si>
    <t>26-4-C</t>
  </si>
  <si>
    <t>27-1-A</t>
  </si>
  <si>
    <t>27-1-B</t>
  </si>
  <si>
    <t>27-1-C</t>
  </si>
  <si>
    <t>28-1-A</t>
  </si>
  <si>
    <t>28-1-B</t>
  </si>
  <si>
    <t>28-1-C</t>
  </si>
  <si>
    <t>16-3-A</t>
  </si>
  <si>
    <t>D</t>
  </si>
  <si>
    <t>16-3-B</t>
  </si>
  <si>
    <t>16-3-C</t>
  </si>
  <si>
    <t>15-3-A</t>
  </si>
  <si>
    <t>15-3-B</t>
  </si>
  <si>
    <t>15-3-C</t>
  </si>
  <si>
    <t>9-5-A</t>
  </si>
  <si>
    <t>9-5-B</t>
  </si>
  <si>
    <t>9-5-C</t>
  </si>
  <si>
    <t>Vitex pinnata</t>
  </si>
  <si>
    <t>9-6-A</t>
  </si>
  <si>
    <t>9-6-B</t>
  </si>
  <si>
    <t>9-6-C</t>
  </si>
  <si>
    <t>10-4-A</t>
  </si>
  <si>
    <t>10-4-B</t>
  </si>
  <si>
    <t>10-4-C</t>
  </si>
  <si>
    <t>Swietenia macrophylla</t>
  </si>
  <si>
    <t>3-4-A</t>
  </si>
  <si>
    <t>3-4-B</t>
  </si>
  <si>
    <t>3-4-C</t>
  </si>
  <si>
    <t>25-1-A</t>
  </si>
  <si>
    <t>25-1-B</t>
  </si>
  <si>
    <t>25-1-C</t>
  </si>
  <si>
    <t>21-2-A</t>
  </si>
  <si>
    <t>21-2-B</t>
  </si>
  <si>
    <t>21-2-C</t>
  </si>
  <si>
    <t>4-2-A</t>
  </si>
  <si>
    <t>4-2-B</t>
  </si>
  <si>
    <t>4-2-C</t>
  </si>
  <si>
    <t>23-2-A</t>
  </si>
  <si>
    <t>23-2-B</t>
  </si>
  <si>
    <t>7-3-A</t>
  </si>
  <si>
    <t>7-3-B</t>
  </si>
  <si>
    <t>7-3-C</t>
  </si>
  <si>
    <t>22-2-A</t>
  </si>
  <si>
    <t>22-2-B</t>
  </si>
  <si>
    <t>22-2-C</t>
  </si>
  <si>
    <t>22-3-A</t>
  </si>
  <si>
    <t>22-3-B</t>
  </si>
  <si>
    <t>22-3-C</t>
  </si>
  <si>
    <t>22-4-A</t>
  </si>
  <si>
    <t>22-4-B</t>
  </si>
  <si>
    <t>22-4-C</t>
  </si>
  <si>
    <t>28/8/15</t>
  </si>
  <si>
    <t>29-1-A</t>
  </si>
  <si>
    <t>Ilex cymosa</t>
  </si>
  <si>
    <t>29-1-B</t>
  </si>
  <si>
    <t>29-1-C</t>
  </si>
  <si>
    <t>29-2-A</t>
  </si>
  <si>
    <t>29-2-B</t>
  </si>
  <si>
    <t>29-2-C</t>
  </si>
  <si>
    <t>30-1-A</t>
  </si>
  <si>
    <t>30-1-B</t>
  </si>
  <si>
    <t>30-1-C</t>
  </si>
  <si>
    <t>30-2-A</t>
  </si>
  <si>
    <t>Pouteria obovata</t>
  </si>
  <si>
    <t>Football field</t>
  </si>
  <si>
    <t>30-2-B</t>
  </si>
  <si>
    <t>30-2-C</t>
  </si>
  <si>
    <t>31-1-A</t>
  </si>
  <si>
    <t>31-1-B</t>
  </si>
  <si>
    <t>31-1-C</t>
  </si>
  <si>
    <t>32-1-A</t>
  </si>
  <si>
    <t>32-1-B</t>
  </si>
  <si>
    <t>32-1-C</t>
  </si>
  <si>
    <t>32-2-A</t>
  </si>
  <si>
    <t>32-2-B</t>
  </si>
  <si>
    <t>32-2-C</t>
  </si>
  <si>
    <t>34-1-A</t>
  </si>
  <si>
    <t>34-1-B</t>
  </si>
  <si>
    <t>34-1-C</t>
  </si>
  <si>
    <t>35-1-A</t>
  </si>
  <si>
    <t>35-1-B</t>
  </si>
  <si>
    <t>35-1-C</t>
  </si>
  <si>
    <t>33-1-A</t>
  </si>
  <si>
    <t>33-1-B</t>
  </si>
  <si>
    <t>33-1-C</t>
  </si>
  <si>
    <t>33-2-A</t>
  </si>
  <si>
    <t>33-2-B</t>
  </si>
  <si>
    <t>33-2-C</t>
  </si>
  <si>
    <t>Gnetum gnemon</t>
  </si>
  <si>
    <t>Utown</t>
  </si>
  <si>
    <t>Dimocarpus longan</t>
  </si>
  <si>
    <t>Muntingia calabura</t>
  </si>
  <si>
    <t>Outside lab S3</t>
  </si>
  <si>
    <t>S1</t>
  </si>
  <si>
    <t>Ficus variegata</t>
  </si>
  <si>
    <t>outside plot A32</t>
  </si>
  <si>
    <t>Baccaurea motleyana</t>
  </si>
  <si>
    <t>Palaquium obovatum</t>
  </si>
  <si>
    <t>Piper aduncum</t>
  </si>
  <si>
    <t>Claoxylon indicum</t>
  </si>
  <si>
    <t>Cecropia pachystachya</t>
  </si>
  <si>
    <t>Spathodea campanulata</t>
  </si>
  <si>
    <t>P1</t>
  </si>
  <si>
    <t>L</t>
  </si>
  <si>
    <t>34-2-A</t>
  </si>
  <si>
    <t>34-2-B</t>
  </si>
  <si>
    <t>34-2-C</t>
  </si>
  <si>
    <t>34-3-A</t>
  </si>
  <si>
    <t>34-3-B</t>
  </si>
  <si>
    <t>34-3-C</t>
  </si>
  <si>
    <t>Ubin</t>
  </si>
  <si>
    <t>Mandai</t>
  </si>
  <si>
    <t>Reject. Thought it was a simple leaf</t>
  </si>
  <si>
    <t>8-2-B</t>
  </si>
  <si>
    <t>8-2-A</t>
  </si>
  <si>
    <t>8-2-C</t>
  </si>
  <si>
    <t>Calophyllum soulattri</t>
  </si>
  <si>
    <t>37-1-A</t>
  </si>
  <si>
    <t>37-1-B</t>
  </si>
  <si>
    <t>37-1-C</t>
  </si>
  <si>
    <t>37-2-A</t>
  </si>
  <si>
    <t>37-2-C</t>
  </si>
  <si>
    <t>37-3-A</t>
  </si>
  <si>
    <t>37-2-B</t>
  </si>
  <si>
    <t>37-3-B</t>
  </si>
  <si>
    <t>37-3-C</t>
  </si>
  <si>
    <t>38-1-A</t>
  </si>
  <si>
    <t>38-1-B</t>
  </si>
  <si>
    <t>38-1-C</t>
  </si>
  <si>
    <t>Mangifera indica</t>
  </si>
  <si>
    <t>RVR</t>
  </si>
  <si>
    <t>2-2-A</t>
  </si>
  <si>
    <t>2-2-B</t>
  </si>
  <si>
    <t>2-2-C</t>
  </si>
  <si>
    <t>28-2-A</t>
  </si>
  <si>
    <t>28-2-B</t>
  </si>
  <si>
    <t>28-2-C</t>
  </si>
  <si>
    <t>Leucaena leucocephala</t>
  </si>
  <si>
    <t>36-1-A</t>
  </si>
  <si>
    <t>36-1-B</t>
  </si>
  <si>
    <t>36-1-C</t>
  </si>
  <si>
    <t>39-1-A</t>
  </si>
  <si>
    <t>39-1-B</t>
  </si>
  <si>
    <t>39-1-C</t>
  </si>
  <si>
    <t>Peltophorum pterocarpum</t>
  </si>
  <si>
    <t>Lower KR road</t>
  </si>
  <si>
    <t>Solanum torvum</t>
  </si>
  <si>
    <t>40-1-A</t>
  </si>
  <si>
    <t>40-1-B</t>
  </si>
  <si>
    <t>40-1-C</t>
  </si>
  <si>
    <t>40-2-A</t>
  </si>
  <si>
    <t>40-2-B</t>
  </si>
  <si>
    <t>40-2-C</t>
  </si>
  <si>
    <t>40-3-A</t>
  </si>
  <si>
    <t>40-3-B</t>
  </si>
  <si>
    <t>40-3-C</t>
  </si>
  <si>
    <t>34-4-A</t>
  </si>
  <si>
    <t>34-4-B</t>
  </si>
  <si>
    <t>34-4-C</t>
  </si>
  <si>
    <t>44-1-A</t>
  </si>
  <si>
    <t>44-1-B</t>
  </si>
  <si>
    <t>44-1-C</t>
  </si>
  <si>
    <t>44-2-A</t>
  </si>
  <si>
    <t>44-2-B</t>
  </si>
  <si>
    <t>44-2-C</t>
  </si>
  <si>
    <t>44-3-A</t>
  </si>
  <si>
    <t>44-3-B</t>
  </si>
  <si>
    <t>44-3-C</t>
  </si>
  <si>
    <t>Clerodendrum villosum</t>
  </si>
  <si>
    <t>17-3-A</t>
  </si>
  <si>
    <t>17-3-B</t>
  </si>
  <si>
    <t>17-3-C</t>
  </si>
  <si>
    <t>42-1-A</t>
  </si>
  <si>
    <t>42-1-B</t>
  </si>
  <si>
    <t>42-1-C</t>
  </si>
  <si>
    <t>41-1-A</t>
  </si>
  <si>
    <t>45-1-A</t>
  </si>
  <si>
    <t>45-1-B</t>
  </si>
  <si>
    <t>Durio zibethinus</t>
  </si>
  <si>
    <t>45-1-C</t>
  </si>
  <si>
    <t>41-1-B</t>
  </si>
  <si>
    <t>41-1-C</t>
  </si>
  <si>
    <t>41-2-A</t>
  </si>
  <si>
    <t>41-2-B</t>
  </si>
  <si>
    <t>41-2-C</t>
  </si>
  <si>
    <t>41-3-A</t>
  </si>
  <si>
    <t>41-3-B</t>
  </si>
  <si>
    <t>41-3-C</t>
  </si>
  <si>
    <t>32-3-A</t>
  </si>
  <si>
    <t>32-3-B</t>
  </si>
  <si>
    <t>32-3-C</t>
  </si>
  <si>
    <t>25-2-A</t>
  </si>
  <si>
    <t>25-2-B</t>
  </si>
  <si>
    <t>25-2-C</t>
  </si>
  <si>
    <t>46-1-A</t>
  </si>
  <si>
    <t>46-1-B</t>
  </si>
  <si>
    <t>46-1-C</t>
  </si>
  <si>
    <t>Clausena excavata</t>
  </si>
  <si>
    <t>ScanID</t>
  </si>
  <si>
    <t>ScanNo</t>
  </si>
  <si>
    <t>AreaPixel</t>
  </si>
  <si>
    <t>13-2-A</t>
  </si>
  <si>
    <t>13-2-B</t>
  </si>
  <si>
    <t>13-2-C</t>
  </si>
  <si>
    <t>13-3-A</t>
  </si>
  <si>
    <t>13-3-B</t>
  </si>
  <si>
    <t>13-3-C</t>
  </si>
  <si>
    <t>28-3-A</t>
  </si>
  <si>
    <t>28-3-B</t>
  </si>
  <si>
    <t>28-3-C</t>
  </si>
  <si>
    <t>28-4-A</t>
  </si>
  <si>
    <t>28-4-B</t>
  </si>
  <si>
    <t>28-4-C</t>
  </si>
  <si>
    <t>33-3-A</t>
  </si>
  <si>
    <t>33-3-B</t>
  </si>
  <si>
    <t>33-3-C</t>
  </si>
  <si>
    <t>43-1-A</t>
  </si>
  <si>
    <t>43-1-B</t>
  </si>
  <si>
    <t>43-1-C</t>
  </si>
  <si>
    <t>Aphanamixis polystachya</t>
  </si>
  <si>
    <t>Antidesma velutinosum</t>
  </si>
  <si>
    <t>47-1-A</t>
  </si>
  <si>
    <t>47-1-B</t>
  </si>
  <si>
    <t>47-1-C</t>
  </si>
  <si>
    <t>47-2-A</t>
  </si>
  <si>
    <t>47-2-B</t>
  </si>
  <si>
    <t>47-2-C</t>
  </si>
  <si>
    <t>47-3-A</t>
  </si>
  <si>
    <t>47-3-B</t>
  </si>
  <si>
    <t>47-3-C</t>
  </si>
  <si>
    <t>Mimosa pigra</t>
  </si>
  <si>
    <t>48-1-A</t>
  </si>
  <si>
    <t>48-1-B</t>
  </si>
  <si>
    <t>48-1-C</t>
  </si>
  <si>
    <t>39-2-A</t>
  </si>
  <si>
    <t>39-2-B</t>
  </si>
  <si>
    <t>39-2-C</t>
  </si>
  <si>
    <t>Reject Cut off</t>
  </si>
  <si>
    <t>pixels</t>
  </si>
  <si>
    <t>cm2</t>
  </si>
  <si>
    <t>Pulau ubin</t>
  </si>
  <si>
    <t>Measured</t>
  </si>
  <si>
    <t>Senna alata</t>
  </si>
  <si>
    <t>53-1-A</t>
  </si>
  <si>
    <t>53-1-B</t>
  </si>
  <si>
    <t>53-1-C</t>
  </si>
  <si>
    <t>52-1-A</t>
  </si>
  <si>
    <t>52-1-B</t>
  </si>
  <si>
    <t>52-1-C</t>
  </si>
  <si>
    <t>Carmona retusa</t>
  </si>
  <si>
    <t>54-1-A</t>
  </si>
  <si>
    <t>54-1-B</t>
  </si>
  <si>
    <t>54-1-C</t>
  </si>
  <si>
    <t>54-2-A</t>
  </si>
  <si>
    <t>54-2-B</t>
  </si>
  <si>
    <t>54-2-C</t>
  </si>
  <si>
    <t>Mimusops elengi</t>
  </si>
  <si>
    <t>18-2-A</t>
  </si>
  <si>
    <t>18-2-B</t>
  </si>
  <si>
    <t>18-2-C</t>
  </si>
  <si>
    <t>18-3-A</t>
  </si>
  <si>
    <t>18-3-B</t>
  </si>
  <si>
    <t>18-3-C</t>
  </si>
  <si>
    <t>51-1-A</t>
  </si>
  <si>
    <t>51-1-B</t>
  </si>
  <si>
    <t>51-1-C</t>
  </si>
  <si>
    <t>Sterculia parviflora</t>
  </si>
  <si>
    <t>Bukit Timah</t>
  </si>
  <si>
    <t>42-2-A</t>
  </si>
  <si>
    <t>42-2-B</t>
  </si>
  <si>
    <t>42-2-C</t>
  </si>
  <si>
    <t>42-3-A</t>
  </si>
  <si>
    <t>42-3-B</t>
  </si>
  <si>
    <t>42-3-C</t>
  </si>
  <si>
    <t>30-3-A</t>
  </si>
  <si>
    <t>30-3-B</t>
  </si>
  <si>
    <t>30-3-C</t>
  </si>
  <si>
    <t>38-2-A</t>
  </si>
  <si>
    <t>38-2-B</t>
  </si>
  <si>
    <t>38-2-C</t>
  </si>
  <si>
    <t>38-3-A</t>
  </si>
  <si>
    <t>38-3-B</t>
  </si>
  <si>
    <t>38-3-C</t>
  </si>
  <si>
    <t>38-4-A</t>
  </si>
  <si>
    <t>38-4-B</t>
  </si>
  <si>
    <t>38-4-C</t>
  </si>
  <si>
    <t>Andira inermis</t>
  </si>
  <si>
    <t>50-1-A</t>
  </si>
  <si>
    <t>50-1-B</t>
  </si>
  <si>
    <t>50-1-C</t>
  </si>
  <si>
    <t>50-2-A</t>
  </si>
  <si>
    <t>50-2-B</t>
  </si>
  <si>
    <t>50-2-C</t>
  </si>
  <si>
    <t>50-3-A</t>
  </si>
  <si>
    <t>50-3-B</t>
  </si>
  <si>
    <t>50-3-C</t>
  </si>
  <si>
    <t>50-4-A</t>
  </si>
  <si>
    <t>50-4-C</t>
  </si>
  <si>
    <t>50-4-B</t>
  </si>
  <si>
    <t>Falcataria moluccana</t>
  </si>
  <si>
    <t>55-1-A</t>
  </si>
  <si>
    <t>55-1-B</t>
  </si>
  <si>
    <t>55-1-C</t>
  </si>
  <si>
    <t>55-2-A</t>
  </si>
  <si>
    <t>55-2-B</t>
  </si>
  <si>
    <t>55-2-C</t>
  </si>
  <si>
    <t>55-3-A</t>
  </si>
  <si>
    <t>55-3-B</t>
  </si>
  <si>
    <t>55-3-C</t>
  </si>
  <si>
    <t>Tabebuia rosea</t>
  </si>
  <si>
    <t>49-1-A</t>
  </si>
  <si>
    <t>49-1-B</t>
  </si>
  <si>
    <t>49-1-C</t>
  </si>
  <si>
    <t>49-2-A</t>
  </si>
  <si>
    <t>49-2-B</t>
  </si>
  <si>
    <t>49-2-C</t>
  </si>
  <si>
    <t>49-3-A</t>
  </si>
  <si>
    <t>49-3-B</t>
  </si>
  <si>
    <t>49-3-C</t>
  </si>
  <si>
    <t>49-4-A</t>
  </si>
  <si>
    <t>49-4-B</t>
  </si>
  <si>
    <t>49-4-C</t>
  </si>
  <si>
    <t>Nursery</t>
  </si>
  <si>
    <t>Jurong West</t>
  </si>
  <si>
    <t>2-3-B</t>
  </si>
  <si>
    <t>2-3-A</t>
  </si>
  <si>
    <t>2-3-C</t>
  </si>
  <si>
    <t>51-2-A</t>
  </si>
  <si>
    <t>51-2-B</t>
  </si>
  <si>
    <t>51-2-C</t>
  </si>
  <si>
    <t>56-1-A</t>
  </si>
  <si>
    <t>56-1-B</t>
  </si>
  <si>
    <t>56-1-C</t>
  </si>
  <si>
    <t>56-2-A</t>
  </si>
  <si>
    <t>56-2-B</t>
  </si>
  <si>
    <t>56-2-C</t>
  </si>
  <si>
    <t>Cratoxylum maingayi</t>
  </si>
  <si>
    <t>Bhesa paniculata</t>
  </si>
  <si>
    <t>57-1-A</t>
  </si>
  <si>
    <t>57-1-B</t>
  </si>
  <si>
    <t>57-1-C</t>
  </si>
  <si>
    <t>57-2-A</t>
  </si>
  <si>
    <t>57-2-B</t>
  </si>
  <si>
    <t>57-2-C</t>
  </si>
  <si>
    <t>Streblus elongatus</t>
  </si>
  <si>
    <t>58-1-A</t>
  </si>
  <si>
    <t>58-1-B</t>
  </si>
  <si>
    <t>58-1-C</t>
  </si>
  <si>
    <t>5-2-A</t>
  </si>
  <si>
    <t>5-2-B</t>
  </si>
  <si>
    <t>5-2-C</t>
  </si>
  <si>
    <t>5-1-A</t>
  </si>
  <si>
    <t>5-1-B</t>
  </si>
  <si>
    <t>5-1-C</t>
  </si>
  <si>
    <t>Angsana</t>
  </si>
  <si>
    <t>ITE Dover</t>
  </si>
  <si>
    <t>Sixth avenue</t>
  </si>
  <si>
    <t>5-3-A</t>
  </si>
  <si>
    <t>5-3-B</t>
  </si>
  <si>
    <t>5-3-C</t>
  </si>
  <si>
    <t>27-2-A</t>
  </si>
  <si>
    <t>27-2-B</t>
  </si>
  <si>
    <t>27-2-C</t>
  </si>
  <si>
    <t>27-3-A</t>
  </si>
  <si>
    <t>27-3-B</t>
  </si>
  <si>
    <t>27-3-C</t>
  </si>
  <si>
    <t>59-1-A</t>
  </si>
  <si>
    <t>59-1-B</t>
  </si>
  <si>
    <t>59-1-C</t>
  </si>
  <si>
    <t>59-2-A</t>
  </si>
  <si>
    <t>59-2-B</t>
  </si>
  <si>
    <t>59-2-C</t>
  </si>
  <si>
    <t>59-3-A</t>
  </si>
  <si>
    <t>59-3-B</t>
  </si>
  <si>
    <t>59-3-C</t>
  </si>
  <si>
    <t>Alstonia scholaris</t>
  </si>
  <si>
    <t>Reject</t>
  </si>
  <si>
    <t>Not in list</t>
  </si>
  <si>
    <t>AreaCm2</t>
  </si>
  <si>
    <t>Thickness</t>
  </si>
  <si>
    <t>Fresh mass</t>
  </si>
  <si>
    <t>Dry mass</t>
  </si>
  <si>
    <t>AveTh</t>
  </si>
  <si>
    <t>Garcinia mangostana</t>
  </si>
  <si>
    <t>Dover</t>
  </si>
  <si>
    <t>Bridelia stipularis</t>
  </si>
  <si>
    <t>Averrhoa carambola</t>
  </si>
  <si>
    <t>Cinnamomum iners</t>
  </si>
  <si>
    <t>63-1-A</t>
  </si>
  <si>
    <t>63-1-B</t>
  </si>
  <si>
    <t>63-1-C</t>
  </si>
  <si>
    <t>64-1-A</t>
  </si>
  <si>
    <t>64-1-B</t>
  </si>
  <si>
    <t>64-1-C</t>
  </si>
  <si>
    <t>45-2-A</t>
  </si>
  <si>
    <t>45-2-B</t>
  </si>
  <si>
    <t>45-2-C</t>
  </si>
  <si>
    <t>62-1-A</t>
  </si>
  <si>
    <t>62-1-B</t>
  </si>
  <si>
    <t>62-1-C</t>
  </si>
  <si>
    <t>61-1-A</t>
  </si>
  <si>
    <t>61-1-B</t>
  </si>
  <si>
    <t>61-1-C</t>
  </si>
  <si>
    <t>61-2-A</t>
  </si>
  <si>
    <t>61-2-B</t>
  </si>
  <si>
    <t>61-2-C</t>
  </si>
  <si>
    <t>61-3-A</t>
  </si>
  <si>
    <t>61-3-B</t>
  </si>
  <si>
    <t>61-3-C</t>
  </si>
  <si>
    <t>25-3-A</t>
  </si>
  <si>
    <t>25-3-B</t>
  </si>
  <si>
    <t>25-3-C</t>
  </si>
  <si>
    <t>60-1-A</t>
  </si>
  <si>
    <t>60-1-B</t>
  </si>
  <si>
    <t>60-1-C</t>
  </si>
  <si>
    <t>60-2-A</t>
  </si>
  <si>
    <t>60-2-B</t>
  </si>
  <si>
    <t>60-2-C</t>
  </si>
  <si>
    <t>60-3-A</t>
  </si>
  <si>
    <t>60-3-B</t>
  </si>
  <si>
    <t>60-3-C</t>
  </si>
  <si>
    <t>46-2-A</t>
  </si>
  <si>
    <t>46-2-B</t>
  </si>
  <si>
    <t>46-2-C</t>
  </si>
  <si>
    <t>46-3-A</t>
  </si>
  <si>
    <t>46-3-B</t>
  </si>
  <si>
    <t>46-3-C</t>
  </si>
  <si>
    <t>28-5-A</t>
  </si>
  <si>
    <t>28-5-B</t>
  </si>
  <si>
    <t>43-2-A</t>
  </si>
  <si>
    <t>43-2-B</t>
  </si>
  <si>
    <t>43-2-C</t>
  </si>
  <si>
    <t>43-3-A</t>
  </si>
  <si>
    <t>43-3-B</t>
  </si>
  <si>
    <t>43-3-C</t>
  </si>
  <si>
    <t>48-2-A</t>
  </si>
  <si>
    <t>48-2-B</t>
  </si>
  <si>
    <t>48-2-C</t>
  </si>
  <si>
    <t>Mallotus paniculatus</t>
  </si>
  <si>
    <t>wild type</t>
  </si>
  <si>
    <t>53-2-A</t>
  </si>
  <si>
    <t>53-2-B</t>
  </si>
  <si>
    <t>53-2-C</t>
  </si>
  <si>
    <t>53-3-A</t>
  </si>
  <si>
    <t>53-3-B</t>
  </si>
  <si>
    <t>53-3-C</t>
  </si>
  <si>
    <t>45-3-A</t>
  </si>
  <si>
    <t>45-3-B</t>
  </si>
  <si>
    <t>45-3-C</t>
  </si>
  <si>
    <t>45-4-A</t>
  </si>
  <si>
    <t>45-4-B</t>
  </si>
  <si>
    <t>45-4-C</t>
  </si>
  <si>
    <t>65-1-A</t>
  </si>
  <si>
    <t>65-1-B</t>
  </si>
  <si>
    <t>65-1-C</t>
  </si>
  <si>
    <t>65-2-A</t>
  </si>
  <si>
    <t>65-2-B</t>
  </si>
  <si>
    <t>65-2-C</t>
  </si>
  <si>
    <t>65-3-A</t>
  </si>
  <si>
    <t>65-3-B</t>
  </si>
  <si>
    <t>65-3-C</t>
  </si>
  <si>
    <t>S3</t>
  </si>
  <si>
    <t>13-4-A</t>
  </si>
  <si>
    <t>13-4-B</t>
  </si>
  <si>
    <t>13-5-A</t>
  </si>
  <si>
    <t>13-4-C</t>
  </si>
  <si>
    <t>13-5-B</t>
  </si>
  <si>
    <t>13-5-C</t>
  </si>
  <si>
    <t>35-2-A</t>
  </si>
  <si>
    <t>35-2-B</t>
  </si>
  <si>
    <t>35-2-C</t>
  </si>
  <si>
    <t>35-3-A</t>
  </si>
  <si>
    <t>35-3-B</t>
  </si>
  <si>
    <t>35-3-C</t>
  </si>
  <si>
    <t>1-2-A</t>
  </si>
  <si>
    <t>1-2-B</t>
  </si>
  <si>
    <t>1-2-C</t>
  </si>
  <si>
    <t>1-3-A</t>
  </si>
  <si>
    <t>1-3-B</t>
  </si>
  <si>
    <t>1-3-C</t>
  </si>
  <si>
    <t>Schefflera actinophylla</t>
  </si>
  <si>
    <t>Holland park</t>
  </si>
  <si>
    <t>Mimosa pudica</t>
  </si>
  <si>
    <t>Mimosa diplotricha</t>
  </si>
  <si>
    <t>66-1-A</t>
  </si>
  <si>
    <t>66-1-B</t>
  </si>
  <si>
    <t>66-1-C</t>
  </si>
  <si>
    <t>66-2-A</t>
  </si>
  <si>
    <t>66-2-B</t>
  </si>
  <si>
    <t>66-2-C</t>
  </si>
  <si>
    <t>66-3-A</t>
  </si>
  <si>
    <t>66-3-B</t>
  </si>
  <si>
    <t>66-3-C</t>
  </si>
  <si>
    <t>67-1-A</t>
  </si>
  <si>
    <t>67-1-B</t>
  </si>
  <si>
    <t>67-1-C</t>
  </si>
  <si>
    <t>68-1-A</t>
  </si>
  <si>
    <t>68-1-B</t>
  </si>
  <si>
    <t>68-1-C</t>
  </si>
  <si>
    <t>TreeID</t>
  </si>
  <si>
    <t xml:space="preserve"> not wild type</t>
  </si>
  <si>
    <t>shade</t>
  </si>
  <si>
    <t>semi shade</t>
  </si>
  <si>
    <t>NUS medicine</t>
  </si>
  <si>
    <t>Adenanthera pavonina</t>
  </si>
  <si>
    <t>12-3-A</t>
  </si>
  <si>
    <t>12-3-B</t>
  </si>
  <si>
    <t>12-3-C</t>
  </si>
  <si>
    <t>Azadirachta indica</t>
  </si>
  <si>
    <t>72-1-A</t>
  </si>
  <si>
    <t>72-1-B</t>
  </si>
  <si>
    <t>72-1-C</t>
  </si>
  <si>
    <t>71-1-A</t>
  </si>
  <si>
    <t>Eurycoma longifolia</t>
  </si>
  <si>
    <t>73-1-A</t>
  </si>
  <si>
    <t>73-1-B</t>
  </si>
  <si>
    <t>73-1-C</t>
  </si>
  <si>
    <t>71-1-B</t>
  </si>
  <si>
    <t>71-1-C</t>
  </si>
  <si>
    <t>Arthrophyllum diversifolium</t>
  </si>
  <si>
    <t>71-2-A</t>
  </si>
  <si>
    <t>71-2-B</t>
  </si>
  <si>
    <t>71-2-C</t>
  </si>
  <si>
    <t>71-3-A</t>
  </si>
  <si>
    <t>71-3-B</t>
  </si>
  <si>
    <t>71-3-C</t>
  </si>
  <si>
    <t>73-2-A</t>
  </si>
  <si>
    <t>73-2-B</t>
  </si>
  <si>
    <t>73-2-C</t>
  </si>
  <si>
    <t>Holland</t>
  </si>
  <si>
    <t>68-2-A</t>
  </si>
  <si>
    <t>68-2-B</t>
  </si>
  <si>
    <t>68-2-C</t>
  </si>
  <si>
    <t>68-3-A</t>
  </si>
  <si>
    <t>68-3-B</t>
  </si>
  <si>
    <t>68-3-C</t>
  </si>
  <si>
    <t>23-3-A</t>
  </si>
  <si>
    <t>23-3-B</t>
  </si>
  <si>
    <t>23-3-C</t>
  </si>
  <si>
    <t>Syzygium cumini</t>
  </si>
  <si>
    <t>Slope next to Uhall</t>
  </si>
  <si>
    <t>70-1-A</t>
  </si>
  <si>
    <t>70-1-B</t>
  </si>
  <si>
    <t>70-1-C</t>
  </si>
  <si>
    <t>70-2-A</t>
  </si>
  <si>
    <t>70-2-B</t>
  </si>
  <si>
    <t>70-2-C</t>
  </si>
  <si>
    <t>8-3-A</t>
  </si>
  <si>
    <t>8-3-B</t>
  </si>
  <si>
    <t>8-3-C</t>
  </si>
  <si>
    <t>69-1-A</t>
  </si>
  <si>
    <t>69-1-B</t>
  </si>
  <si>
    <t>69-1-C</t>
  </si>
  <si>
    <t>69-2-A</t>
  </si>
  <si>
    <t>69-2-B</t>
  </si>
  <si>
    <t>69-2-C</t>
  </si>
  <si>
    <t>6-3-A</t>
  </si>
  <si>
    <t>6-3-B</t>
  </si>
  <si>
    <t>6-3-C</t>
  </si>
  <si>
    <t>20-2-A</t>
  </si>
  <si>
    <t>20-2-B</t>
  </si>
  <si>
    <t>20-2-C</t>
  </si>
  <si>
    <t>Garden outside S3</t>
  </si>
  <si>
    <t>36-2-A</t>
  </si>
  <si>
    <t>36-2-B</t>
  </si>
  <si>
    <t>36-2-C</t>
  </si>
  <si>
    <t>36-3-A</t>
  </si>
  <si>
    <t>36-3-B</t>
  </si>
  <si>
    <t>36-3-C</t>
  </si>
  <si>
    <t>Neptunia plena</t>
  </si>
  <si>
    <t>Wasteland opposite Tradehub 21</t>
  </si>
  <si>
    <t>74-1-A</t>
  </si>
  <si>
    <t>74-1-B</t>
  </si>
  <si>
    <t>74-1-C</t>
  </si>
  <si>
    <t>74-2-A</t>
  </si>
  <si>
    <t>74-2-B</t>
  </si>
  <si>
    <t>74-2-C</t>
  </si>
  <si>
    <t>74-3-A</t>
  </si>
  <si>
    <t>74-3-B</t>
  </si>
  <si>
    <t>74-3-C</t>
  </si>
  <si>
    <t>48-3-A</t>
  </si>
  <si>
    <t>48-3-B</t>
  </si>
  <si>
    <t>48-3-C</t>
  </si>
  <si>
    <t>20-3-A</t>
  </si>
  <si>
    <t>20-3-B</t>
  </si>
  <si>
    <t>20-3-C</t>
  </si>
  <si>
    <t>70-3-A</t>
  </si>
  <si>
    <t>70-3-B</t>
  </si>
  <si>
    <t>70-3-C</t>
  </si>
  <si>
    <t>Ficus vasculosa</t>
  </si>
  <si>
    <t>Neolitsea cassia</t>
  </si>
  <si>
    <t>79-1-A</t>
  </si>
  <si>
    <t>79-1-B</t>
  </si>
  <si>
    <t>79-1-C</t>
  </si>
  <si>
    <t>81-1-A</t>
  </si>
  <si>
    <t>81-1-B</t>
  </si>
  <si>
    <t>81-2-A</t>
  </si>
  <si>
    <t>81-2-B</t>
  </si>
  <si>
    <t>81-2-C</t>
  </si>
  <si>
    <t>81-1-C</t>
  </si>
  <si>
    <t>77-1-A</t>
  </si>
  <si>
    <t>77-1-B</t>
  </si>
  <si>
    <t>77-1-C</t>
  </si>
  <si>
    <t>77-2-A</t>
  </si>
  <si>
    <t>77-2-B</t>
  </si>
  <si>
    <t>77-2-C</t>
  </si>
  <si>
    <t>77-3-A</t>
  </si>
  <si>
    <t>77-3-B</t>
  </si>
  <si>
    <t>77-3-C</t>
  </si>
  <si>
    <t>75-1-A</t>
  </si>
  <si>
    <t>75-1-B</t>
  </si>
  <si>
    <t>75-1-C</t>
  </si>
  <si>
    <t>78-1-A</t>
  </si>
  <si>
    <t>78-1-B</t>
  </si>
  <si>
    <t>78-1-C</t>
  </si>
  <si>
    <t>78-2-A</t>
  </si>
  <si>
    <t>78-2-B</t>
  </si>
  <si>
    <t>78-2-C</t>
  </si>
  <si>
    <t>78-3-A</t>
  </si>
  <si>
    <t>78-3-B</t>
  </si>
  <si>
    <t>78-3-C</t>
  </si>
  <si>
    <t>80-1-A</t>
  </si>
  <si>
    <t>80-1-B</t>
  </si>
  <si>
    <t>80-1-C</t>
  </si>
  <si>
    <t>76-1-A</t>
  </si>
  <si>
    <t>76-1-B</t>
  </si>
  <si>
    <t>76-1-C</t>
  </si>
  <si>
    <t>76-2-A</t>
  </si>
  <si>
    <t>76-2-B</t>
  </si>
  <si>
    <t>76-2-C</t>
  </si>
  <si>
    <t>76-3-A</t>
  </si>
  <si>
    <t>76-3-B</t>
  </si>
  <si>
    <t>76-3-C</t>
  </si>
  <si>
    <t>82-1-A</t>
  </si>
  <si>
    <t>82-1-B</t>
  </si>
  <si>
    <t>82-1-C</t>
  </si>
  <si>
    <t>82-2-A</t>
  </si>
  <si>
    <t>82-2-B</t>
  </si>
  <si>
    <t>82-2-C</t>
  </si>
  <si>
    <t>5A Engineering Drive (carpark near Raffles Hall)</t>
  </si>
  <si>
    <t>Nee Soon</t>
  </si>
  <si>
    <t>Horsfieldia irya</t>
  </si>
  <si>
    <t>Slope east of School of Business</t>
  </si>
  <si>
    <t>Science Drive 4 (tree nearest to Physics)</t>
  </si>
  <si>
    <t>Mangifera odorata</t>
  </si>
  <si>
    <t>Slope east of School of Computing</t>
  </si>
  <si>
    <t>Eurya acuminata</t>
  </si>
  <si>
    <t>Syzygium zeylanicum</t>
  </si>
  <si>
    <t>Macaranga hypoleuca</t>
  </si>
  <si>
    <t>Cleantech1</t>
  </si>
  <si>
    <t>72-2-A</t>
  </si>
  <si>
    <t>72-2-B</t>
  </si>
  <si>
    <t>72-2-C</t>
  </si>
  <si>
    <t>72-3-A</t>
  </si>
  <si>
    <t>72-3-B</t>
  </si>
  <si>
    <t>72-3-C</t>
  </si>
  <si>
    <t>Rail Corridor</t>
  </si>
  <si>
    <t>Nephelium lappaceum</t>
  </si>
  <si>
    <t>83-1-A</t>
  </si>
  <si>
    <t>83-1-B</t>
  </si>
  <si>
    <t>83-1-C</t>
  </si>
  <si>
    <t>83-2-A</t>
  </si>
  <si>
    <t>83-2-B</t>
  </si>
  <si>
    <t>83-2-C</t>
  </si>
  <si>
    <t>83-3-A</t>
  </si>
  <si>
    <t>83-3-B</t>
  </si>
  <si>
    <t>83-3-C</t>
  </si>
  <si>
    <t>52-2-A</t>
  </si>
  <si>
    <t>52-2-B</t>
  </si>
  <si>
    <t>52-2-C</t>
  </si>
  <si>
    <t>81-3-A</t>
  </si>
  <si>
    <t>81-3-B</t>
  </si>
  <si>
    <t>81-3-C</t>
  </si>
  <si>
    <t>84-1-A</t>
  </si>
  <si>
    <t>84-1-B</t>
  </si>
  <si>
    <t>84-1-C</t>
  </si>
  <si>
    <t>84-2-A</t>
  </si>
  <si>
    <t>84-2-B</t>
  </si>
  <si>
    <t>84-2-C</t>
  </si>
  <si>
    <t>84-3-A</t>
  </si>
  <si>
    <t>84-3-B</t>
  </si>
  <si>
    <t>84-3-C</t>
  </si>
  <si>
    <t>Pipturus argenteus</t>
  </si>
  <si>
    <t>86-1-A</t>
  </si>
  <si>
    <t>86-1-B</t>
  </si>
  <si>
    <t>86-1-C</t>
  </si>
  <si>
    <t>SRC slope</t>
  </si>
  <si>
    <t>Manihot carthagenesis</t>
  </si>
  <si>
    <t>Codiaeum variegatum</t>
  </si>
  <si>
    <t>85-1-A</t>
  </si>
  <si>
    <t>85-1-B</t>
  </si>
  <si>
    <t>85-1-C</t>
  </si>
  <si>
    <t>85-2-A</t>
  </si>
  <si>
    <t>85-2-B</t>
  </si>
  <si>
    <t>85-2-C</t>
  </si>
  <si>
    <t>85-3-A</t>
  </si>
  <si>
    <t>85-3-B</t>
  </si>
  <si>
    <t>85-3-C</t>
  </si>
  <si>
    <t>Macaranga griffithiana</t>
  </si>
  <si>
    <t>Utown roundabout</t>
  </si>
  <si>
    <t>82-3-C</t>
  </si>
  <si>
    <t>82-3-A</t>
  </si>
  <si>
    <t>82-3-B</t>
  </si>
  <si>
    <t>87-1-A</t>
  </si>
  <si>
    <t>87-1-B</t>
  </si>
  <si>
    <t>87-1-C</t>
  </si>
  <si>
    <t>87-2-A</t>
  </si>
  <si>
    <t>87-2-B</t>
  </si>
  <si>
    <t>87-2-C</t>
  </si>
  <si>
    <t>88-1-B</t>
  </si>
  <si>
    <t>88-1-C</t>
  </si>
  <si>
    <t>88-1-A</t>
  </si>
  <si>
    <t>Syzygium borneense</t>
  </si>
  <si>
    <t>Calophyllum ferrugineum</t>
  </si>
  <si>
    <t>89-1-A</t>
  </si>
  <si>
    <t>89-1-B</t>
  </si>
  <si>
    <t>89-1-C</t>
  </si>
  <si>
    <t>Calophyllum rubiginosum</t>
  </si>
  <si>
    <t>90-1-A</t>
  </si>
  <si>
    <t>90-1-B</t>
  </si>
  <si>
    <t>90-1-C</t>
  </si>
  <si>
    <t>91-1-A</t>
  </si>
  <si>
    <t>91-1-B</t>
  </si>
  <si>
    <t>91-1-C</t>
  </si>
  <si>
    <t>91-2-A</t>
  </si>
  <si>
    <t>91-2-B</t>
  </si>
  <si>
    <t>91-2-C</t>
  </si>
  <si>
    <t>Sandoricum koetjape</t>
  </si>
  <si>
    <t>Melastoma malabathricum</t>
  </si>
  <si>
    <t>Acalypha siamensis</t>
  </si>
  <si>
    <t>Baphia nitida</t>
  </si>
  <si>
    <t>Bridelia tomentosa</t>
  </si>
  <si>
    <t>Fagraea fragrans</t>
  </si>
  <si>
    <t>Hevea brasiliensis</t>
  </si>
  <si>
    <t>Mangifera foetida</t>
  </si>
  <si>
    <t>Manihot esculenta</t>
  </si>
  <si>
    <t>Morella esculenta</t>
  </si>
  <si>
    <t>Syzygium grande</t>
  </si>
  <si>
    <t>Clerodendrum paniculatum</t>
  </si>
  <si>
    <t>SDE</t>
  </si>
  <si>
    <t>92-1-A</t>
  </si>
  <si>
    <t>92-1-B</t>
  </si>
  <si>
    <t>92-1-C</t>
  </si>
  <si>
    <t>92-2-A</t>
  </si>
  <si>
    <t>92-2-B</t>
  </si>
  <si>
    <t>92-2-C</t>
  </si>
  <si>
    <t>92-3-A</t>
  </si>
  <si>
    <t>92-3-B</t>
  </si>
  <si>
    <t>92-3-C</t>
  </si>
  <si>
    <t>57-3-A</t>
  </si>
  <si>
    <t>57-3-B</t>
  </si>
  <si>
    <t>57-3-C</t>
  </si>
  <si>
    <t>57-4-A</t>
  </si>
  <si>
    <t>57-4-B</t>
  </si>
  <si>
    <t>57-4-C</t>
  </si>
  <si>
    <t>80-2-A</t>
  </si>
  <si>
    <t>80-2-B</t>
  </si>
  <si>
    <t>80-2-C</t>
  </si>
  <si>
    <t>80-3-A</t>
  </si>
  <si>
    <t>80-3-B</t>
  </si>
  <si>
    <t>80-3-C</t>
  </si>
  <si>
    <t>80-4-A</t>
  </si>
  <si>
    <t>80-4-B</t>
  </si>
  <si>
    <t>80-4-C</t>
  </si>
  <si>
    <t>56-3-A</t>
  </si>
  <si>
    <t>56-3-B</t>
  </si>
  <si>
    <t>56-3-C</t>
  </si>
  <si>
    <t>93-1-A</t>
  </si>
  <si>
    <t>93-1-B</t>
  </si>
  <si>
    <t>93-1-C</t>
  </si>
  <si>
    <t>93-2-A</t>
  </si>
  <si>
    <t>93-2-B</t>
  </si>
  <si>
    <t>93-2-C</t>
  </si>
  <si>
    <t>Alstonia angustiloba</t>
  </si>
  <si>
    <t>93-3-A</t>
  </si>
  <si>
    <t>93-3-B</t>
  </si>
  <si>
    <t>93-3-C</t>
  </si>
  <si>
    <t>Carallia brachiata</t>
  </si>
  <si>
    <t>94-1-A</t>
  </si>
  <si>
    <t>94-1-B</t>
  </si>
  <si>
    <t>94-1-C</t>
  </si>
  <si>
    <t>95-1-A</t>
  </si>
  <si>
    <t>95-1-B</t>
  </si>
  <si>
    <t>95-1-C</t>
  </si>
  <si>
    <t>95-2-A</t>
  </si>
  <si>
    <t>95-2-B</t>
  </si>
  <si>
    <t>95-2-C</t>
  </si>
  <si>
    <t>95-3-A</t>
  </si>
  <si>
    <t>95-3-B</t>
  </si>
  <si>
    <t>95-3-C</t>
  </si>
  <si>
    <t>Maclurodendron porteri</t>
  </si>
  <si>
    <t>Pellacalyx axillaris</t>
  </si>
  <si>
    <t>96-1-A</t>
  </si>
  <si>
    <t>96-1-B</t>
  </si>
  <si>
    <t>96-1-C</t>
  </si>
  <si>
    <t>96-2-A</t>
  </si>
  <si>
    <t>96-2-B</t>
  </si>
  <si>
    <t>96-2-C</t>
  </si>
  <si>
    <t>96-3-A</t>
  </si>
  <si>
    <t>96-3-B</t>
  </si>
  <si>
    <t>96-3-C</t>
  </si>
  <si>
    <t>Cyathocalyx ramuliflorus</t>
  </si>
  <si>
    <t>Xanthophyllum affine</t>
  </si>
  <si>
    <t>Pternandra caerulescens</t>
  </si>
  <si>
    <t>97-1-A</t>
  </si>
  <si>
    <t>97-1-B</t>
  </si>
  <si>
    <t>97-1-C</t>
  </si>
  <si>
    <t>98-1-A</t>
  </si>
  <si>
    <t>98-1-B</t>
  </si>
  <si>
    <t>98-1-C</t>
  </si>
  <si>
    <t>98-2-A</t>
  </si>
  <si>
    <t>98-2-B</t>
  </si>
  <si>
    <t>98-2-C</t>
  </si>
  <si>
    <t>99-1-A</t>
  </si>
  <si>
    <t>99-1-B</t>
  </si>
  <si>
    <t>99-1-C</t>
  </si>
  <si>
    <t>99-2-A</t>
  </si>
  <si>
    <t>99-2-B</t>
  </si>
  <si>
    <t>99-2-C</t>
  </si>
  <si>
    <t>99-3-A</t>
  </si>
  <si>
    <t>99-3-B</t>
  </si>
  <si>
    <t>99-3-C</t>
  </si>
  <si>
    <t>Campnosperma auriculatum</t>
  </si>
  <si>
    <t>100-1-A</t>
  </si>
  <si>
    <t>100-1-B</t>
  </si>
  <si>
    <t>100-1-C</t>
  </si>
  <si>
    <t>100-2-A</t>
  </si>
  <si>
    <t>100-2-B</t>
  </si>
  <si>
    <t>100-2-C</t>
  </si>
  <si>
    <t>Elaeocarpus ferrugineus</t>
  </si>
  <si>
    <t>101-1-A</t>
  </si>
  <si>
    <t>101-1-B</t>
  </si>
  <si>
    <t>101-1-C</t>
  </si>
  <si>
    <t>Antidesma bunius</t>
  </si>
  <si>
    <t xml:space="preserve">Lithocarpus ewyckii </t>
  </si>
  <si>
    <t>102-1-A</t>
  </si>
  <si>
    <t>102-1-B</t>
  </si>
  <si>
    <t>102-1-C</t>
  </si>
  <si>
    <t>103-1-A</t>
  </si>
  <si>
    <t>103-1-B</t>
  </si>
  <si>
    <t>103-1-C</t>
  </si>
  <si>
    <t>Opposite central library</t>
  </si>
  <si>
    <t>Behind pharmacy block</t>
  </si>
  <si>
    <t>20-4-A</t>
  </si>
  <si>
    <t>20-4-B</t>
  </si>
  <si>
    <t>20-4-C</t>
  </si>
  <si>
    <t>20-5-A</t>
  </si>
  <si>
    <t>20-5-B</t>
  </si>
  <si>
    <t>20-5-C</t>
  </si>
  <si>
    <t>Aporosa benthamiana</t>
  </si>
  <si>
    <t>104-1-A</t>
  </si>
  <si>
    <t>104-1-B</t>
  </si>
  <si>
    <t>104-1-C</t>
  </si>
  <si>
    <t>104-2-A</t>
  </si>
  <si>
    <t>104-2-B</t>
  </si>
  <si>
    <t>104-2-C</t>
  </si>
  <si>
    <t>104-3-A</t>
  </si>
  <si>
    <t>104-3-B</t>
  </si>
  <si>
    <t>104-3-C</t>
  </si>
  <si>
    <t>88-2-A</t>
  </si>
  <si>
    <t>88-2-B</t>
  </si>
  <si>
    <t>88-2-C</t>
  </si>
  <si>
    <t>Ficus aurata</t>
  </si>
  <si>
    <t>105-1-A</t>
  </si>
  <si>
    <t>105-1-B</t>
  </si>
  <si>
    <t>105-1-C</t>
  </si>
  <si>
    <t>105-2-A</t>
  </si>
  <si>
    <t>105-2-B</t>
  </si>
  <si>
    <t>105-2-C</t>
  </si>
  <si>
    <t>105-3-A</t>
  </si>
  <si>
    <t>105-3-B</t>
  </si>
  <si>
    <t>105-3-C</t>
  </si>
  <si>
    <t>87-3-A</t>
  </si>
  <si>
    <t>87-3-B</t>
  </si>
  <si>
    <t>87-3-C</t>
  </si>
  <si>
    <t>Maesa ramentacea</t>
  </si>
  <si>
    <t>Trema cannabina</t>
  </si>
  <si>
    <t>106-1-A</t>
  </si>
  <si>
    <t>106-1-B</t>
  </si>
  <si>
    <t>107-1-A</t>
  </si>
  <si>
    <t>107-1-B</t>
  </si>
  <si>
    <t>107-1-C</t>
  </si>
  <si>
    <t>106-1-C</t>
  </si>
  <si>
    <t>Symplocos fasciculata</t>
  </si>
  <si>
    <t>Champereia manillana</t>
  </si>
  <si>
    <t>Syzygium malaccense</t>
  </si>
  <si>
    <t>In shade</t>
  </si>
  <si>
    <t>108-1-A</t>
  </si>
  <si>
    <t>108-1-B</t>
  </si>
  <si>
    <t>108-1-C</t>
  </si>
  <si>
    <t>109-1-A</t>
  </si>
  <si>
    <t>109-1-B</t>
  </si>
  <si>
    <t>109-1-C</t>
  </si>
  <si>
    <t>110-1-A</t>
  </si>
  <si>
    <t>110-1-B</t>
  </si>
  <si>
    <t>110-1-C</t>
  </si>
  <si>
    <t>109-2-B</t>
  </si>
  <si>
    <t>109-2-A</t>
  </si>
  <si>
    <t>109-2-C</t>
  </si>
  <si>
    <t>111-1-A</t>
  </si>
  <si>
    <t>111-1-B</t>
  </si>
  <si>
    <t>111-1-C</t>
  </si>
  <si>
    <t>111-2-A</t>
  </si>
  <si>
    <t>111-2-B</t>
  </si>
  <si>
    <t>111-2-C</t>
  </si>
  <si>
    <t>111-3-A</t>
  </si>
  <si>
    <t>111-3-B</t>
  </si>
  <si>
    <t>111-3-C</t>
  </si>
  <si>
    <t>Breynia discigera</t>
  </si>
  <si>
    <t>Bukit Batok Hillside Park</t>
  </si>
  <si>
    <t>Bukit Batok Nature Park</t>
  </si>
  <si>
    <t>Chinese cemetery Lim Chu Kang</t>
  </si>
  <si>
    <t>Serangoon central drive</t>
  </si>
  <si>
    <t>Pithecellobium dulce</t>
  </si>
  <si>
    <t>Linden Drive</t>
  </si>
  <si>
    <t>Bidadari</t>
  </si>
  <si>
    <t>62-2-A</t>
  </si>
  <si>
    <t>62-2-B</t>
  </si>
  <si>
    <t>62-2-C</t>
  </si>
  <si>
    <t>62-3-A</t>
  </si>
  <si>
    <t>62-3-B</t>
  </si>
  <si>
    <t>62-3-C</t>
  </si>
  <si>
    <t>62-4-A</t>
  </si>
  <si>
    <t>62-4-B</t>
  </si>
  <si>
    <t>62-4-C</t>
  </si>
  <si>
    <t>62-5-A</t>
  </si>
  <si>
    <t>62-5-B</t>
  </si>
  <si>
    <t>62-5-C</t>
  </si>
  <si>
    <t>112-1-A</t>
  </si>
  <si>
    <t>112-1-B</t>
  </si>
  <si>
    <t>112-1-C</t>
  </si>
  <si>
    <t>112-2-A</t>
  </si>
  <si>
    <t>112-2-B</t>
  </si>
  <si>
    <t>112-2-C</t>
  </si>
  <si>
    <t>S8</t>
  </si>
  <si>
    <t>102-2-A</t>
  </si>
  <si>
    <t>102-2-B</t>
  </si>
  <si>
    <t>102-2-C</t>
  </si>
  <si>
    <t>Buchanania sessifolia</t>
  </si>
  <si>
    <t>113-1-A</t>
  </si>
  <si>
    <t>113-1-C</t>
  </si>
  <si>
    <t>113-1-B</t>
  </si>
  <si>
    <t>19-2-A</t>
  </si>
  <si>
    <t>19-2-B</t>
  </si>
  <si>
    <t>19-2-C</t>
  </si>
  <si>
    <t>19-3-A</t>
  </si>
  <si>
    <t>19-3-B</t>
  </si>
  <si>
    <t>19-3-C</t>
  </si>
  <si>
    <t>54-3-A</t>
  </si>
  <si>
    <t>54-3-B</t>
  </si>
  <si>
    <t>54-3-C</t>
  </si>
  <si>
    <t>107-2-A</t>
  </si>
  <si>
    <t>107-2-B</t>
  </si>
  <si>
    <t>107-2-C</t>
  </si>
  <si>
    <t>52-3-A</t>
  </si>
  <si>
    <t>52-3-B</t>
  </si>
  <si>
    <t>52-3-C</t>
  </si>
  <si>
    <t>7-4-A</t>
  </si>
  <si>
    <t>7-4-B</t>
  </si>
  <si>
    <t>7-4-C</t>
  </si>
  <si>
    <t>KR, left of House No. 5</t>
  </si>
  <si>
    <t>Slope behind S4</t>
  </si>
  <si>
    <t>Holland Wood</t>
  </si>
  <si>
    <t>KR near tmsi</t>
  </si>
  <si>
    <t>Macaranga recurvata</t>
  </si>
  <si>
    <t>114-1-A</t>
  </si>
  <si>
    <t>114-1-B</t>
  </si>
  <si>
    <t>114-1-C</t>
  </si>
  <si>
    <t>114-2-A</t>
  </si>
  <si>
    <t>114-2-B</t>
  </si>
  <si>
    <t>114-2-C</t>
  </si>
  <si>
    <t>115-1-A</t>
  </si>
  <si>
    <t>115-1-B</t>
  </si>
  <si>
    <t>115-1-C</t>
  </si>
  <si>
    <t>Aidia densiflora</t>
  </si>
  <si>
    <t>DBS Garden</t>
  </si>
  <si>
    <t>39-3-A</t>
  </si>
  <si>
    <t>39-3-B</t>
  </si>
  <si>
    <t>39-3-C</t>
  </si>
  <si>
    <t>Licania splendens</t>
  </si>
  <si>
    <t>Forest near research drive</t>
  </si>
  <si>
    <t>116-1-A</t>
  </si>
  <si>
    <t>116-1-B</t>
  </si>
  <si>
    <t>116-1-C</t>
  </si>
  <si>
    <t>116-2-A</t>
  </si>
  <si>
    <t>116-2-B</t>
  </si>
  <si>
    <t>116-2-C</t>
  </si>
  <si>
    <t>4-3-A</t>
  </si>
  <si>
    <t>4-3-B</t>
  </si>
  <si>
    <t>4-3-C</t>
  </si>
  <si>
    <t>NA</t>
  </si>
  <si>
    <t>Reuben ID</t>
  </si>
  <si>
    <t>Jolyn ID</t>
  </si>
  <si>
    <t>Maranthes corymbosa</t>
  </si>
  <si>
    <t>117-1-A</t>
  </si>
  <si>
    <t>117-1-B</t>
  </si>
  <si>
    <t>117-1-C</t>
  </si>
  <si>
    <t>was 116-3</t>
  </si>
  <si>
    <t>Ixora congesta</t>
  </si>
  <si>
    <t>Macritchie</t>
  </si>
  <si>
    <t>118-1-A</t>
  </si>
  <si>
    <t>118-1-B</t>
  </si>
  <si>
    <t>118-1-C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</si>
</sst>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</font>
    <font>
      <sz val="10"/>
      <color rgb="FFFF0000"/>
      <name val="Arial"/>
    </font>
    <font>
      <sz val="1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Calibri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7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3" fillId="0" borderId="0" xfId="0" applyFont="1"/>
    <xf numFmtId="0" fontId="4" fillId="0" borderId="0" xfId="0" applyFont="1"/>
    <xf numFmtId="14" fontId="1" fillId="0" borderId="0" xfId="0" applyNumberFormat="1" applyFont="1"/>
    <xf numFmtId="14" fontId="0" fillId="0" borderId="0" xfId="0" applyNumberFormat="1"/>
    <xf numFmtId="3" fontId="0" fillId="0" borderId="0" xfId="0" applyNumberFormat="1"/>
    <xf numFmtId="0" fontId="7" fillId="0" borderId="0" xfId="0" applyFont="1"/>
  </cellXfs>
  <cellStyles count="29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2"/>
  <sheetViews>
    <sheetView zoomScaleNormal="100" zoomScalePageLayoutView="125" workbookViewId="0">
      <selection activeCell="G12" sqref="G12"/>
    </sheetView>
  </sheetViews>
  <sheetFormatPr defaultColWidth="14.42578125" defaultRowHeight="15.75" customHeight="1" x14ac:dyDescent="0.2"/>
  <cols>
    <col min="1" max="1" width="10" customWidth="1"/>
    <col min="2" max="2" width="8.28515625" customWidth="1"/>
    <col min="3" max="3" width="8" customWidth="1"/>
    <col min="4" max="5" width="10.140625" customWidth="1"/>
    <col min="6" max="6" width="21.42578125" customWidth="1"/>
    <col min="8" max="8" width="37.140625" bestFit="1" customWidth="1"/>
    <col min="10" max="10" width="8.28515625" customWidth="1"/>
    <col min="11" max="11" width="10" customWidth="1"/>
  </cols>
  <sheetData>
    <row r="1" spans="1:1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689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</row>
    <row r="2" spans="1:11" ht="15.75" customHeight="1" x14ac:dyDescent="0.2">
      <c r="A2" s="1">
        <v>1</v>
      </c>
      <c r="B2" s="1">
        <v>1</v>
      </c>
      <c r="C2" s="1" t="s">
        <v>8</v>
      </c>
      <c r="D2" s="1" t="str">
        <f t="shared" ref="D2:D216" si="0">A2&amp;"-"&amp;B2&amp;"-"&amp;C2</f>
        <v>1-1-A</v>
      </c>
      <c r="E2" s="1" t="str">
        <f>A2&amp;"-"&amp;B2</f>
        <v>1-1</v>
      </c>
      <c r="F2" s="1" t="s">
        <v>19</v>
      </c>
      <c r="G2" s="6">
        <v>42233</v>
      </c>
      <c r="H2" s="1" t="s">
        <v>20</v>
      </c>
      <c r="I2" s="1" t="s">
        <v>544</v>
      </c>
      <c r="J2" s="1"/>
      <c r="K2" s="1"/>
    </row>
    <row r="3" spans="1:11" ht="15.75" customHeight="1" x14ac:dyDescent="0.2">
      <c r="A3" s="1">
        <v>1</v>
      </c>
      <c r="B3" s="1">
        <v>1</v>
      </c>
      <c r="C3" s="1" t="s">
        <v>22</v>
      </c>
      <c r="D3" s="1" t="str">
        <f t="shared" si="0"/>
        <v>1-1-B</v>
      </c>
      <c r="E3" s="1" t="str">
        <f t="shared" ref="E3:E66" si="1">A3&amp;"-"&amp;B3</f>
        <v>1-1</v>
      </c>
      <c r="F3" s="1" t="s">
        <v>19</v>
      </c>
      <c r="G3" s="6">
        <v>42233</v>
      </c>
      <c r="H3" s="1" t="s">
        <v>20</v>
      </c>
      <c r="I3" s="1" t="s">
        <v>544</v>
      </c>
      <c r="J3" s="1"/>
      <c r="K3" s="1"/>
    </row>
    <row r="4" spans="1:11" ht="15.75" customHeight="1" x14ac:dyDescent="0.2">
      <c r="A4" s="1">
        <v>1</v>
      </c>
      <c r="B4" s="1">
        <v>1</v>
      </c>
      <c r="C4" s="1" t="s">
        <v>23</v>
      </c>
      <c r="D4" s="1" t="str">
        <f t="shared" si="0"/>
        <v>1-1-C</v>
      </c>
      <c r="E4" s="1" t="str">
        <f t="shared" si="1"/>
        <v>1-1</v>
      </c>
      <c r="F4" s="1" t="s">
        <v>19</v>
      </c>
      <c r="G4" s="6">
        <v>42233</v>
      </c>
      <c r="H4" s="1" t="s">
        <v>20</v>
      </c>
      <c r="I4" s="1" t="s">
        <v>544</v>
      </c>
      <c r="J4" s="1"/>
      <c r="K4" s="1"/>
    </row>
    <row r="5" spans="1:11" ht="15.75" customHeight="1" x14ac:dyDescent="0.2">
      <c r="A5" s="1">
        <v>2</v>
      </c>
      <c r="B5" s="1">
        <v>1</v>
      </c>
      <c r="C5" s="1" t="s">
        <v>8</v>
      </c>
      <c r="D5" s="1" t="str">
        <f t="shared" si="0"/>
        <v>2-1-A</v>
      </c>
      <c r="E5" s="1" t="str">
        <f t="shared" si="1"/>
        <v>2-1</v>
      </c>
      <c r="F5" s="1" t="s">
        <v>25</v>
      </c>
      <c r="G5" s="6">
        <v>42233</v>
      </c>
      <c r="H5" s="1" t="s">
        <v>20</v>
      </c>
      <c r="J5" s="1"/>
      <c r="K5" s="1"/>
    </row>
    <row r="6" spans="1:11" ht="15.75" customHeight="1" x14ac:dyDescent="0.2">
      <c r="A6" s="1">
        <v>2</v>
      </c>
      <c r="B6" s="1">
        <v>1</v>
      </c>
      <c r="C6" s="1" t="s">
        <v>22</v>
      </c>
      <c r="D6" s="1" t="str">
        <f t="shared" si="0"/>
        <v>2-1-B</v>
      </c>
      <c r="E6" s="1" t="str">
        <f t="shared" si="1"/>
        <v>2-1</v>
      </c>
      <c r="F6" s="1" t="s">
        <v>25</v>
      </c>
      <c r="G6" s="6">
        <v>42233</v>
      </c>
      <c r="H6" s="1" t="s">
        <v>20</v>
      </c>
      <c r="J6" s="1"/>
      <c r="K6" s="1"/>
    </row>
    <row r="7" spans="1:11" ht="15.75" customHeight="1" x14ac:dyDescent="0.2">
      <c r="A7" s="1">
        <v>2</v>
      </c>
      <c r="B7" s="1">
        <v>1</v>
      </c>
      <c r="C7" s="1" t="s">
        <v>23</v>
      </c>
      <c r="D7" s="1" t="str">
        <f t="shared" si="0"/>
        <v>2-1-C</v>
      </c>
      <c r="E7" s="1" t="str">
        <f t="shared" si="1"/>
        <v>2-1</v>
      </c>
      <c r="F7" s="1" t="s">
        <v>25</v>
      </c>
      <c r="G7" s="6">
        <v>42233</v>
      </c>
      <c r="H7" s="1" t="s">
        <v>20</v>
      </c>
      <c r="J7" s="1"/>
      <c r="K7" s="1"/>
    </row>
    <row r="8" spans="1:11" ht="15.75" customHeight="1" x14ac:dyDescent="0.2">
      <c r="A8" s="1">
        <v>3</v>
      </c>
      <c r="B8" s="1">
        <v>1</v>
      </c>
      <c r="C8" s="1" t="s">
        <v>8</v>
      </c>
      <c r="D8" s="1" t="str">
        <f t="shared" si="0"/>
        <v>3-1-A</v>
      </c>
      <c r="E8" s="1" t="str">
        <f t="shared" si="1"/>
        <v>3-1</v>
      </c>
      <c r="F8" s="1" t="s">
        <v>30</v>
      </c>
      <c r="G8" s="6">
        <v>42233</v>
      </c>
      <c r="H8" s="1" t="s">
        <v>31</v>
      </c>
      <c r="J8" s="1"/>
      <c r="K8" s="1"/>
    </row>
    <row r="9" spans="1:11" ht="15.75" customHeight="1" x14ac:dyDescent="0.2">
      <c r="A9" s="1">
        <v>3</v>
      </c>
      <c r="B9" s="1">
        <v>1</v>
      </c>
      <c r="C9" s="1" t="s">
        <v>22</v>
      </c>
      <c r="D9" s="1" t="str">
        <f t="shared" si="0"/>
        <v>3-1-B</v>
      </c>
      <c r="E9" s="1" t="str">
        <f t="shared" si="1"/>
        <v>3-1</v>
      </c>
      <c r="F9" s="1" t="s">
        <v>30</v>
      </c>
      <c r="G9" s="6">
        <v>42233</v>
      </c>
      <c r="H9" s="1" t="s">
        <v>31</v>
      </c>
      <c r="J9" s="1"/>
      <c r="K9" s="1"/>
    </row>
    <row r="10" spans="1:11" ht="15.75" customHeight="1" x14ac:dyDescent="0.2">
      <c r="A10" s="1">
        <v>3</v>
      </c>
      <c r="B10" s="1">
        <v>1</v>
      </c>
      <c r="C10" s="1" t="s">
        <v>23</v>
      </c>
      <c r="D10" s="1" t="str">
        <f t="shared" si="0"/>
        <v>3-1-C</v>
      </c>
      <c r="E10" s="1" t="str">
        <f t="shared" si="1"/>
        <v>3-1</v>
      </c>
      <c r="F10" s="1" t="s">
        <v>30</v>
      </c>
      <c r="G10" s="6">
        <v>42233</v>
      </c>
      <c r="H10" s="1" t="s">
        <v>31</v>
      </c>
      <c r="J10" s="1"/>
      <c r="K10" s="1"/>
    </row>
    <row r="11" spans="1:11" ht="15.75" customHeight="1" x14ac:dyDescent="0.2">
      <c r="A11" s="1">
        <v>3</v>
      </c>
      <c r="B11" s="1">
        <v>2</v>
      </c>
      <c r="C11" s="1" t="s">
        <v>8</v>
      </c>
      <c r="D11" s="1" t="str">
        <f t="shared" si="0"/>
        <v>3-2-A</v>
      </c>
      <c r="E11" s="1" t="str">
        <f t="shared" si="1"/>
        <v>3-2</v>
      </c>
      <c r="F11" s="1" t="s">
        <v>30</v>
      </c>
      <c r="G11" s="6">
        <v>42233</v>
      </c>
      <c r="H11" s="1" t="s">
        <v>31</v>
      </c>
      <c r="J11" s="1"/>
      <c r="K11" s="1"/>
    </row>
    <row r="12" spans="1:11" ht="15.75" customHeight="1" x14ac:dyDescent="0.2">
      <c r="A12" s="1">
        <v>3</v>
      </c>
      <c r="B12" s="1">
        <v>2</v>
      </c>
      <c r="C12" s="1" t="s">
        <v>22</v>
      </c>
      <c r="D12" s="1" t="str">
        <f t="shared" si="0"/>
        <v>3-2-B</v>
      </c>
      <c r="E12" s="1" t="str">
        <f t="shared" si="1"/>
        <v>3-2</v>
      </c>
      <c r="F12" s="1" t="s">
        <v>30</v>
      </c>
      <c r="G12" s="6">
        <v>42233</v>
      </c>
      <c r="H12" s="1" t="s">
        <v>31</v>
      </c>
      <c r="J12" s="1"/>
      <c r="K12" s="1"/>
    </row>
    <row r="13" spans="1:11" ht="15.75" customHeight="1" x14ac:dyDescent="0.2">
      <c r="A13" s="1">
        <v>3</v>
      </c>
      <c r="B13" s="1">
        <v>2</v>
      </c>
      <c r="C13" s="1" t="s">
        <v>23</v>
      </c>
      <c r="D13" s="1" t="str">
        <f t="shared" si="0"/>
        <v>3-2-C</v>
      </c>
      <c r="E13" s="1" t="str">
        <f t="shared" si="1"/>
        <v>3-2</v>
      </c>
      <c r="F13" s="1" t="s">
        <v>30</v>
      </c>
      <c r="G13" s="6">
        <v>42233</v>
      </c>
      <c r="H13" s="1" t="s">
        <v>31</v>
      </c>
      <c r="J13" s="1"/>
      <c r="K13" s="1"/>
    </row>
    <row r="14" spans="1:11" ht="15.75" customHeight="1" x14ac:dyDescent="0.2">
      <c r="A14" s="1">
        <v>3</v>
      </c>
      <c r="B14" s="1">
        <v>3</v>
      </c>
      <c r="C14" s="1" t="s">
        <v>8</v>
      </c>
      <c r="D14" s="1" t="str">
        <f t="shared" si="0"/>
        <v>3-3-A</v>
      </c>
      <c r="E14" s="1" t="str">
        <f t="shared" si="1"/>
        <v>3-3</v>
      </c>
      <c r="F14" s="1" t="s">
        <v>30</v>
      </c>
      <c r="G14" s="6">
        <v>42233</v>
      </c>
      <c r="H14" s="1" t="s">
        <v>31</v>
      </c>
      <c r="J14" s="1"/>
      <c r="K14" s="1"/>
    </row>
    <row r="15" spans="1:11" ht="15.75" customHeight="1" x14ac:dyDescent="0.2">
      <c r="A15" s="1">
        <v>3</v>
      </c>
      <c r="B15" s="1">
        <v>3</v>
      </c>
      <c r="C15" s="1" t="s">
        <v>22</v>
      </c>
      <c r="D15" s="1" t="str">
        <f t="shared" si="0"/>
        <v>3-3-B</v>
      </c>
      <c r="E15" s="1" t="str">
        <f t="shared" si="1"/>
        <v>3-3</v>
      </c>
      <c r="F15" s="1" t="s">
        <v>30</v>
      </c>
      <c r="G15" s="6">
        <v>42233</v>
      </c>
      <c r="H15" s="1" t="s">
        <v>31</v>
      </c>
      <c r="J15" s="1"/>
      <c r="K15" s="1"/>
    </row>
    <row r="16" spans="1:11" ht="15.75" customHeight="1" x14ac:dyDescent="0.2">
      <c r="A16" s="1">
        <v>3</v>
      </c>
      <c r="B16" s="1">
        <v>3</v>
      </c>
      <c r="C16" s="1" t="s">
        <v>23</v>
      </c>
      <c r="D16" s="1" t="str">
        <f t="shared" si="0"/>
        <v>3-3-C</v>
      </c>
      <c r="E16" s="1" t="str">
        <f t="shared" si="1"/>
        <v>3-3</v>
      </c>
      <c r="F16" s="1" t="s">
        <v>30</v>
      </c>
      <c r="G16" s="6">
        <v>42233</v>
      </c>
      <c r="H16" s="1" t="s">
        <v>31</v>
      </c>
      <c r="J16" s="1"/>
      <c r="K16" s="1"/>
    </row>
    <row r="17" spans="1:11" ht="15.75" customHeight="1" x14ac:dyDescent="0.2">
      <c r="A17" s="1">
        <v>4</v>
      </c>
      <c r="B17" s="1">
        <v>1</v>
      </c>
      <c r="C17" s="1" t="s">
        <v>8</v>
      </c>
      <c r="D17" s="1" t="str">
        <f t="shared" si="0"/>
        <v>4-1-A</v>
      </c>
      <c r="E17" s="1" t="str">
        <f t="shared" si="1"/>
        <v>4-1</v>
      </c>
      <c r="F17" t="s">
        <v>922</v>
      </c>
      <c r="G17" s="6">
        <v>42233</v>
      </c>
      <c r="H17" s="1" t="s">
        <v>34</v>
      </c>
      <c r="J17" s="1"/>
      <c r="K17" s="1"/>
    </row>
    <row r="18" spans="1:11" ht="15.75" customHeight="1" x14ac:dyDescent="0.2">
      <c r="A18" s="1">
        <v>4</v>
      </c>
      <c r="B18" s="1">
        <v>1</v>
      </c>
      <c r="C18" s="1" t="s">
        <v>22</v>
      </c>
      <c r="D18" s="1" t="str">
        <f t="shared" si="0"/>
        <v>4-1-B</v>
      </c>
      <c r="E18" s="1" t="str">
        <f t="shared" si="1"/>
        <v>4-1</v>
      </c>
      <c r="F18" t="s">
        <v>922</v>
      </c>
      <c r="G18" s="6">
        <v>42233</v>
      </c>
      <c r="H18" s="1" t="s">
        <v>34</v>
      </c>
      <c r="J18" s="1"/>
      <c r="K18" s="1"/>
    </row>
    <row r="19" spans="1:11" ht="15.75" customHeight="1" x14ac:dyDescent="0.2">
      <c r="A19" s="1">
        <v>4</v>
      </c>
      <c r="B19" s="1">
        <v>1</v>
      </c>
      <c r="C19" s="1" t="s">
        <v>23</v>
      </c>
      <c r="D19" s="1" t="str">
        <f t="shared" si="0"/>
        <v>4-1-C</v>
      </c>
      <c r="E19" s="1" t="str">
        <f t="shared" si="1"/>
        <v>4-1</v>
      </c>
      <c r="F19" t="s">
        <v>922</v>
      </c>
      <c r="G19" s="6">
        <v>42233</v>
      </c>
      <c r="H19" s="1" t="s">
        <v>34</v>
      </c>
      <c r="J19" s="1"/>
      <c r="K19" s="1"/>
    </row>
    <row r="20" spans="1:11" ht="15.75" customHeight="1" x14ac:dyDescent="0.2">
      <c r="A20" s="1">
        <v>5</v>
      </c>
      <c r="B20" s="1">
        <v>1</v>
      </c>
      <c r="C20" s="1" t="s">
        <v>8</v>
      </c>
      <c r="D20" s="1" t="str">
        <f t="shared" si="0"/>
        <v>5-1-A</v>
      </c>
      <c r="E20" s="1" t="str">
        <f t="shared" si="1"/>
        <v>5-1</v>
      </c>
      <c r="F20" s="1" t="s">
        <v>37</v>
      </c>
      <c r="G20" s="6">
        <v>42233</v>
      </c>
      <c r="H20" s="1" t="s">
        <v>38</v>
      </c>
      <c r="I20" s="1" t="s">
        <v>39</v>
      </c>
      <c r="J20" s="1"/>
      <c r="K20" s="1"/>
    </row>
    <row r="21" spans="1:11" ht="15.75" customHeight="1" x14ac:dyDescent="0.2">
      <c r="A21" s="1">
        <v>5</v>
      </c>
      <c r="B21" s="1">
        <v>1</v>
      </c>
      <c r="C21" s="1" t="s">
        <v>22</v>
      </c>
      <c r="D21" s="1" t="str">
        <f t="shared" si="0"/>
        <v>5-1-B</v>
      </c>
      <c r="E21" s="1" t="str">
        <f t="shared" si="1"/>
        <v>5-1</v>
      </c>
      <c r="F21" s="1" t="s">
        <v>37</v>
      </c>
      <c r="G21" s="6">
        <v>42233</v>
      </c>
      <c r="H21" s="1" t="s">
        <v>38</v>
      </c>
      <c r="I21" s="1" t="s">
        <v>39</v>
      </c>
      <c r="J21" s="1"/>
      <c r="K21" s="1"/>
    </row>
    <row r="22" spans="1:11" ht="15.75" customHeight="1" x14ac:dyDescent="0.2">
      <c r="A22" s="1">
        <v>5</v>
      </c>
      <c r="B22" s="1">
        <v>1</v>
      </c>
      <c r="C22" s="1" t="s">
        <v>23</v>
      </c>
      <c r="D22" s="1" t="str">
        <f t="shared" si="0"/>
        <v>5-1-C</v>
      </c>
      <c r="E22" s="1" t="str">
        <f t="shared" si="1"/>
        <v>5-1</v>
      </c>
      <c r="F22" s="1" t="s">
        <v>37</v>
      </c>
      <c r="G22" s="6">
        <v>42233</v>
      </c>
      <c r="H22" s="1" t="s">
        <v>38</v>
      </c>
      <c r="I22" s="1" t="s">
        <v>39</v>
      </c>
      <c r="J22" s="1"/>
      <c r="K22" s="1"/>
    </row>
    <row r="23" spans="1:11" ht="15.75" customHeight="1" x14ac:dyDescent="0.2">
      <c r="A23" s="1">
        <v>6</v>
      </c>
      <c r="B23" s="1">
        <v>1</v>
      </c>
      <c r="C23" s="1" t="s">
        <v>8</v>
      </c>
      <c r="D23" s="1" t="str">
        <f t="shared" si="0"/>
        <v>6-1-A</v>
      </c>
      <c r="E23" s="1" t="str">
        <f t="shared" si="1"/>
        <v>6-1</v>
      </c>
      <c r="F23" s="1" t="s">
        <v>47</v>
      </c>
      <c r="G23" s="6">
        <v>42233</v>
      </c>
      <c r="H23" s="1" t="s">
        <v>38</v>
      </c>
      <c r="J23" s="1"/>
      <c r="K23" s="1"/>
    </row>
    <row r="24" spans="1:11" ht="15.75" customHeight="1" x14ac:dyDescent="0.2">
      <c r="A24" s="1">
        <v>6</v>
      </c>
      <c r="B24" s="1">
        <v>1</v>
      </c>
      <c r="C24" s="1" t="s">
        <v>22</v>
      </c>
      <c r="D24" s="1" t="str">
        <f t="shared" si="0"/>
        <v>6-1-B</v>
      </c>
      <c r="E24" s="1" t="str">
        <f t="shared" si="1"/>
        <v>6-1</v>
      </c>
      <c r="F24" s="1" t="s">
        <v>47</v>
      </c>
      <c r="G24" s="6">
        <v>42233</v>
      </c>
      <c r="H24" s="1" t="s">
        <v>38</v>
      </c>
      <c r="J24" s="1"/>
      <c r="K24" s="1"/>
    </row>
    <row r="25" spans="1:11" ht="15.75" customHeight="1" x14ac:dyDescent="0.2">
      <c r="A25" s="1">
        <v>6</v>
      </c>
      <c r="B25" s="1">
        <v>1</v>
      </c>
      <c r="C25" s="1" t="s">
        <v>23</v>
      </c>
      <c r="D25" s="1" t="str">
        <f t="shared" si="0"/>
        <v>6-1-C</v>
      </c>
      <c r="E25" s="1" t="str">
        <f t="shared" si="1"/>
        <v>6-1</v>
      </c>
      <c r="F25" s="1" t="s">
        <v>47</v>
      </c>
      <c r="G25" s="6">
        <v>42233</v>
      </c>
      <c r="H25" s="1" t="s">
        <v>38</v>
      </c>
      <c r="J25" s="1"/>
      <c r="K25" s="1"/>
    </row>
    <row r="26" spans="1:11" ht="15.75" customHeight="1" x14ac:dyDescent="0.2">
      <c r="A26" s="1">
        <v>6</v>
      </c>
      <c r="B26" s="1">
        <v>2</v>
      </c>
      <c r="C26" s="1" t="s">
        <v>8</v>
      </c>
      <c r="D26" s="1" t="str">
        <f t="shared" si="0"/>
        <v>6-2-A</v>
      </c>
      <c r="E26" s="1" t="str">
        <f t="shared" si="1"/>
        <v>6-2</v>
      </c>
      <c r="F26" s="1" t="s">
        <v>47</v>
      </c>
      <c r="G26" s="6">
        <v>42233</v>
      </c>
      <c r="H26" s="1" t="s">
        <v>38</v>
      </c>
      <c r="J26" s="1"/>
      <c r="K26" s="1"/>
    </row>
    <row r="27" spans="1:11" ht="15.75" customHeight="1" x14ac:dyDescent="0.2">
      <c r="A27" s="1">
        <v>6</v>
      </c>
      <c r="B27" s="1">
        <v>2</v>
      </c>
      <c r="C27" s="1" t="s">
        <v>22</v>
      </c>
      <c r="D27" s="1" t="str">
        <f t="shared" si="0"/>
        <v>6-2-B</v>
      </c>
      <c r="E27" s="1" t="str">
        <f t="shared" si="1"/>
        <v>6-2</v>
      </c>
      <c r="F27" s="1" t="s">
        <v>47</v>
      </c>
      <c r="G27" s="6">
        <v>42233</v>
      </c>
      <c r="H27" s="1" t="s">
        <v>38</v>
      </c>
      <c r="J27" s="1"/>
      <c r="K27" s="1"/>
    </row>
    <row r="28" spans="1:11" ht="15.75" customHeight="1" x14ac:dyDescent="0.2">
      <c r="A28" s="1">
        <v>6</v>
      </c>
      <c r="B28" s="1">
        <v>2</v>
      </c>
      <c r="C28" s="1" t="s">
        <v>23</v>
      </c>
      <c r="D28" s="1" t="str">
        <f t="shared" si="0"/>
        <v>6-2-C</v>
      </c>
      <c r="E28" s="1" t="str">
        <f t="shared" si="1"/>
        <v>6-2</v>
      </c>
      <c r="F28" s="1" t="s">
        <v>47</v>
      </c>
      <c r="G28" s="6">
        <v>42233</v>
      </c>
      <c r="H28" s="1" t="s">
        <v>38</v>
      </c>
      <c r="J28" s="1"/>
      <c r="K28" s="1"/>
    </row>
    <row r="29" spans="1:11" ht="15.75" customHeight="1" x14ac:dyDescent="0.2">
      <c r="A29" s="1">
        <v>7</v>
      </c>
      <c r="B29" s="1">
        <v>1</v>
      </c>
      <c r="C29" s="1" t="s">
        <v>8</v>
      </c>
      <c r="D29" s="2" t="str">
        <f t="shared" si="0"/>
        <v>7-1-A</v>
      </c>
      <c r="E29" s="1" t="str">
        <f t="shared" si="1"/>
        <v>7-1</v>
      </c>
      <c r="F29" s="1" t="s">
        <v>51</v>
      </c>
      <c r="G29" s="6">
        <v>42233</v>
      </c>
      <c r="H29" s="1" t="s">
        <v>38</v>
      </c>
      <c r="I29" s="1" t="s">
        <v>427</v>
      </c>
      <c r="J29" s="1"/>
      <c r="K29" s="1"/>
    </row>
    <row r="30" spans="1:11" ht="15.75" customHeight="1" x14ac:dyDescent="0.2">
      <c r="A30" s="1">
        <v>7</v>
      </c>
      <c r="B30" s="1">
        <v>1</v>
      </c>
      <c r="C30" s="1" t="s">
        <v>22</v>
      </c>
      <c r="D30" s="1" t="str">
        <f t="shared" si="0"/>
        <v>7-1-B</v>
      </c>
      <c r="E30" s="1" t="str">
        <f t="shared" si="1"/>
        <v>7-1</v>
      </c>
      <c r="F30" s="1" t="s">
        <v>51</v>
      </c>
      <c r="G30" s="6">
        <v>42233</v>
      </c>
      <c r="H30" s="1" t="s">
        <v>38</v>
      </c>
      <c r="J30" s="1"/>
      <c r="K30" s="1"/>
    </row>
    <row r="31" spans="1:11" ht="15.75" customHeight="1" x14ac:dyDescent="0.2">
      <c r="A31" s="1">
        <v>7</v>
      </c>
      <c r="B31" s="1">
        <v>1</v>
      </c>
      <c r="C31" s="1" t="s">
        <v>23</v>
      </c>
      <c r="D31" s="1" t="str">
        <f t="shared" si="0"/>
        <v>7-1-C</v>
      </c>
      <c r="E31" s="1" t="str">
        <f t="shared" si="1"/>
        <v>7-1</v>
      </c>
      <c r="F31" s="1" t="s">
        <v>51</v>
      </c>
      <c r="G31" s="6">
        <v>42233</v>
      </c>
      <c r="H31" s="1" t="s">
        <v>38</v>
      </c>
      <c r="J31" s="1"/>
      <c r="K31" s="1"/>
    </row>
    <row r="32" spans="1:11" ht="15.75" customHeight="1" x14ac:dyDescent="0.2">
      <c r="A32" s="1">
        <v>7</v>
      </c>
      <c r="B32" s="1">
        <v>2</v>
      </c>
      <c r="C32" s="1" t="s">
        <v>8</v>
      </c>
      <c r="D32" s="2" t="str">
        <f t="shared" si="0"/>
        <v>7-2-A</v>
      </c>
      <c r="E32" s="1" t="str">
        <f t="shared" si="1"/>
        <v>7-2</v>
      </c>
      <c r="F32" s="1" t="s">
        <v>51</v>
      </c>
      <c r="G32" s="6">
        <v>42233</v>
      </c>
      <c r="H32" s="1" t="s">
        <v>56</v>
      </c>
      <c r="J32" s="1"/>
      <c r="K32" s="1"/>
    </row>
    <row r="33" spans="1:11" ht="15.75" customHeight="1" x14ac:dyDescent="0.2">
      <c r="A33" s="1">
        <v>7</v>
      </c>
      <c r="B33" s="1">
        <v>2</v>
      </c>
      <c r="C33" s="1" t="s">
        <v>22</v>
      </c>
      <c r="D33" s="1" t="str">
        <f t="shared" si="0"/>
        <v>7-2-B</v>
      </c>
      <c r="E33" s="1" t="str">
        <f t="shared" si="1"/>
        <v>7-2</v>
      </c>
      <c r="F33" s="1" t="s">
        <v>51</v>
      </c>
      <c r="G33" s="6">
        <v>42233</v>
      </c>
      <c r="H33" s="1" t="s">
        <v>56</v>
      </c>
      <c r="J33" s="1"/>
      <c r="K33" s="1"/>
    </row>
    <row r="34" spans="1:11" ht="15.75" customHeight="1" x14ac:dyDescent="0.2">
      <c r="A34" s="1">
        <v>8</v>
      </c>
      <c r="B34" s="1">
        <v>1</v>
      </c>
      <c r="C34" s="1" t="s">
        <v>8</v>
      </c>
      <c r="D34" s="1" t="str">
        <f t="shared" si="0"/>
        <v>8-1-A</v>
      </c>
      <c r="E34" s="1" t="str">
        <f t="shared" si="1"/>
        <v>8-1</v>
      </c>
      <c r="F34" s="1" t="s">
        <v>62</v>
      </c>
      <c r="G34" s="6">
        <v>42233</v>
      </c>
      <c r="H34" s="1" t="s">
        <v>34</v>
      </c>
      <c r="J34" s="1"/>
      <c r="K34" s="1"/>
    </row>
    <row r="35" spans="1:11" ht="15.75" customHeight="1" x14ac:dyDescent="0.2">
      <c r="A35" s="1">
        <v>8</v>
      </c>
      <c r="B35" s="1">
        <v>1</v>
      </c>
      <c r="C35" s="1" t="s">
        <v>22</v>
      </c>
      <c r="D35" s="1" t="str">
        <f t="shared" si="0"/>
        <v>8-1-B</v>
      </c>
      <c r="E35" s="1" t="str">
        <f t="shared" si="1"/>
        <v>8-1</v>
      </c>
      <c r="F35" s="1" t="s">
        <v>62</v>
      </c>
      <c r="G35" s="6">
        <v>42233</v>
      </c>
      <c r="H35" s="1" t="s">
        <v>34</v>
      </c>
      <c r="J35" s="1"/>
      <c r="K35" s="1"/>
    </row>
    <row r="36" spans="1:11" ht="15.75" customHeight="1" x14ac:dyDescent="0.2">
      <c r="A36" s="1">
        <v>8</v>
      </c>
      <c r="B36" s="1">
        <v>1</v>
      </c>
      <c r="C36" s="1" t="s">
        <v>23</v>
      </c>
      <c r="D36" s="1" t="str">
        <f t="shared" si="0"/>
        <v>8-1-C</v>
      </c>
      <c r="E36" s="1" t="str">
        <f t="shared" si="1"/>
        <v>8-1</v>
      </c>
      <c r="F36" s="1" t="s">
        <v>62</v>
      </c>
      <c r="G36" s="6">
        <v>42233</v>
      </c>
      <c r="H36" s="1" t="s">
        <v>34</v>
      </c>
      <c r="J36" s="1"/>
      <c r="K36" s="1"/>
    </row>
    <row r="37" spans="1:11" ht="15.75" customHeight="1" x14ac:dyDescent="0.2">
      <c r="A37" s="1">
        <v>9</v>
      </c>
      <c r="B37" s="1">
        <v>1</v>
      </c>
      <c r="C37" s="1" t="s">
        <v>8</v>
      </c>
      <c r="D37" s="1" t="str">
        <f t="shared" si="0"/>
        <v>9-1-A</v>
      </c>
      <c r="E37" s="1" t="str">
        <f t="shared" si="1"/>
        <v>9-1</v>
      </c>
      <c r="F37" s="1" t="s">
        <v>918</v>
      </c>
      <c r="G37" s="6">
        <v>42234</v>
      </c>
      <c r="H37" s="1" t="s">
        <v>67</v>
      </c>
      <c r="J37" s="1"/>
      <c r="K37" s="1"/>
    </row>
    <row r="38" spans="1:11" ht="15.75" customHeight="1" x14ac:dyDescent="0.2">
      <c r="A38" s="1">
        <v>9</v>
      </c>
      <c r="B38" s="1">
        <v>1</v>
      </c>
      <c r="C38" s="1" t="s">
        <v>22</v>
      </c>
      <c r="D38" s="1" t="str">
        <f t="shared" si="0"/>
        <v>9-1-B</v>
      </c>
      <c r="E38" s="1" t="str">
        <f t="shared" si="1"/>
        <v>9-1</v>
      </c>
      <c r="F38" s="1" t="s">
        <v>918</v>
      </c>
      <c r="G38" s="6">
        <v>42234</v>
      </c>
      <c r="H38" s="1" t="s">
        <v>67</v>
      </c>
      <c r="J38" s="1"/>
      <c r="K38" s="1"/>
    </row>
    <row r="39" spans="1:11" ht="15.75" customHeight="1" x14ac:dyDescent="0.2">
      <c r="A39" s="1">
        <v>9</v>
      </c>
      <c r="B39" s="1">
        <v>1</v>
      </c>
      <c r="C39" s="1" t="s">
        <v>23</v>
      </c>
      <c r="D39" s="2" t="str">
        <f t="shared" si="0"/>
        <v>9-1-C</v>
      </c>
      <c r="E39" s="1" t="str">
        <f t="shared" si="1"/>
        <v>9-1</v>
      </c>
      <c r="F39" s="1" t="s">
        <v>918</v>
      </c>
      <c r="G39" s="6">
        <v>42234</v>
      </c>
      <c r="H39" s="1" t="s">
        <v>67</v>
      </c>
      <c r="I39" s="1" t="s">
        <v>427</v>
      </c>
      <c r="J39" s="1"/>
      <c r="K39" s="1"/>
    </row>
    <row r="40" spans="1:11" ht="15.75" customHeight="1" x14ac:dyDescent="0.2">
      <c r="A40" s="1">
        <v>9</v>
      </c>
      <c r="B40" s="1">
        <v>2</v>
      </c>
      <c r="C40" s="1" t="s">
        <v>8</v>
      </c>
      <c r="D40" s="1" t="str">
        <f t="shared" si="0"/>
        <v>9-2-A</v>
      </c>
      <c r="E40" s="1" t="str">
        <f t="shared" si="1"/>
        <v>9-2</v>
      </c>
      <c r="F40" s="1" t="s">
        <v>918</v>
      </c>
      <c r="G40" s="6">
        <v>42234</v>
      </c>
      <c r="H40" s="1" t="s">
        <v>71</v>
      </c>
      <c r="J40" s="1"/>
      <c r="K40" s="1"/>
    </row>
    <row r="41" spans="1:11" ht="15.75" customHeight="1" x14ac:dyDescent="0.2">
      <c r="A41" s="1">
        <v>9</v>
      </c>
      <c r="B41" s="1">
        <v>2</v>
      </c>
      <c r="C41" s="1" t="s">
        <v>22</v>
      </c>
      <c r="D41" s="1" t="str">
        <f t="shared" si="0"/>
        <v>9-2-B</v>
      </c>
      <c r="E41" s="1" t="str">
        <f t="shared" si="1"/>
        <v>9-2</v>
      </c>
      <c r="F41" s="1" t="s">
        <v>918</v>
      </c>
      <c r="G41" s="6">
        <v>42234</v>
      </c>
      <c r="H41" s="1" t="s">
        <v>71</v>
      </c>
      <c r="J41" s="1"/>
      <c r="K41" s="1"/>
    </row>
    <row r="42" spans="1:11" ht="15.75" customHeight="1" x14ac:dyDescent="0.2">
      <c r="A42" s="1">
        <v>9</v>
      </c>
      <c r="B42" s="1">
        <v>2</v>
      </c>
      <c r="C42" s="1" t="s">
        <v>23</v>
      </c>
      <c r="D42" s="1" t="str">
        <f t="shared" si="0"/>
        <v>9-2-C</v>
      </c>
      <c r="E42" s="1" t="str">
        <f t="shared" si="1"/>
        <v>9-2</v>
      </c>
      <c r="F42" s="1" t="s">
        <v>918</v>
      </c>
      <c r="G42" s="6">
        <v>42234</v>
      </c>
      <c r="H42" s="1" t="s">
        <v>71</v>
      </c>
      <c r="J42" s="1"/>
      <c r="K42" s="1"/>
    </row>
    <row r="43" spans="1:11" ht="15.75" customHeight="1" x14ac:dyDescent="0.2">
      <c r="A43" s="1">
        <v>9</v>
      </c>
      <c r="B43" s="1">
        <v>3</v>
      </c>
      <c r="C43" s="1" t="s">
        <v>8</v>
      </c>
      <c r="D43" s="1" t="str">
        <f t="shared" si="0"/>
        <v>9-3-A</v>
      </c>
      <c r="E43" s="1" t="str">
        <f t="shared" si="1"/>
        <v>9-3</v>
      </c>
      <c r="F43" s="1" t="s">
        <v>918</v>
      </c>
      <c r="G43" s="6">
        <v>42234</v>
      </c>
      <c r="H43" s="1" t="s">
        <v>71</v>
      </c>
      <c r="J43" s="1"/>
      <c r="K43" s="1"/>
    </row>
    <row r="44" spans="1:11" ht="15.75" customHeight="1" x14ac:dyDescent="0.2">
      <c r="A44" s="1">
        <v>9</v>
      </c>
      <c r="B44" s="1">
        <v>3</v>
      </c>
      <c r="C44" s="1" t="s">
        <v>22</v>
      </c>
      <c r="D44" s="2" t="str">
        <f t="shared" si="0"/>
        <v>9-3-B</v>
      </c>
      <c r="E44" s="1" t="str">
        <f t="shared" si="1"/>
        <v>9-3</v>
      </c>
      <c r="F44" s="1" t="s">
        <v>918</v>
      </c>
      <c r="G44" s="6">
        <v>42234</v>
      </c>
      <c r="H44" s="1" t="s">
        <v>71</v>
      </c>
      <c r="I44" s="1" t="s">
        <v>427</v>
      </c>
      <c r="J44" s="1"/>
      <c r="K44" s="1"/>
    </row>
    <row r="45" spans="1:11" ht="15.75" customHeight="1" x14ac:dyDescent="0.2">
      <c r="A45" s="1">
        <v>9</v>
      </c>
      <c r="B45" s="1">
        <v>3</v>
      </c>
      <c r="C45" s="1" t="s">
        <v>23</v>
      </c>
      <c r="D45" s="2" t="str">
        <f t="shared" si="0"/>
        <v>9-3-C</v>
      </c>
      <c r="E45" s="1" t="str">
        <f t="shared" si="1"/>
        <v>9-3</v>
      </c>
      <c r="F45" s="1" t="s">
        <v>918</v>
      </c>
      <c r="G45" s="6">
        <v>42234</v>
      </c>
      <c r="H45" s="1" t="s">
        <v>71</v>
      </c>
      <c r="I45" s="1" t="s">
        <v>427</v>
      </c>
      <c r="J45" s="1"/>
      <c r="K45" s="1"/>
    </row>
    <row r="46" spans="1:11" ht="15.75" customHeight="1" x14ac:dyDescent="0.2">
      <c r="A46" s="1">
        <v>10</v>
      </c>
      <c r="B46" s="1">
        <v>1</v>
      </c>
      <c r="C46" s="1" t="s">
        <v>8</v>
      </c>
      <c r="D46" s="1" t="str">
        <f t="shared" si="0"/>
        <v>10-1-A</v>
      </c>
      <c r="E46" s="1" t="str">
        <f t="shared" si="1"/>
        <v>10-1</v>
      </c>
      <c r="F46" s="1" t="s">
        <v>78</v>
      </c>
      <c r="G46" s="6">
        <v>42234</v>
      </c>
      <c r="H46" s="1" t="s">
        <v>79</v>
      </c>
      <c r="J46" s="1"/>
      <c r="K46" s="1"/>
    </row>
    <row r="47" spans="1:11" ht="15.75" customHeight="1" x14ac:dyDescent="0.2">
      <c r="A47" s="1">
        <v>10</v>
      </c>
      <c r="B47" s="1">
        <v>1</v>
      </c>
      <c r="C47" s="1" t="s">
        <v>22</v>
      </c>
      <c r="D47" s="1" t="str">
        <f t="shared" si="0"/>
        <v>10-1-B</v>
      </c>
      <c r="E47" s="1" t="str">
        <f t="shared" si="1"/>
        <v>10-1</v>
      </c>
      <c r="F47" s="1" t="s">
        <v>78</v>
      </c>
      <c r="G47" s="6">
        <v>42234</v>
      </c>
      <c r="H47" s="1" t="s">
        <v>79</v>
      </c>
      <c r="J47" s="1"/>
      <c r="K47" s="1"/>
    </row>
    <row r="48" spans="1:11" ht="15.75" customHeight="1" x14ac:dyDescent="0.2">
      <c r="A48" s="1">
        <v>10</v>
      </c>
      <c r="B48" s="1">
        <v>1</v>
      </c>
      <c r="C48" s="1" t="s">
        <v>23</v>
      </c>
      <c r="D48" s="1" t="str">
        <f t="shared" si="0"/>
        <v>10-1-C</v>
      </c>
      <c r="E48" s="1" t="str">
        <f t="shared" si="1"/>
        <v>10-1</v>
      </c>
      <c r="F48" s="1" t="s">
        <v>78</v>
      </c>
      <c r="G48" s="6">
        <v>42234</v>
      </c>
      <c r="H48" s="1" t="s">
        <v>79</v>
      </c>
      <c r="J48" s="1"/>
      <c r="K48" s="1"/>
    </row>
    <row r="49" spans="1:11" ht="15.75" customHeight="1" x14ac:dyDescent="0.2">
      <c r="A49" s="1">
        <v>10</v>
      </c>
      <c r="B49" s="1">
        <v>2</v>
      </c>
      <c r="C49" s="1" t="s">
        <v>8</v>
      </c>
      <c r="D49" s="2" t="str">
        <f t="shared" si="0"/>
        <v>10-2-A</v>
      </c>
      <c r="E49" s="1" t="str">
        <f t="shared" si="1"/>
        <v>10-2</v>
      </c>
      <c r="F49" s="1" t="s">
        <v>78</v>
      </c>
      <c r="G49" s="6">
        <v>42234</v>
      </c>
      <c r="H49" s="1" t="s">
        <v>79</v>
      </c>
      <c r="I49" s="1" t="s">
        <v>427</v>
      </c>
      <c r="J49" s="1"/>
      <c r="K49" s="1"/>
    </row>
    <row r="50" spans="1:11" ht="15.75" customHeight="1" x14ac:dyDescent="0.2">
      <c r="A50" s="1">
        <v>10</v>
      </c>
      <c r="B50" s="1">
        <v>2</v>
      </c>
      <c r="C50" s="1" t="s">
        <v>22</v>
      </c>
      <c r="D50" s="2" t="str">
        <f t="shared" si="0"/>
        <v>10-2-B</v>
      </c>
      <c r="E50" s="1" t="str">
        <f t="shared" si="1"/>
        <v>10-2</v>
      </c>
      <c r="F50" s="1" t="s">
        <v>78</v>
      </c>
      <c r="G50" s="6">
        <v>42234</v>
      </c>
      <c r="H50" s="1" t="s">
        <v>79</v>
      </c>
      <c r="J50" s="1"/>
      <c r="K50" s="1"/>
    </row>
    <row r="51" spans="1:11" ht="15.75" customHeight="1" x14ac:dyDescent="0.2">
      <c r="A51" s="1">
        <v>10</v>
      </c>
      <c r="B51" s="1">
        <v>2</v>
      </c>
      <c r="C51" s="1" t="s">
        <v>23</v>
      </c>
      <c r="D51" s="2" t="str">
        <f t="shared" si="0"/>
        <v>10-2-C</v>
      </c>
      <c r="E51" s="1" t="str">
        <f t="shared" si="1"/>
        <v>10-2</v>
      </c>
      <c r="F51" s="1" t="s">
        <v>78</v>
      </c>
      <c r="G51" s="6">
        <v>42234</v>
      </c>
      <c r="H51" s="1" t="s">
        <v>79</v>
      </c>
      <c r="J51" s="1"/>
      <c r="K51" s="1"/>
    </row>
    <row r="52" spans="1:11" ht="15.75" customHeight="1" x14ac:dyDescent="0.2">
      <c r="A52" s="1">
        <v>11</v>
      </c>
      <c r="B52" s="1">
        <v>1</v>
      </c>
      <c r="C52" s="1" t="s">
        <v>8</v>
      </c>
      <c r="D52" s="1" t="str">
        <f t="shared" si="0"/>
        <v>11-1-A</v>
      </c>
      <c r="E52" s="1" t="str">
        <f t="shared" si="1"/>
        <v>11-1</v>
      </c>
      <c r="F52" s="1" t="s">
        <v>114</v>
      </c>
      <c r="G52" s="6">
        <v>42234</v>
      </c>
      <c r="H52" s="1" t="s">
        <v>79</v>
      </c>
      <c r="J52" s="1"/>
      <c r="K52" s="1"/>
    </row>
    <row r="53" spans="1:11" ht="15.75" customHeight="1" x14ac:dyDescent="0.2">
      <c r="A53" s="1">
        <v>11</v>
      </c>
      <c r="B53" s="1">
        <v>1</v>
      </c>
      <c r="C53" s="1" t="s">
        <v>22</v>
      </c>
      <c r="D53" s="1" t="str">
        <f t="shared" si="0"/>
        <v>11-1-B</v>
      </c>
      <c r="E53" s="1" t="str">
        <f t="shared" si="1"/>
        <v>11-1</v>
      </c>
      <c r="F53" s="1" t="s">
        <v>114</v>
      </c>
      <c r="G53" s="6">
        <v>42234</v>
      </c>
      <c r="H53" s="1" t="s">
        <v>79</v>
      </c>
      <c r="J53" s="1"/>
      <c r="K53" s="1"/>
    </row>
    <row r="54" spans="1:11" ht="15.75" customHeight="1" x14ac:dyDescent="0.2">
      <c r="A54" s="1">
        <v>11</v>
      </c>
      <c r="B54" s="1">
        <v>1</v>
      </c>
      <c r="C54" s="1" t="s">
        <v>23</v>
      </c>
      <c r="D54" s="1" t="str">
        <f t="shared" si="0"/>
        <v>11-1-C</v>
      </c>
      <c r="E54" s="1" t="str">
        <f t="shared" si="1"/>
        <v>11-1</v>
      </c>
      <c r="F54" s="1" t="s">
        <v>114</v>
      </c>
      <c r="G54" s="6">
        <v>42234</v>
      </c>
      <c r="H54" s="1" t="s">
        <v>79</v>
      </c>
      <c r="J54" s="1"/>
      <c r="K54" s="1"/>
    </row>
    <row r="55" spans="1:11" ht="15.75" customHeight="1" x14ac:dyDescent="0.2">
      <c r="A55" s="1">
        <v>11</v>
      </c>
      <c r="B55" s="1">
        <v>2</v>
      </c>
      <c r="C55" s="1" t="s">
        <v>8</v>
      </c>
      <c r="D55" s="1" t="str">
        <f t="shared" si="0"/>
        <v>11-2-A</v>
      </c>
      <c r="E55" s="1" t="str">
        <f t="shared" si="1"/>
        <v>11-2</v>
      </c>
      <c r="F55" s="1" t="s">
        <v>114</v>
      </c>
      <c r="G55" s="6">
        <v>42234</v>
      </c>
      <c r="H55" s="1" t="s">
        <v>79</v>
      </c>
      <c r="J55" s="1"/>
      <c r="K55" s="1"/>
    </row>
    <row r="56" spans="1:11" ht="15.75" customHeight="1" x14ac:dyDescent="0.2">
      <c r="A56" s="1">
        <v>11</v>
      </c>
      <c r="B56" s="1">
        <v>2</v>
      </c>
      <c r="C56" s="1" t="s">
        <v>22</v>
      </c>
      <c r="D56" s="1" t="str">
        <f t="shared" si="0"/>
        <v>11-2-B</v>
      </c>
      <c r="E56" s="1" t="str">
        <f t="shared" si="1"/>
        <v>11-2</v>
      </c>
      <c r="F56" s="1" t="s">
        <v>114</v>
      </c>
      <c r="G56" s="6">
        <v>42234</v>
      </c>
      <c r="H56" s="1" t="s">
        <v>79</v>
      </c>
      <c r="J56" s="1"/>
      <c r="K56" s="1"/>
    </row>
    <row r="57" spans="1:11" ht="15.75" customHeight="1" x14ac:dyDescent="0.2">
      <c r="A57" s="1">
        <v>11</v>
      </c>
      <c r="B57" s="1">
        <v>2</v>
      </c>
      <c r="C57" s="1" t="s">
        <v>23</v>
      </c>
      <c r="D57" s="1" t="str">
        <f t="shared" si="0"/>
        <v>11-2-C</v>
      </c>
      <c r="E57" s="1" t="str">
        <f t="shared" si="1"/>
        <v>11-2</v>
      </c>
      <c r="F57" s="1" t="s">
        <v>114</v>
      </c>
      <c r="G57" s="6">
        <v>42234</v>
      </c>
      <c r="H57" s="1" t="s">
        <v>79</v>
      </c>
      <c r="J57" s="1"/>
      <c r="K57" s="1"/>
    </row>
    <row r="58" spans="1:11" ht="15.75" customHeight="1" x14ac:dyDescent="0.2">
      <c r="A58" s="1">
        <v>11</v>
      </c>
      <c r="B58" s="1">
        <v>3</v>
      </c>
      <c r="C58" s="1" t="s">
        <v>8</v>
      </c>
      <c r="D58" s="1" t="str">
        <f t="shared" si="0"/>
        <v>11-3-A</v>
      </c>
      <c r="E58" s="1" t="str">
        <f t="shared" si="1"/>
        <v>11-3</v>
      </c>
      <c r="F58" s="1" t="s">
        <v>114</v>
      </c>
      <c r="G58" s="6">
        <v>42234</v>
      </c>
      <c r="H58" s="1" t="s">
        <v>79</v>
      </c>
      <c r="J58" s="1"/>
      <c r="K58" s="1"/>
    </row>
    <row r="59" spans="1:11" ht="15.75" customHeight="1" x14ac:dyDescent="0.2">
      <c r="A59" s="1">
        <v>11</v>
      </c>
      <c r="B59" s="1">
        <v>3</v>
      </c>
      <c r="C59" s="1" t="s">
        <v>22</v>
      </c>
      <c r="D59" s="1" t="str">
        <f t="shared" si="0"/>
        <v>11-3-B</v>
      </c>
      <c r="E59" s="1" t="str">
        <f t="shared" si="1"/>
        <v>11-3</v>
      </c>
      <c r="F59" s="1" t="s">
        <v>114</v>
      </c>
      <c r="G59" s="6">
        <v>42234</v>
      </c>
      <c r="H59" s="1" t="s">
        <v>79</v>
      </c>
      <c r="J59" s="1"/>
      <c r="K59" s="1"/>
    </row>
    <row r="60" spans="1:11" ht="15.75" customHeight="1" x14ac:dyDescent="0.2">
      <c r="A60" s="1">
        <v>11</v>
      </c>
      <c r="B60" s="1">
        <v>3</v>
      </c>
      <c r="C60" s="1" t="s">
        <v>23</v>
      </c>
      <c r="D60" s="1" t="str">
        <f t="shared" si="0"/>
        <v>11-3-C</v>
      </c>
      <c r="E60" s="1" t="str">
        <f t="shared" si="1"/>
        <v>11-3</v>
      </c>
      <c r="F60" s="1" t="s">
        <v>114</v>
      </c>
      <c r="G60" s="6">
        <v>42234</v>
      </c>
      <c r="H60" s="1" t="s">
        <v>79</v>
      </c>
      <c r="J60" s="1"/>
      <c r="K60" s="1"/>
    </row>
    <row r="61" spans="1:11" ht="15.75" customHeight="1" x14ac:dyDescent="0.2">
      <c r="A61" s="1">
        <v>12</v>
      </c>
      <c r="B61" s="1">
        <v>1</v>
      </c>
      <c r="C61" s="1" t="s">
        <v>8</v>
      </c>
      <c r="D61" s="1" t="str">
        <f t="shared" si="0"/>
        <v>12-1-A</v>
      </c>
      <c r="E61" s="1" t="str">
        <f t="shared" si="1"/>
        <v>12-1</v>
      </c>
      <c r="F61" s="1" t="s">
        <v>694</v>
      </c>
      <c r="G61" s="6">
        <v>42234</v>
      </c>
      <c r="H61" s="1" t="s">
        <v>79</v>
      </c>
      <c r="J61" s="1"/>
      <c r="K61" s="1"/>
    </row>
    <row r="62" spans="1:11" ht="15.75" customHeight="1" x14ac:dyDescent="0.2">
      <c r="A62" s="1">
        <v>12</v>
      </c>
      <c r="B62" s="1">
        <v>1</v>
      </c>
      <c r="C62" s="1" t="s">
        <v>22</v>
      </c>
      <c r="D62" s="1" t="str">
        <f t="shared" si="0"/>
        <v>12-1-B</v>
      </c>
      <c r="E62" s="1" t="str">
        <f t="shared" si="1"/>
        <v>12-1</v>
      </c>
      <c r="F62" s="1" t="s">
        <v>694</v>
      </c>
      <c r="G62" s="6">
        <v>42234</v>
      </c>
      <c r="H62" s="1" t="s">
        <v>79</v>
      </c>
      <c r="J62" s="1"/>
      <c r="K62" s="1"/>
    </row>
    <row r="63" spans="1:11" ht="15.75" customHeight="1" x14ac:dyDescent="0.2">
      <c r="A63" s="1">
        <v>12</v>
      </c>
      <c r="B63" s="1">
        <v>1</v>
      </c>
      <c r="C63" s="1" t="s">
        <v>23</v>
      </c>
      <c r="D63" s="1" t="str">
        <f t="shared" si="0"/>
        <v>12-1-C</v>
      </c>
      <c r="E63" s="1" t="str">
        <f t="shared" si="1"/>
        <v>12-1</v>
      </c>
      <c r="F63" s="1" t="s">
        <v>694</v>
      </c>
      <c r="G63" s="6">
        <v>42234</v>
      </c>
      <c r="H63" s="1" t="s">
        <v>79</v>
      </c>
      <c r="J63" s="1"/>
      <c r="K63" s="1"/>
    </row>
    <row r="64" spans="1:11" ht="15.75" customHeight="1" x14ac:dyDescent="0.2">
      <c r="A64" s="1">
        <v>13</v>
      </c>
      <c r="B64" s="1">
        <v>1</v>
      </c>
      <c r="C64" s="1" t="s">
        <v>8</v>
      </c>
      <c r="D64" s="1" t="str">
        <f t="shared" si="0"/>
        <v>13-1-A</v>
      </c>
      <c r="E64" s="1" t="str">
        <f t="shared" si="1"/>
        <v>13-1</v>
      </c>
      <c r="F64" t="s">
        <v>925</v>
      </c>
      <c r="G64" s="6">
        <v>42234</v>
      </c>
      <c r="H64" s="1" t="s">
        <v>128</v>
      </c>
      <c r="I64" s="1" t="s">
        <v>129</v>
      </c>
      <c r="J64" s="1"/>
      <c r="K64" s="1"/>
    </row>
    <row r="65" spans="1:11" ht="15.75" customHeight="1" x14ac:dyDescent="0.2">
      <c r="A65" s="1">
        <v>13</v>
      </c>
      <c r="B65" s="1">
        <v>1</v>
      </c>
      <c r="C65" s="1" t="s">
        <v>22</v>
      </c>
      <c r="D65" s="1" t="str">
        <f t="shared" si="0"/>
        <v>13-1-B</v>
      </c>
      <c r="E65" s="1" t="str">
        <f t="shared" si="1"/>
        <v>13-1</v>
      </c>
      <c r="F65" t="s">
        <v>925</v>
      </c>
      <c r="G65" s="6">
        <v>42234</v>
      </c>
      <c r="H65" s="1" t="s">
        <v>128</v>
      </c>
      <c r="I65" s="1" t="s">
        <v>129</v>
      </c>
      <c r="J65" s="1"/>
      <c r="K65" s="1"/>
    </row>
    <row r="66" spans="1:11" ht="15.75" customHeight="1" x14ac:dyDescent="0.2">
      <c r="A66" s="1">
        <v>13</v>
      </c>
      <c r="B66" s="1">
        <v>1</v>
      </c>
      <c r="C66" s="1" t="s">
        <v>23</v>
      </c>
      <c r="D66" s="1" t="str">
        <f t="shared" si="0"/>
        <v>13-1-C</v>
      </c>
      <c r="E66" s="1" t="str">
        <f t="shared" si="1"/>
        <v>13-1</v>
      </c>
      <c r="F66" t="s">
        <v>925</v>
      </c>
      <c r="G66" s="6">
        <v>42234</v>
      </c>
      <c r="H66" s="1" t="s">
        <v>128</v>
      </c>
      <c r="I66" s="1" t="s">
        <v>129</v>
      </c>
      <c r="J66" s="1"/>
      <c r="K66" s="1"/>
    </row>
    <row r="67" spans="1:11" ht="15.75" customHeight="1" x14ac:dyDescent="0.2">
      <c r="A67" s="1">
        <v>14</v>
      </c>
      <c r="B67" s="1">
        <v>1</v>
      </c>
      <c r="C67" s="1" t="s">
        <v>8</v>
      </c>
      <c r="D67" s="1" t="str">
        <f t="shared" si="0"/>
        <v>14-1-A</v>
      </c>
      <c r="E67" s="1" t="str">
        <f t="shared" ref="E67:E130" si="2">A67&amp;"-"&amp;B67</f>
        <v>14-1</v>
      </c>
      <c r="F67" s="1" t="s">
        <v>923</v>
      </c>
      <c r="G67" s="6">
        <v>42234</v>
      </c>
      <c r="H67" s="1" t="s">
        <v>128</v>
      </c>
      <c r="I67" s="1" t="s">
        <v>129</v>
      </c>
      <c r="J67" s="1"/>
      <c r="K67" s="1"/>
    </row>
    <row r="68" spans="1:11" ht="15.75" customHeight="1" x14ac:dyDescent="0.2">
      <c r="A68" s="1">
        <v>14</v>
      </c>
      <c r="B68" s="1">
        <v>1</v>
      </c>
      <c r="C68" s="1" t="s">
        <v>22</v>
      </c>
      <c r="D68" s="1" t="str">
        <f t="shared" si="0"/>
        <v>14-1-B</v>
      </c>
      <c r="E68" s="1" t="str">
        <f t="shared" si="2"/>
        <v>14-1</v>
      </c>
      <c r="F68" s="1" t="s">
        <v>923</v>
      </c>
      <c r="G68" s="6">
        <v>42234</v>
      </c>
      <c r="H68" s="1" t="s">
        <v>128</v>
      </c>
      <c r="I68" s="1" t="s">
        <v>129</v>
      </c>
      <c r="J68" s="1"/>
      <c r="K68" s="1"/>
    </row>
    <row r="69" spans="1:11" ht="15.75" customHeight="1" x14ac:dyDescent="0.2">
      <c r="A69" s="1">
        <v>14</v>
      </c>
      <c r="B69" s="1">
        <v>1</v>
      </c>
      <c r="C69" s="1" t="s">
        <v>23</v>
      </c>
      <c r="D69" s="1" t="str">
        <f t="shared" si="0"/>
        <v>14-1-C</v>
      </c>
      <c r="E69" s="1" t="str">
        <f t="shared" si="2"/>
        <v>14-1</v>
      </c>
      <c r="F69" s="1" t="s">
        <v>923</v>
      </c>
      <c r="G69" s="6">
        <v>42234</v>
      </c>
      <c r="H69" s="1" t="s">
        <v>128</v>
      </c>
      <c r="I69" s="1" t="s">
        <v>129</v>
      </c>
      <c r="J69" s="1"/>
      <c r="K69" s="1"/>
    </row>
    <row r="70" spans="1:11" ht="15.75" customHeight="1" x14ac:dyDescent="0.2">
      <c r="A70" s="1">
        <v>15</v>
      </c>
      <c r="B70" s="1">
        <v>1</v>
      </c>
      <c r="C70" s="1" t="s">
        <v>8</v>
      </c>
      <c r="D70" s="1" t="str">
        <f t="shared" si="0"/>
        <v>15-1-A</v>
      </c>
      <c r="E70" s="1" t="str">
        <f t="shared" si="2"/>
        <v>15-1</v>
      </c>
      <c r="F70" s="1" t="s">
        <v>145</v>
      </c>
      <c r="G70" s="6">
        <v>42234</v>
      </c>
      <c r="H70" s="1" t="s">
        <v>128</v>
      </c>
      <c r="I70" s="1" t="s">
        <v>146</v>
      </c>
      <c r="J70" s="1"/>
      <c r="K70" s="1"/>
    </row>
    <row r="71" spans="1:11" ht="15.75" customHeight="1" x14ac:dyDescent="0.2">
      <c r="A71" s="1">
        <v>15</v>
      </c>
      <c r="B71" s="1">
        <v>1</v>
      </c>
      <c r="C71" s="1" t="s">
        <v>22</v>
      </c>
      <c r="D71" s="1" t="str">
        <f t="shared" si="0"/>
        <v>15-1-B</v>
      </c>
      <c r="E71" s="1" t="str">
        <f t="shared" si="2"/>
        <v>15-1</v>
      </c>
      <c r="F71" s="1" t="s">
        <v>145</v>
      </c>
      <c r="G71" s="6">
        <v>42234</v>
      </c>
      <c r="H71" s="1" t="s">
        <v>128</v>
      </c>
      <c r="I71" s="1" t="s">
        <v>146</v>
      </c>
      <c r="J71" s="1"/>
      <c r="K71" s="1"/>
    </row>
    <row r="72" spans="1:11" ht="15.75" customHeight="1" x14ac:dyDescent="0.2">
      <c r="A72" s="1">
        <v>15</v>
      </c>
      <c r="B72" s="1">
        <v>1</v>
      </c>
      <c r="C72" s="1" t="s">
        <v>23</v>
      </c>
      <c r="D72" s="1" t="str">
        <f t="shared" si="0"/>
        <v>15-1-C</v>
      </c>
      <c r="E72" s="1" t="str">
        <f t="shared" si="2"/>
        <v>15-1</v>
      </c>
      <c r="F72" s="1" t="s">
        <v>145</v>
      </c>
      <c r="G72" s="6">
        <v>42234</v>
      </c>
      <c r="H72" s="1" t="s">
        <v>71</v>
      </c>
      <c r="I72" s="1" t="s">
        <v>146</v>
      </c>
      <c r="J72" s="1"/>
      <c r="K72" s="1"/>
    </row>
    <row r="73" spans="1:11" ht="15.75" customHeight="1" x14ac:dyDescent="0.2">
      <c r="A73" s="1">
        <v>16</v>
      </c>
      <c r="B73" s="1">
        <v>1</v>
      </c>
      <c r="C73" s="1" t="s">
        <v>8</v>
      </c>
      <c r="D73" s="1" t="str">
        <f t="shared" si="0"/>
        <v>16-1-A</v>
      </c>
      <c r="E73" s="1" t="str">
        <f t="shared" si="2"/>
        <v>16-1</v>
      </c>
      <c r="F73" s="1" t="s">
        <v>149</v>
      </c>
      <c r="G73" s="6">
        <v>42234</v>
      </c>
      <c r="H73" s="1" t="s">
        <v>150</v>
      </c>
      <c r="I73" s="1" t="s">
        <v>691</v>
      </c>
      <c r="J73" s="1"/>
      <c r="K73" s="1"/>
    </row>
    <row r="74" spans="1:11" ht="15.75" customHeight="1" x14ac:dyDescent="0.2">
      <c r="A74" s="1">
        <v>16</v>
      </c>
      <c r="B74" s="1">
        <v>1</v>
      </c>
      <c r="C74" s="1" t="s">
        <v>22</v>
      </c>
      <c r="D74" s="1" t="str">
        <f t="shared" si="0"/>
        <v>16-1-B</v>
      </c>
      <c r="E74" s="1" t="str">
        <f t="shared" si="2"/>
        <v>16-1</v>
      </c>
      <c r="F74" s="1" t="s">
        <v>149</v>
      </c>
      <c r="G74" s="6">
        <v>42234</v>
      </c>
      <c r="H74" s="1" t="s">
        <v>150</v>
      </c>
      <c r="I74" s="1" t="s">
        <v>691</v>
      </c>
      <c r="J74" s="1"/>
      <c r="K74" s="1"/>
    </row>
    <row r="75" spans="1:11" ht="15.75" customHeight="1" x14ac:dyDescent="0.2">
      <c r="A75" s="1">
        <v>16</v>
      </c>
      <c r="B75" s="1">
        <v>1</v>
      </c>
      <c r="C75" s="1" t="s">
        <v>23</v>
      </c>
      <c r="D75" s="1" t="str">
        <f t="shared" si="0"/>
        <v>16-1-C</v>
      </c>
      <c r="E75" s="1" t="str">
        <f t="shared" si="2"/>
        <v>16-1</v>
      </c>
      <c r="F75" s="1" t="s">
        <v>149</v>
      </c>
      <c r="G75" s="6">
        <v>42234</v>
      </c>
      <c r="H75" s="1" t="s">
        <v>150</v>
      </c>
      <c r="I75" s="1" t="s">
        <v>691</v>
      </c>
      <c r="J75" s="1"/>
      <c r="K75" s="1"/>
    </row>
    <row r="76" spans="1:11" ht="15.75" customHeight="1" x14ac:dyDescent="0.2">
      <c r="A76" s="1">
        <v>17</v>
      </c>
      <c r="B76" s="1">
        <v>1</v>
      </c>
      <c r="C76" s="1" t="s">
        <v>8</v>
      </c>
      <c r="D76" s="1" t="str">
        <f t="shared" si="0"/>
        <v>17-1-A</v>
      </c>
      <c r="E76" s="1" t="str">
        <f t="shared" si="2"/>
        <v>17-1</v>
      </c>
      <c r="F76" s="1" t="s">
        <v>152</v>
      </c>
      <c r="G76" s="6">
        <v>42234</v>
      </c>
      <c r="H76" s="1" t="s">
        <v>128</v>
      </c>
      <c r="J76" s="1"/>
      <c r="K76" s="1"/>
    </row>
    <row r="77" spans="1:11" ht="15.75" customHeight="1" x14ac:dyDescent="0.2">
      <c r="A77" s="1">
        <v>17</v>
      </c>
      <c r="B77" s="1">
        <v>1</v>
      </c>
      <c r="C77" s="1" t="s">
        <v>22</v>
      </c>
      <c r="D77" s="1" t="str">
        <f t="shared" si="0"/>
        <v>17-1-B</v>
      </c>
      <c r="E77" s="1" t="str">
        <f t="shared" si="2"/>
        <v>17-1</v>
      </c>
      <c r="F77" s="1" t="s">
        <v>152</v>
      </c>
      <c r="G77" s="6">
        <v>42234</v>
      </c>
      <c r="H77" s="1" t="s">
        <v>128</v>
      </c>
      <c r="J77" s="1"/>
      <c r="K77" s="1"/>
    </row>
    <row r="78" spans="1:11" ht="15.75" customHeight="1" x14ac:dyDescent="0.2">
      <c r="A78" s="1">
        <v>17</v>
      </c>
      <c r="B78" s="1">
        <v>1</v>
      </c>
      <c r="C78" s="1" t="s">
        <v>23</v>
      </c>
      <c r="D78" s="1" t="str">
        <f t="shared" si="0"/>
        <v>17-1-C</v>
      </c>
      <c r="E78" s="1" t="str">
        <f t="shared" si="2"/>
        <v>17-1</v>
      </c>
      <c r="F78" s="1" t="s">
        <v>152</v>
      </c>
      <c r="G78" s="6">
        <v>42234</v>
      </c>
      <c r="H78" s="1" t="s">
        <v>128</v>
      </c>
      <c r="J78" s="1"/>
      <c r="K78" s="1"/>
    </row>
    <row r="79" spans="1:11" ht="15.75" customHeight="1" x14ac:dyDescent="0.2">
      <c r="A79" s="1">
        <v>18</v>
      </c>
      <c r="B79" s="1">
        <v>1</v>
      </c>
      <c r="C79" s="1" t="s">
        <v>8</v>
      </c>
      <c r="D79" s="1" t="str">
        <f t="shared" si="0"/>
        <v>18-1-A</v>
      </c>
      <c r="E79" s="1" t="str">
        <f t="shared" si="2"/>
        <v>18-1</v>
      </c>
      <c r="F79" s="1" t="s">
        <v>157</v>
      </c>
      <c r="G79" s="6">
        <v>42234</v>
      </c>
      <c r="H79" s="1" t="s">
        <v>128</v>
      </c>
      <c r="J79" s="1"/>
      <c r="K79" s="1"/>
    </row>
    <row r="80" spans="1:11" ht="15.75" customHeight="1" x14ac:dyDescent="0.2">
      <c r="A80" s="1">
        <v>18</v>
      </c>
      <c r="B80" s="1">
        <v>1</v>
      </c>
      <c r="C80" s="1" t="s">
        <v>22</v>
      </c>
      <c r="D80" s="1" t="str">
        <f t="shared" si="0"/>
        <v>18-1-B</v>
      </c>
      <c r="E80" s="1" t="str">
        <f t="shared" si="2"/>
        <v>18-1</v>
      </c>
      <c r="F80" s="1" t="s">
        <v>157</v>
      </c>
      <c r="G80" s="6">
        <v>42234</v>
      </c>
      <c r="H80" s="1" t="s">
        <v>128</v>
      </c>
      <c r="J80" s="1"/>
      <c r="K80" s="1"/>
    </row>
    <row r="81" spans="1:11" ht="15.75" customHeight="1" x14ac:dyDescent="0.2">
      <c r="A81" s="1">
        <v>18</v>
      </c>
      <c r="B81" s="1">
        <v>1</v>
      </c>
      <c r="C81" s="1" t="s">
        <v>23</v>
      </c>
      <c r="D81" s="1" t="str">
        <f t="shared" si="0"/>
        <v>18-1-C</v>
      </c>
      <c r="E81" s="1" t="str">
        <f t="shared" si="2"/>
        <v>18-1</v>
      </c>
      <c r="F81" s="1" t="s">
        <v>157</v>
      </c>
      <c r="G81" s="6">
        <v>42234</v>
      </c>
      <c r="H81" s="1" t="s">
        <v>128</v>
      </c>
      <c r="J81" s="1"/>
      <c r="K81" s="1"/>
    </row>
    <row r="82" spans="1:11" ht="15.75" customHeight="1" x14ac:dyDescent="0.2">
      <c r="A82" s="1">
        <v>19</v>
      </c>
      <c r="B82" s="1">
        <v>1</v>
      </c>
      <c r="C82" s="1" t="s">
        <v>8</v>
      </c>
      <c r="D82" s="1" t="str">
        <f t="shared" si="0"/>
        <v>19-1-A</v>
      </c>
      <c r="E82" s="1" t="str">
        <f t="shared" si="2"/>
        <v>19-1</v>
      </c>
      <c r="F82" s="1" t="s">
        <v>926</v>
      </c>
      <c r="G82" s="6">
        <v>42234</v>
      </c>
      <c r="H82" s="1" t="s">
        <v>128</v>
      </c>
      <c r="J82" s="1"/>
      <c r="K82" s="1"/>
    </row>
    <row r="83" spans="1:11" ht="15.75" customHeight="1" x14ac:dyDescent="0.2">
      <c r="A83" s="1">
        <v>19</v>
      </c>
      <c r="B83" s="1">
        <v>1</v>
      </c>
      <c r="C83" s="1" t="s">
        <v>22</v>
      </c>
      <c r="D83" s="1" t="str">
        <f t="shared" si="0"/>
        <v>19-1-B</v>
      </c>
      <c r="E83" s="1" t="str">
        <f t="shared" si="2"/>
        <v>19-1</v>
      </c>
      <c r="F83" s="1" t="s">
        <v>926</v>
      </c>
      <c r="G83" s="6">
        <v>42234</v>
      </c>
      <c r="H83" s="1" t="s">
        <v>128</v>
      </c>
      <c r="J83" s="1"/>
      <c r="K83" s="1"/>
    </row>
    <row r="84" spans="1:11" ht="15.75" customHeight="1" x14ac:dyDescent="0.2">
      <c r="A84" s="1">
        <v>19</v>
      </c>
      <c r="B84" s="1">
        <v>1</v>
      </c>
      <c r="C84" s="1" t="s">
        <v>23</v>
      </c>
      <c r="D84" s="1" t="str">
        <f t="shared" si="0"/>
        <v>19-1-C</v>
      </c>
      <c r="E84" s="1" t="str">
        <f t="shared" si="2"/>
        <v>19-1</v>
      </c>
      <c r="F84" s="1" t="s">
        <v>926</v>
      </c>
      <c r="G84" s="6">
        <v>42234</v>
      </c>
      <c r="H84" s="1" t="s">
        <v>128</v>
      </c>
      <c r="J84" s="1"/>
      <c r="K84" s="1"/>
    </row>
    <row r="85" spans="1:11" ht="15.75" customHeight="1" x14ac:dyDescent="0.2">
      <c r="A85" s="1">
        <v>20</v>
      </c>
      <c r="B85" s="1">
        <v>1</v>
      </c>
      <c r="C85" s="1" t="s">
        <v>8</v>
      </c>
      <c r="D85" s="1" t="str">
        <f t="shared" si="0"/>
        <v>20-1-A</v>
      </c>
      <c r="E85" s="1" t="str">
        <f t="shared" si="2"/>
        <v>20-1</v>
      </c>
      <c r="F85" s="1" t="s">
        <v>166</v>
      </c>
      <c r="G85" s="6">
        <v>42234</v>
      </c>
      <c r="H85" s="1" t="s">
        <v>128</v>
      </c>
      <c r="I85" s="1" t="s">
        <v>167</v>
      </c>
      <c r="J85" s="1"/>
      <c r="K85" s="1"/>
    </row>
    <row r="86" spans="1:11" ht="15.75" customHeight="1" x14ac:dyDescent="0.2">
      <c r="A86" s="1">
        <v>20</v>
      </c>
      <c r="B86" s="1">
        <v>1</v>
      </c>
      <c r="C86" s="1" t="s">
        <v>22</v>
      </c>
      <c r="D86" s="1" t="str">
        <f t="shared" si="0"/>
        <v>20-1-B</v>
      </c>
      <c r="E86" s="1" t="str">
        <f t="shared" si="2"/>
        <v>20-1</v>
      </c>
      <c r="F86" s="1" t="s">
        <v>166</v>
      </c>
      <c r="G86" s="6">
        <v>42234</v>
      </c>
      <c r="H86" s="1" t="s">
        <v>128</v>
      </c>
      <c r="I86" s="1" t="s">
        <v>167</v>
      </c>
      <c r="J86" s="1"/>
      <c r="K86" s="1"/>
    </row>
    <row r="87" spans="1:11" ht="15.75" customHeight="1" x14ac:dyDescent="0.2">
      <c r="A87" s="1">
        <v>20</v>
      </c>
      <c r="B87" s="1">
        <v>1</v>
      </c>
      <c r="C87" s="1" t="s">
        <v>23</v>
      </c>
      <c r="D87" s="1" t="str">
        <f t="shared" si="0"/>
        <v>20-1-C</v>
      </c>
      <c r="E87" s="1" t="str">
        <f t="shared" si="2"/>
        <v>20-1</v>
      </c>
      <c r="F87" s="1" t="s">
        <v>166</v>
      </c>
      <c r="G87" s="6">
        <v>42234</v>
      </c>
      <c r="H87" s="1" t="s">
        <v>128</v>
      </c>
      <c r="I87" s="1" t="s">
        <v>167</v>
      </c>
      <c r="J87" s="1"/>
      <c r="K87" s="1"/>
    </row>
    <row r="88" spans="1:11" ht="15.75" customHeight="1" x14ac:dyDescent="0.2">
      <c r="A88" s="1">
        <v>21</v>
      </c>
      <c r="B88" s="1">
        <v>1</v>
      </c>
      <c r="C88" s="1" t="s">
        <v>8</v>
      </c>
      <c r="D88" s="1" t="str">
        <f t="shared" si="0"/>
        <v>21-1-A</v>
      </c>
      <c r="E88" s="1" t="str">
        <f t="shared" si="2"/>
        <v>21-1</v>
      </c>
      <c r="F88" s="1" t="s">
        <v>171</v>
      </c>
      <c r="G88" s="6">
        <v>42234</v>
      </c>
      <c r="H88" s="1" t="s">
        <v>128</v>
      </c>
      <c r="I88" s="1" t="s">
        <v>172</v>
      </c>
      <c r="J88" s="1"/>
      <c r="K88" s="1"/>
    </row>
    <row r="89" spans="1:11" ht="15.75" customHeight="1" x14ac:dyDescent="0.2">
      <c r="A89" s="1">
        <v>21</v>
      </c>
      <c r="B89" s="1">
        <v>1</v>
      </c>
      <c r="C89" s="1" t="s">
        <v>22</v>
      </c>
      <c r="D89" s="1" t="str">
        <f t="shared" si="0"/>
        <v>21-1-B</v>
      </c>
      <c r="E89" s="1" t="str">
        <f t="shared" si="2"/>
        <v>21-1</v>
      </c>
      <c r="F89" s="1" t="s">
        <v>171</v>
      </c>
      <c r="G89" s="6">
        <v>42234</v>
      </c>
      <c r="H89" s="1" t="s">
        <v>128</v>
      </c>
      <c r="I89" s="1" t="s">
        <v>172</v>
      </c>
      <c r="J89" s="1"/>
      <c r="K89" s="1"/>
    </row>
    <row r="90" spans="1:11" ht="15.75" customHeight="1" x14ac:dyDescent="0.2">
      <c r="A90" s="1">
        <v>21</v>
      </c>
      <c r="B90" s="1">
        <v>1</v>
      </c>
      <c r="C90" s="1" t="s">
        <v>23</v>
      </c>
      <c r="D90" s="1" t="str">
        <f t="shared" si="0"/>
        <v>21-1-C</v>
      </c>
      <c r="E90" s="1" t="str">
        <f t="shared" si="2"/>
        <v>21-1</v>
      </c>
      <c r="F90" s="1" t="s">
        <v>171</v>
      </c>
      <c r="G90" s="6">
        <v>42234</v>
      </c>
      <c r="H90" s="1" t="s">
        <v>128</v>
      </c>
      <c r="I90" s="1" t="s">
        <v>172</v>
      </c>
      <c r="J90" s="1"/>
      <c r="K90" s="1"/>
    </row>
    <row r="91" spans="1:11" ht="15.75" customHeight="1" x14ac:dyDescent="0.2">
      <c r="A91" s="1">
        <v>15</v>
      </c>
      <c r="B91" s="1">
        <v>2</v>
      </c>
      <c r="C91" s="1" t="s">
        <v>8</v>
      </c>
      <c r="D91" s="1" t="str">
        <f t="shared" si="0"/>
        <v>15-2-A</v>
      </c>
      <c r="E91" s="1" t="str">
        <f t="shared" si="2"/>
        <v>15-2</v>
      </c>
      <c r="F91" s="1" t="s">
        <v>145</v>
      </c>
      <c r="G91" s="6">
        <v>42237</v>
      </c>
      <c r="H91" s="1" t="s">
        <v>128</v>
      </c>
      <c r="I91" s="1" t="s">
        <v>692</v>
      </c>
      <c r="J91" s="1"/>
      <c r="K91" s="1"/>
    </row>
    <row r="92" spans="1:11" ht="15.75" customHeight="1" x14ac:dyDescent="0.2">
      <c r="A92" s="1">
        <v>15</v>
      </c>
      <c r="B92" s="1">
        <v>2</v>
      </c>
      <c r="C92" s="1" t="s">
        <v>22</v>
      </c>
      <c r="D92" s="1" t="str">
        <f t="shared" si="0"/>
        <v>15-2-B</v>
      </c>
      <c r="E92" s="1" t="str">
        <f t="shared" si="2"/>
        <v>15-2</v>
      </c>
      <c r="F92" s="1" t="s">
        <v>145</v>
      </c>
      <c r="G92" s="6">
        <v>42237</v>
      </c>
      <c r="H92" s="1" t="s">
        <v>128</v>
      </c>
      <c r="I92" s="1" t="s">
        <v>692</v>
      </c>
      <c r="J92" s="1"/>
      <c r="K92" s="1"/>
    </row>
    <row r="93" spans="1:11" ht="15.75" customHeight="1" x14ac:dyDescent="0.2">
      <c r="A93" s="1">
        <v>15</v>
      </c>
      <c r="B93" s="1">
        <v>2</v>
      </c>
      <c r="C93" s="1" t="s">
        <v>23</v>
      </c>
      <c r="D93" s="1" t="str">
        <f t="shared" si="0"/>
        <v>15-2-C</v>
      </c>
      <c r="E93" s="1" t="str">
        <f t="shared" si="2"/>
        <v>15-2</v>
      </c>
      <c r="F93" s="1" t="s">
        <v>145</v>
      </c>
      <c r="G93" s="6">
        <v>42237</v>
      </c>
      <c r="H93" s="1" t="s">
        <v>128</v>
      </c>
      <c r="I93" s="1" t="s">
        <v>692</v>
      </c>
      <c r="J93" s="1"/>
      <c r="K93" s="1"/>
    </row>
    <row r="94" spans="1:11" ht="15.75" customHeight="1" x14ac:dyDescent="0.2">
      <c r="A94" s="1">
        <v>16</v>
      </c>
      <c r="B94" s="1">
        <v>2</v>
      </c>
      <c r="C94" s="1" t="s">
        <v>8</v>
      </c>
      <c r="D94" s="1" t="str">
        <f t="shared" si="0"/>
        <v>16-2-A</v>
      </c>
      <c r="E94" s="1" t="str">
        <f t="shared" si="2"/>
        <v>16-2</v>
      </c>
      <c r="F94" s="1" t="s">
        <v>149</v>
      </c>
      <c r="G94" s="6">
        <v>42237</v>
      </c>
      <c r="H94" s="1" t="s">
        <v>128</v>
      </c>
      <c r="I94" t="s">
        <v>691</v>
      </c>
      <c r="J94" s="1"/>
      <c r="K94" s="1"/>
    </row>
    <row r="95" spans="1:11" ht="15.75" customHeight="1" x14ac:dyDescent="0.2">
      <c r="A95" s="1">
        <v>16</v>
      </c>
      <c r="B95" s="1">
        <v>2</v>
      </c>
      <c r="C95" s="1" t="s">
        <v>22</v>
      </c>
      <c r="D95" s="1" t="str">
        <f t="shared" si="0"/>
        <v>16-2-B</v>
      </c>
      <c r="E95" s="1" t="str">
        <f t="shared" si="2"/>
        <v>16-2</v>
      </c>
      <c r="F95" s="1" t="s">
        <v>149</v>
      </c>
      <c r="G95" s="6">
        <v>42237</v>
      </c>
      <c r="H95" s="1" t="s">
        <v>128</v>
      </c>
      <c r="I95" t="s">
        <v>691</v>
      </c>
      <c r="J95" s="1"/>
      <c r="K95" s="1"/>
    </row>
    <row r="96" spans="1:11" ht="15.75" customHeight="1" x14ac:dyDescent="0.2">
      <c r="A96" s="1">
        <v>16</v>
      </c>
      <c r="B96" s="1">
        <v>2</v>
      </c>
      <c r="C96" s="1" t="s">
        <v>23</v>
      </c>
      <c r="D96" s="1" t="str">
        <f t="shared" si="0"/>
        <v>16-2-C</v>
      </c>
      <c r="E96" s="1" t="str">
        <f t="shared" si="2"/>
        <v>16-2</v>
      </c>
      <c r="F96" s="1" t="s">
        <v>149</v>
      </c>
      <c r="G96" s="6">
        <v>42237</v>
      </c>
      <c r="H96" s="1" t="s">
        <v>128</v>
      </c>
      <c r="I96" t="s">
        <v>691</v>
      </c>
      <c r="J96" s="1"/>
      <c r="K96" s="1"/>
    </row>
    <row r="97" spans="1:11" ht="15.75" customHeight="1" x14ac:dyDescent="0.2">
      <c r="A97" s="1">
        <v>14</v>
      </c>
      <c r="B97" s="1">
        <v>2</v>
      </c>
      <c r="C97" s="1" t="s">
        <v>8</v>
      </c>
      <c r="D97" s="1" t="str">
        <f t="shared" si="0"/>
        <v>14-2-A</v>
      </c>
      <c r="E97" s="1" t="str">
        <f t="shared" si="2"/>
        <v>14-2</v>
      </c>
      <c r="F97" s="1" t="s">
        <v>923</v>
      </c>
      <c r="G97" s="6">
        <v>42237</v>
      </c>
      <c r="H97" s="1" t="s">
        <v>128</v>
      </c>
      <c r="J97" s="1"/>
      <c r="K97" s="1"/>
    </row>
    <row r="98" spans="1:11" ht="15.75" customHeight="1" x14ac:dyDescent="0.2">
      <c r="A98" s="1">
        <v>14</v>
      </c>
      <c r="B98" s="1">
        <v>2</v>
      </c>
      <c r="C98" s="1" t="s">
        <v>22</v>
      </c>
      <c r="D98" s="1" t="str">
        <f t="shared" si="0"/>
        <v>14-2-B</v>
      </c>
      <c r="E98" s="1" t="str">
        <f t="shared" si="2"/>
        <v>14-2</v>
      </c>
      <c r="F98" s="1" t="s">
        <v>923</v>
      </c>
      <c r="G98" s="6">
        <v>42237</v>
      </c>
      <c r="H98" s="1" t="s">
        <v>128</v>
      </c>
      <c r="J98" s="1"/>
      <c r="K98" s="1"/>
    </row>
    <row r="99" spans="1:11" ht="15.75" customHeight="1" x14ac:dyDescent="0.2">
      <c r="A99" s="1">
        <v>14</v>
      </c>
      <c r="B99" s="1">
        <v>2</v>
      </c>
      <c r="C99" s="1" t="s">
        <v>23</v>
      </c>
      <c r="D99" s="1" t="str">
        <f t="shared" si="0"/>
        <v>14-2-C</v>
      </c>
      <c r="E99" s="1" t="str">
        <f t="shared" si="2"/>
        <v>14-2</v>
      </c>
      <c r="F99" s="1" t="s">
        <v>923</v>
      </c>
      <c r="G99" s="6">
        <v>42237</v>
      </c>
      <c r="H99" s="1" t="s">
        <v>128</v>
      </c>
      <c r="J99" s="1"/>
      <c r="K99" s="1"/>
    </row>
    <row r="100" spans="1:11" ht="15.75" customHeight="1" x14ac:dyDescent="0.2">
      <c r="A100" s="1">
        <v>10</v>
      </c>
      <c r="B100" s="1">
        <v>2</v>
      </c>
      <c r="C100" s="1" t="s">
        <v>8</v>
      </c>
      <c r="D100" s="1" t="str">
        <f t="shared" si="0"/>
        <v>10-2-A</v>
      </c>
      <c r="E100" s="1" t="str">
        <f t="shared" si="2"/>
        <v>10-2</v>
      </c>
      <c r="F100" s="1" t="s">
        <v>78</v>
      </c>
      <c r="G100" s="6">
        <v>42237</v>
      </c>
      <c r="H100" s="1" t="s">
        <v>128</v>
      </c>
      <c r="J100" s="1"/>
      <c r="K100" s="1"/>
    </row>
    <row r="101" spans="1:11" ht="15.75" customHeight="1" x14ac:dyDescent="0.2">
      <c r="A101" s="1">
        <v>10</v>
      </c>
      <c r="B101" s="1">
        <v>2</v>
      </c>
      <c r="C101" s="1" t="s">
        <v>22</v>
      </c>
      <c r="D101" s="1" t="str">
        <f t="shared" si="0"/>
        <v>10-2-B</v>
      </c>
      <c r="E101" s="1" t="str">
        <f t="shared" si="2"/>
        <v>10-2</v>
      </c>
      <c r="F101" s="1" t="s">
        <v>78</v>
      </c>
      <c r="G101" s="6">
        <v>42237</v>
      </c>
      <c r="H101" s="1" t="s">
        <v>128</v>
      </c>
      <c r="J101" s="1"/>
      <c r="K101" s="1"/>
    </row>
    <row r="102" spans="1:11" ht="15.75" customHeight="1" x14ac:dyDescent="0.2">
      <c r="A102" s="1">
        <v>10</v>
      </c>
      <c r="B102" s="1">
        <v>2</v>
      </c>
      <c r="C102" s="1" t="s">
        <v>23</v>
      </c>
      <c r="D102" s="1" t="str">
        <f t="shared" si="0"/>
        <v>10-2-C</v>
      </c>
      <c r="E102" s="1" t="str">
        <f t="shared" si="2"/>
        <v>10-2</v>
      </c>
      <c r="F102" s="1" t="s">
        <v>78</v>
      </c>
      <c r="G102" s="6">
        <v>42237</v>
      </c>
      <c r="H102" s="1" t="s">
        <v>128</v>
      </c>
      <c r="J102" s="1"/>
      <c r="K102" s="1"/>
    </row>
    <row r="103" spans="1:11" ht="15.75" customHeight="1" x14ac:dyDescent="0.2">
      <c r="A103" s="1">
        <v>14</v>
      </c>
      <c r="B103" s="1">
        <v>3</v>
      </c>
      <c r="C103" s="1" t="s">
        <v>8</v>
      </c>
      <c r="D103" s="1" t="str">
        <f t="shared" si="0"/>
        <v>14-3-A</v>
      </c>
      <c r="E103" s="1" t="str">
        <f t="shared" si="2"/>
        <v>14-3</v>
      </c>
      <c r="F103" s="1" t="s">
        <v>923</v>
      </c>
      <c r="G103" s="6">
        <v>42237</v>
      </c>
      <c r="H103" s="1" t="s">
        <v>128</v>
      </c>
      <c r="J103" s="1"/>
      <c r="K103" s="1"/>
    </row>
    <row r="104" spans="1:11" ht="15.75" customHeight="1" x14ac:dyDescent="0.2">
      <c r="A104" s="1">
        <v>14</v>
      </c>
      <c r="B104" s="1">
        <v>3</v>
      </c>
      <c r="C104" s="1" t="s">
        <v>22</v>
      </c>
      <c r="D104" s="1" t="str">
        <f t="shared" si="0"/>
        <v>14-3-B</v>
      </c>
      <c r="E104" s="1" t="str">
        <f t="shared" si="2"/>
        <v>14-3</v>
      </c>
      <c r="F104" s="1" t="s">
        <v>923</v>
      </c>
      <c r="G104" s="6">
        <v>42237</v>
      </c>
      <c r="H104" s="1" t="s">
        <v>128</v>
      </c>
      <c r="J104" s="1"/>
      <c r="K104" s="1"/>
    </row>
    <row r="105" spans="1:11" ht="15.75" customHeight="1" x14ac:dyDescent="0.2">
      <c r="A105" s="1">
        <v>14</v>
      </c>
      <c r="B105" s="1">
        <v>3</v>
      </c>
      <c r="C105" s="1" t="s">
        <v>23</v>
      </c>
      <c r="D105" s="1" t="str">
        <f t="shared" si="0"/>
        <v>14-3-C</v>
      </c>
      <c r="E105" s="1" t="str">
        <f t="shared" si="2"/>
        <v>14-3</v>
      </c>
      <c r="F105" s="1" t="s">
        <v>923</v>
      </c>
      <c r="G105" s="6">
        <v>42237</v>
      </c>
      <c r="H105" s="1" t="s">
        <v>128</v>
      </c>
      <c r="J105" s="1"/>
      <c r="K105" s="1"/>
    </row>
    <row r="106" spans="1:11" ht="15.75" customHeight="1" x14ac:dyDescent="0.2">
      <c r="A106" s="1">
        <v>17</v>
      </c>
      <c r="B106" s="1">
        <v>2</v>
      </c>
      <c r="C106" s="1" t="s">
        <v>8</v>
      </c>
      <c r="D106" s="1" t="str">
        <f t="shared" si="0"/>
        <v>17-2-A</v>
      </c>
      <c r="E106" s="1" t="str">
        <f t="shared" si="2"/>
        <v>17-2</v>
      </c>
      <c r="F106" s="1" t="s">
        <v>152</v>
      </c>
      <c r="G106" s="6">
        <v>42237</v>
      </c>
      <c r="H106" s="1" t="s">
        <v>128</v>
      </c>
      <c r="J106" s="1"/>
      <c r="K106" s="1"/>
    </row>
    <row r="107" spans="1:11" ht="15.75" customHeight="1" x14ac:dyDescent="0.2">
      <c r="A107" s="1">
        <v>17</v>
      </c>
      <c r="B107" s="1">
        <v>2</v>
      </c>
      <c r="C107" s="1" t="s">
        <v>22</v>
      </c>
      <c r="D107" s="1" t="str">
        <f t="shared" si="0"/>
        <v>17-2-B</v>
      </c>
      <c r="E107" s="1" t="str">
        <f t="shared" si="2"/>
        <v>17-2</v>
      </c>
      <c r="F107" s="1" t="s">
        <v>152</v>
      </c>
      <c r="G107" s="6">
        <v>42237</v>
      </c>
      <c r="H107" s="1" t="s">
        <v>128</v>
      </c>
      <c r="J107" s="1"/>
      <c r="K107" s="1"/>
    </row>
    <row r="108" spans="1:11" ht="15.75" customHeight="1" x14ac:dyDescent="0.2">
      <c r="A108" s="1">
        <v>17</v>
      </c>
      <c r="B108" s="1">
        <v>2</v>
      </c>
      <c r="C108" s="1" t="s">
        <v>23</v>
      </c>
      <c r="D108" s="1" t="str">
        <f t="shared" si="0"/>
        <v>17-2-C</v>
      </c>
      <c r="E108" s="1" t="str">
        <f t="shared" si="2"/>
        <v>17-2</v>
      </c>
      <c r="F108" s="1" t="s">
        <v>152</v>
      </c>
      <c r="G108" s="6">
        <v>42237</v>
      </c>
      <c r="H108" s="1" t="s">
        <v>128</v>
      </c>
      <c r="J108" s="1"/>
      <c r="K108" s="1"/>
    </row>
    <row r="109" spans="1:11" ht="15.75" customHeight="1" x14ac:dyDescent="0.2">
      <c r="A109" s="1">
        <v>9</v>
      </c>
      <c r="B109" s="1">
        <v>1</v>
      </c>
      <c r="C109" s="1" t="s">
        <v>198</v>
      </c>
      <c r="D109" s="1" t="str">
        <f t="shared" si="0"/>
        <v>9-1-D</v>
      </c>
      <c r="E109" s="1" t="str">
        <f t="shared" si="2"/>
        <v>9-1</v>
      </c>
      <c r="F109" s="1" t="s">
        <v>918</v>
      </c>
      <c r="G109" s="6">
        <v>42237</v>
      </c>
      <c r="H109" s="1" t="s">
        <v>128</v>
      </c>
      <c r="J109" s="1"/>
      <c r="K109" s="1"/>
    </row>
    <row r="110" spans="1:11" ht="15.75" customHeight="1" x14ac:dyDescent="0.2">
      <c r="A110" s="1">
        <v>11</v>
      </c>
      <c r="B110" s="1">
        <v>4</v>
      </c>
      <c r="C110" s="1" t="s">
        <v>8</v>
      </c>
      <c r="D110" s="1" t="str">
        <f t="shared" si="0"/>
        <v>11-4-A</v>
      </c>
      <c r="E110" s="1" t="str">
        <f t="shared" si="2"/>
        <v>11-4</v>
      </c>
      <c r="F110" s="1" t="s">
        <v>114</v>
      </c>
      <c r="G110" s="6">
        <v>42237</v>
      </c>
      <c r="H110" s="1" t="s">
        <v>128</v>
      </c>
      <c r="J110" s="1"/>
      <c r="K110" s="1"/>
    </row>
    <row r="111" spans="1:11" ht="15.75" customHeight="1" x14ac:dyDescent="0.2">
      <c r="A111" s="1">
        <v>11</v>
      </c>
      <c r="B111" s="1">
        <v>4</v>
      </c>
      <c r="C111" s="1" t="s">
        <v>22</v>
      </c>
      <c r="D111" s="1" t="str">
        <f t="shared" si="0"/>
        <v>11-4-B</v>
      </c>
      <c r="E111" s="1" t="str">
        <f t="shared" si="2"/>
        <v>11-4</v>
      </c>
      <c r="F111" s="1" t="s">
        <v>114</v>
      </c>
      <c r="G111" s="6">
        <v>42237</v>
      </c>
      <c r="H111" s="1" t="s">
        <v>128</v>
      </c>
      <c r="J111" s="1"/>
      <c r="K111" s="1"/>
    </row>
    <row r="112" spans="1:11" ht="15.75" customHeight="1" x14ac:dyDescent="0.2">
      <c r="A112" s="1">
        <v>11</v>
      </c>
      <c r="B112" s="1">
        <v>4</v>
      </c>
      <c r="C112" s="1" t="s">
        <v>23</v>
      </c>
      <c r="D112" s="1" t="str">
        <f t="shared" si="0"/>
        <v>11-4-C</v>
      </c>
      <c r="E112" s="1" t="str">
        <f t="shared" si="2"/>
        <v>11-4</v>
      </c>
      <c r="F112" s="1" t="s">
        <v>114</v>
      </c>
      <c r="G112" s="6">
        <v>42237</v>
      </c>
      <c r="H112" s="1" t="s">
        <v>128</v>
      </c>
      <c r="J112" s="1"/>
      <c r="K112" s="1"/>
    </row>
    <row r="113" spans="1:11" ht="15.75" customHeight="1" x14ac:dyDescent="0.2">
      <c r="A113" s="1">
        <v>23</v>
      </c>
      <c r="B113" s="1">
        <v>1</v>
      </c>
      <c r="C113" s="1" t="s">
        <v>8</v>
      </c>
      <c r="D113" s="1" t="str">
        <f t="shared" si="0"/>
        <v>23-1-A</v>
      </c>
      <c r="E113" s="1" t="str">
        <f t="shared" si="2"/>
        <v>23-1</v>
      </c>
      <c r="F113" s="1" t="s">
        <v>207</v>
      </c>
      <c r="G113" s="6">
        <v>42237</v>
      </c>
      <c r="H113" s="1" t="s">
        <v>128</v>
      </c>
      <c r="J113" s="1"/>
      <c r="K113" s="1"/>
    </row>
    <row r="114" spans="1:11" ht="15.75" customHeight="1" x14ac:dyDescent="0.2">
      <c r="A114" s="1">
        <v>23</v>
      </c>
      <c r="B114" s="1">
        <v>1</v>
      </c>
      <c r="C114" s="1" t="s">
        <v>22</v>
      </c>
      <c r="D114" s="1" t="str">
        <f t="shared" si="0"/>
        <v>23-1-B</v>
      </c>
      <c r="E114" s="1" t="str">
        <f t="shared" si="2"/>
        <v>23-1</v>
      </c>
      <c r="F114" s="1" t="s">
        <v>207</v>
      </c>
      <c r="G114" s="6">
        <v>42237</v>
      </c>
      <c r="H114" s="1" t="s">
        <v>128</v>
      </c>
      <c r="J114" s="1"/>
      <c r="K114" s="1"/>
    </row>
    <row r="115" spans="1:11" ht="15.75" customHeight="1" x14ac:dyDescent="0.2">
      <c r="A115" s="1">
        <v>23</v>
      </c>
      <c r="B115" s="1">
        <v>1</v>
      </c>
      <c r="C115" s="1" t="s">
        <v>23</v>
      </c>
      <c r="D115" s="1" t="str">
        <f t="shared" si="0"/>
        <v>23-1-C</v>
      </c>
      <c r="E115" s="1" t="str">
        <f t="shared" si="2"/>
        <v>23-1</v>
      </c>
      <c r="F115" s="1" t="s">
        <v>207</v>
      </c>
      <c r="G115" s="6">
        <v>42237</v>
      </c>
      <c r="H115" s="1" t="s">
        <v>128</v>
      </c>
      <c r="J115" s="1"/>
      <c r="K115" s="1"/>
    </row>
    <row r="116" spans="1:11" ht="15.75" customHeight="1" x14ac:dyDescent="0.2">
      <c r="A116" s="1">
        <v>22</v>
      </c>
      <c r="B116" s="1">
        <v>1</v>
      </c>
      <c r="C116" s="1" t="s">
        <v>8</v>
      </c>
      <c r="D116" s="1" t="str">
        <f t="shared" si="0"/>
        <v>22-1-A</v>
      </c>
      <c r="E116" s="1" t="str">
        <f t="shared" si="2"/>
        <v>22-1</v>
      </c>
      <c r="F116" s="1" t="s">
        <v>214</v>
      </c>
      <c r="G116" s="6">
        <v>42237</v>
      </c>
      <c r="H116" s="1" t="s">
        <v>128</v>
      </c>
      <c r="J116" s="1"/>
      <c r="K116" s="1"/>
    </row>
    <row r="117" spans="1:11" ht="15.75" customHeight="1" x14ac:dyDescent="0.2">
      <c r="A117" s="1">
        <v>22</v>
      </c>
      <c r="B117" s="1">
        <v>1</v>
      </c>
      <c r="C117" s="1" t="s">
        <v>22</v>
      </c>
      <c r="D117" s="1" t="str">
        <f t="shared" si="0"/>
        <v>22-1-B</v>
      </c>
      <c r="E117" s="1" t="str">
        <f t="shared" si="2"/>
        <v>22-1</v>
      </c>
      <c r="F117" s="1" t="s">
        <v>214</v>
      </c>
      <c r="G117" s="6">
        <v>42237</v>
      </c>
      <c r="H117" s="1" t="s">
        <v>128</v>
      </c>
      <c r="J117" s="1"/>
      <c r="K117" s="1"/>
    </row>
    <row r="118" spans="1:11" ht="15.75" customHeight="1" x14ac:dyDescent="0.2">
      <c r="A118" s="1">
        <v>22</v>
      </c>
      <c r="B118" s="1">
        <v>1</v>
      </c>
      <c r="C118" s="1" t="s">
        <v>23</v>
      </c>
      <c r="D118" s="1" t="str">
        <f t="shared" si="0"/>
        <v>22-1-C</v>
      </c>
      <c r="E118" s="1" t="str">
        <f t="shared" si="2"/>
        <v>22-1</v>
      </c>
      <c r="F118" s="1" t="s">
        <v>214</v>
      </c>
      <c r="G118" s="6">
        <v>42237</v>
      </c>
      <c r="H118" s="1" t="s">
        <v>128</v>
      </c>
      <c r="J118" s="1"/>
      <c r="K118" s="1"/>
    </row>
    <row r="119" spans="1:11" ht="15.75" customHeight="1" x14ac:dyDescent="0.2">
      <c r="A119" s="1">
        <v>10</v>
      </c>
      <c r="B119" s="1">
        <v>3</v>
      </c>
      <c r="C119" s="1" t="s">
        <v>8</v>
      </c>
      <c r="D119" s="1" t="str">
        <f t="shared" si="0"/>
        <v>10-3-A</v>
      </c>
      <c r="E119" s="1" t="str">
        <f t="shared" si="2"/>
        <v>10-3</v>
      </c>
      <c r="F119" s="1" t="s">
        <v>78</v>
      </c>
      <c r="G119" s="6">
        <v>42237</v>
      </c>
      <c r="H119" s="1" t="s">
        <v>128</v>
      </c>
      <c r="J119" s="1"/>
      <c r="K119" s="1"/>
    </row>
    <row r="120" spans="1:11" ht="15.75" customHeight="1" x14ac:dyDescent="0.2">
      <c r="A120" s="1">
        <v>10</v>
      </c>
      <c r="B120" s="1">
        <v>3</v>
      </c>
      <c r="C120" s="1" t="s">
        <v>22</v>
      </c>
      <c r="D120" s="1" t="str">
        <f t="shared" si="0"/>
        <v>10-3-B</v>
      </c>
      <c r="E120" s="1" t="str">
        <f t="shared" si="2"/>
        <v>10-3</v>
      </c>
      <c r="F120" s="1" t="s">
        <v>78</v>
      </c>
      <c r="G120" s="6">
        <v>42237</v>
      </c>
      <c r="H120" s="1" t="s">
        <v>128</v>
      </c>
      <c r="J120" s="1"/>
      <c r="K120" s="1"/>
    </row>
    <row r="121" spans="1:11" ht="15.75" customHeight="1" x14ac:dyDescent="0.2">
      <c r="A121" s="1">
        <v>10</v>
      </c>
      <c r="B121" s="1">
        <v>3</v>
      </c>
      <c r="C121" s="1" t="s">
        <v>23</v>
      </c>
      <c r="D121" s="1" t="str">
        <f t="shared" si="0"/>
        <v>10-3-C</v>
      </c>
      <c r="E121" s="1" t="str">
        <f t="shared" si="2"/>
        <v>10-3</v>
      </c>
      <c r="F121" s="1" t="s">
        <v>78</v>
      </c>
      <c r="G121" s="6">
        <v>42237</v>
      </c>
      <c r="H121" s="1" t="s">
        <v>128</v>
      </c>
      <c r="J121" s="1"/>
      <c r="K121" s="1"/>
    </row>
    <row r="122" spans="1:11" ht="15.75" customHeight="1" x14ac:dyDescent="0.2">
      <c r="A122" s="1">
        <v>9</v>
      </c>
      <c r="B122" s="1">
        <v>4</v>
      </c>
      <c r="C122" s="1" t="s">
        <v>8</v>
      </c>
      <c r="D122" s="1" t="str">
        <f t="shared" si="0"/>
        <v>9-4-A</v>
      </c>
      <c r="E122" s="1" t="str">
        <f t="shared" si="2"/>
        <v>9-4</v>
      </c>
      <c r="F122" s="1" t="s">
        <v>918</v>
      </c>
      <c r="G122" s="6">
        <v>42237</v>
      </c>
      <c r="H122" s="1" t="s">
        <v>128</v>
      </c>
      <c r="J122" s="1"/>
      <c r="K122" s="1"/>
    </row>
    <row r="123" spans="1:11" ht="15.75" customHeight="1" x14ac:dyDescent="0.2">
      <c r="A123" s="1">
        <v>9</v>
      </c>
      <c r="B123" s="1">
        <v>4</v>
      </c>
      <c r="C123" s="1" t="s">
        <v>22</v>
      </c>
      <c r="D123" s="1" t="str">
        <f t="shared" si="0"/>
        <v>9-4-B</v>
      </c>
      <c r="E123" s="1" t="str">
        <f t="shared" si="2"/>
        <v>9-4</v>
      </c>
      <c r="F123" s="1" t="s">
        <v>918</v>
      </c>
      <c r="G123" s="6">
        <v>42237</v>
      </c>
      <c r="H123" s="1" t="s">
        <v>128</v>
      </c>
      <c r="J123" s="1"/>
      <c r="K123" s="1"/>
    </row>
    <row r="124" spans="1:11" ht="15.75" customHeight="1" x14ac:dyDescent="0.2">
      <c r="A124" s="1">
        <v>9</v>
      </c>
      <c r="B124" s="1">
        <v>4</v>
      </c>
      <c r="C124" s="1" t="s">
        <v>23</v>
      </c>
      <c r="D124" s="1" t="str">
        <f t="shared" si="0"/>
        <v>9-4-C</v>
      </c>
      <c r="E124" s="1" t="str">
        <f t="shared" si="2"/>
        <v>9-4</v>
      </c>
      <c r="F124" s="1" t="s">
        <v>918</v>
      </c>
      <c r="G124" s="6">
        <v>42237</v>
      </c>
      <c r="H124" s="1" t="s">
        <v>128</v>
      </c>
      <c r="J124" s="1"/>
      <c r="K124" s="1"/>
    </row>
    <row r="125" spans="1:11" ht="15.75" customHeight="1" x14ac:dyDescent="0.2">
      <c r="A125" s="1">
        <v>12</v>
      </c>
      <c r="B125" s="1">
        <v>2</v>
      </c>
      <c r="C125" s="1" t="s">
        <v>8</v>
      </c>
      <c r="D125" s="1" t="str">
        <f t="shared" si="0"/>
        <v>12-2-A</v>
      </c>
      <c r="E125" s="1" t="str">
        <f t="shared" si="2"/>
        <v>12-2</v>
      </c>
      <c r="F125" s="1" t="s">
        <v>694</v>
      </c>
      <c r="G125" s="6">
        <v>42237</v>
      </c>
      <c r="H125" s="1" t="s">
        <v>128</v>
      </c>
      <c r="J125" s="1"/>
      <c r="K125" s="1"/>
    </row>
    <row r="126" spans="1:11" ht="15.75" customHeight="1" x14ac:dyDescent="0.2">
      <c r="A126" s="1">
        <v>12</v>
      </c>
      <c r="B126" s="1">
        <v>2</v>
      </c>
      <c r="C126" s="1" t="s">
        <v>22</v>
      </c>
      <c r="D126" s="1" t="str">
        <f t="shared" si="0"/>
        <v>12-2-B</v>
      </c>
      <c r="E126" s="1" t="str">
        <f t="shared" si="2"/>
        <v>12-2</v>
      </c>
      <c r="F126" s="1" t="s">
        <v>694</v>
      </c>
      <c r="G126" s="6">
        <v>42237</v>
      </c>
      <c r="H126" s="1" t="s">
        <v>128</v>
      </c>
      <c r="J126" s="1"/>
      <c r="K126" s="1"/>
    </row>
    <row r="127" spans="1:11" ht="15.75" customHeight="1" x14ac:dyDescent="0.2">
      <c r="A127" s="1">
        <v>12</v>
      </c>
      <c r="B127" s="1">
        <v>2</v>
      </c>
      <c r="C127" s="1" t="s">
        <v>23</v>
      </c>
      <c r="D127" s="2" t="str">
        <f t="shared" si="0"/>
        <v>12-2-C</v>
      </c>
      <c r="E127" s="1" t="str">
        <f t="shared" si="2"/>
        <v>12-2</v>
      </c>
      <c r="F127" s="1" t="s">
        <v>694</v>
      </c>
      <c r="G127" s="6">
        <v>42237</v>
      </c>
      <c r="H127" s="1" t="s">
        <v>128</v>
      </c>
      <c r="J127" s="1"/>
      <c r="K127" s="1"/>
    </row>
    <row r="128" spans="1:11" ht="15.75" customHeight="1" x14ac:dyDescent="0.2">
      <c r="A128" s="1">
        <v>24</v>
      </c>
      <c r="B128" s="1">
        <v>1</v>
      </c>
      <c r="C128" s="1" t="s">
        <v>8</v>
      </c>
      <c r="D128" s="1" t="str">
        <f t="shared" si="0"/>
        <v>24-1-A</v>
      </c>
      <c r="E128" s="1" t="str">
        <f t="shared" si="2"/>
        <v>24-1</v>
      </c>
      <c r="F128" s="1" t="s">
        <v>243</v>
      </c>
      <c r="G128" s="6">
        <v>42237</v>
      </c>
      <c r="H128" s="1" t="s">
        <v>128</v>
      </c>
      <c r="J128" s="1"/>
      <c r="K128" s="1"/>
    </row>
    <row r="129" spans="1:11" ht="15.75" customHeight="1" x14ac:dyDescent="0.2">
      <c r="A129" s="1">
        <v>24</v>
      </c>
      <c r="B129" s="1">
        <v>1</v>
      </c>
      <c r="C129" s="1" t="s">
        <v>22</v>
      </c>
      <c r="D129" s="1" t="str">
        <f t="shared" si="0"/>
        <v>24-1-B</v>
      </c>
      <c r="E129" s="1" t="str">
        <f t="shared" si="2"/>
        <v>24-1</v>
      </c>
      <c r="F129" s="1" t="s">
        <v>243</v>
      </c>
      <c r="G129" s="6">
        <v>42237</v>
      </c>
      <c r="H129" s="1" t="s">
        <v>128</v>
      </c>
      <c r="J129" s="1"/>
      <c r="K129" s="1"/>
    </row>
    <row r="130" spans="1:11" ht="15.75" customHeight="1" x14ac:dyDescent="0.2">
      <c r="A130" s="1">
        <v>24</v>
      </c>
      <c r="B130" s="1">
        <v>1</v>
      </c>
      <c r="C130" s="1" t="s">
        <v>23</v>
      </c>
      <c r="D130" s="1" t="str">
        <f t="shared" si="0"/>
        <v>24-1-C</v>
      </c>
      <c r="E130" s="1" t="str">
        <f t="shared" si="2"/>
        <v>24-1</v>
      </c>
      <c r="F130" s="1" t="s">
        <v>243</v>
      </c>
      <c r="G130" s="6">
        <v>42237</v>
      </c>
      <c r="H130" s="1" t="s">
        <v>128</v>
      </c>
      <c r="J130" s="1"/>
      <c r="K130" s="1"/>
    </row>
    <row r="131" spans="1:11" ht="15.75" customHeight="1" x14ac:dyDescent="0.2">
      <c r="A131" s="1">
        <v>26</v>
      </c>
      <c r="B131" s="1">
        <v>1</v>
      </c>
      <c r="C131" s="1" t="s">
        <v>8</v>
      </c>
      <c r="D131" s="1" t="str">
        <f t="shared" si="0"/>
        <v>26-1-A</v>
      </c>
      <c r="E131" s="1" t="str">
        <f t="shared" ref="E131:E194" si="3">A131&amp;"-"&amp;B131</f>
        <v>26-1</v>
      </c>
      <c r="F131" s="1" t="s">
        <v>253</v>
      </c>
      <c r="G131" s="6">
        <v>42241</v>
      </c>
      <c r="H131" s="1" t="s">
        <v>254</v>
      </c>
      <c r="J131" s="1"/>
      <c r="K131" s="1"/>
    </row>
    <row r="132" spans="1:11" ht="15.75" customHeight="1" x14ac:dyDescent="0.2">
      <c r="A132" s="1">
        <v>26</v>
      </c>
      <c r="B132" s="1">
        <v>1</v>
      </c>
      <c r="C132" s="1" t="s">
        <v>22</v>
      </c>
      <c r="D132" s="1" t="str">
        <f t="shared" si="0"/>
        <v>26-1-B</v>
      </c>
      <c r="E132" s="1" t="str">
        <f t="shared" si="3"/>
        <v>26-1</v>
      </c>
      <c r="F132" s="1" t="s">
        <v>253</v>
      </c>
      <c r="G132" s="6">
        <v>42241</v>
      </c>
      <c r="H132" s="1" t="s">
        <v>254</v>
      </c>
      <c r="J132" s="1"/>
      <c r="K132" s="1"/>
    </row>
    <row r="133" spans="1:11" ht="15.75" customHeight="1" x14ac:dyDescent="0.2">
      <c r="A133" s="1">
        <v>26</v>
      </c>
      <c r="B133" s="1">
        <v>1</v>
      </c>
      <c r="C133" s="1" t="s">
        <v>23</v>
      </c>
      <c r="D133" s="1" t="str">
        <f t="shared" si="0"/>
        <v>26-1-C</v>
      </c>
      <c r="E133" s="1" t="str">
        <f t="shared" si="3"/>
        <v>26-1</v>
      </c>
      <c r="F133" s="1" t="s">
        <v>253</v>
      </c>
      <c r="G133" s="6">
        <v>42241</v>
      </c>
      <c r="H133" s="1" t="s">
        <v>254</v>
      </c>
      <c r="J133" s="1"/>
      <c r="K133" s="1"/>
    </row>
    <row r="134" spans="1:11" ht="15.75" customHeight="1" x14ac:dyDescent="0.2">
      <c r="A134" s="1">
        <v>26</v>
      </c>
      <c r="B134" s="1">
        <v>2</v>
      </c>
      <c r="C134" s="1" t="s">
        <v>8</v>
      </c>
      <c r="D134" s="1" t="str">
        <f t="shared" si="0"/>
        <v>26-2-A</v>
      </c>
      <c r="E134" s="1" t="str">
        <f t="shared" si="3"/>
        <v>26-2</v>
      </c>
      <c r="F134" s="1" t="s">
        <v>253</v>
      </c>
      <c r="G134" s="6">
        <v>42241</v>
      </c>
      <c r="H134" s="1" t="s">
        <v>254</v>
      </c>
      <c r="J134" s="1"/>
      <c r="K134" s="1"/>
    </row>
    <row r="135" spans="1:11" ht="15.75" customHeight="1" x14ac:dyDescent="0.2">
      <c r="A135" s="1">
        <v>26</v>
      </c>
      <c r="B135" s="1">
        <v>2</v>
      </c>
      <c r="C135" s="1" t="s">
        <v>22</v>
      </c>
      <c r="D135" s="1" t="str">
        <f t="shared" si="0"/>
        <v>26-2-B</v>
      </c>
      <c r="E135" s="1" t="str">
        <f t="shared" si="3"/>
        <v>26-2</v>
      </c>
      <c r="F135" s="1" t="s">
        <v>253</v>
      </c>
      <c r="G135" s="6">
        <v>42241</v>
      </c>
      <c r="H135" s="1" t="s">
        <v>254</v>
      </c>
      <c r="J135" s="1"/>
      <c r="K135" s="1"/>
    </row>
    <row r="136" spans="1:11" ht="15.75" customHeight="1" x14ac:dyDescent="0.2">
      <c r="A136" s="1">
        <v>26</v>
      </c>
      <c r="B136" s="1">
        <v>2</v>
      </c>
      <c r="C136" s="1" t="s">
        <v>23</v>
      </c>
      <c r="D136" s="1" t="str">
        <f t="shared" si="0"/>
        <v>26-2-C</v>
      </c>
      <c r="E136" s="1" t="str">
        <f t="shared" si="3"/>
        <v>26-2</v>
      </c>
      <c r="F136" s="1" t="s">
        <v>253</v>
      </c>
      <c r="G136" s="6">
        <v>42241</v>
      </c>
      <c r="H136" s="1" t="s">
        <v>254</v>
      </c>
      <c r="J136" s="1"/>
      <c r="K136" s="1"/>
    </row>
    <row r="137" spans="1:11" ht="15.75" customHeight="1" x14ac:dyDescent="0.2">
      <c r="A137" s="1">
        <v>26</v>
      </c>
      <c r="B137" s="1">
        <v>3</v>
      </c>
      <c r="C137" s="4" t="s">
        <v>8</v>
      </c>
      <c r="D137" s="1" t="str">
        <f t="shared" si="0"/>
        <v>26-3-A</v>
      </c>
      <c r="E137" s="1" t="str">
        <f t="shared" si="3"/>
        <v>26-3</v>
      </c>
      <c r="F137" s="1" t="s">
        <v>253</v>
      </c>
      <c r="G137" s="6">
        <v>42241</v>
      </c>
      <c r="H137" s="1" t="s">
        <v>254</v>
      </c>
      <c r="J137" s="1"/>
      <c r="K137" s="1"/>
    </row>
    <row r="138" spans="1:11" ht="15.75" customHeight="1" x14ac:dyDescent="0.2">
      <c r="A138" s="1">
        <v>26</v>
      </c>
      <c r="B138" s="1">
        <v>3</v>
      </c>
      <c r="C138" s="4" t="s">
        <v>22</v>
      </c>
      <c r="D138" s="1" t="str">
        <f t="shared" si="0"/>
        <v>26-3-B</v>
      </c>
      <c r="E138" s="1" t="str">
        <f t="shared" si="3"/>
        <v>26-3</v>
      </c>
      <c r="F138" s="1" t="s">
        <v>253</v>
      </c>
      <c r="G138" s="6">
        <v>42241</v>
      </c>
      <c r="H138" s="1" t="s">
        <v>254</v>
      </c>
      <c r="J138" s="1"/>
      <c r="K138" s="1"/>
    </row>
    <row r="139" spans="1:11" ht="15.75" customHeight="1" x14ac:dyDescent="0.2">
      <c r="A139" s="1">
        <v>26</v>
      </c>
      <c r="B139" s="1">
        <v>3</v>
      </c>
      <c r="C139" s="4" t="s">
        <v>23</v>
      </c>
      <c r="D139" s="1" t="str">
        <f t="shared" si="0"/>
        <v>26-3-C</v>
      </c>
      <c r="E139" s="1" t="str">
        <f t="shared" si="3"/>
        <v>26-3</v>
      </c>
      <c r="F139" s="1" t="s">
        <v>253</v>
      </c>
      <c r="G139" s="6">
        <v>42241</v>
      </c>
      <c r="H139" s="1" t="s">
        <v>254</v>
      </c>
      <c r="J139" s="1"/>
      <c r="K139" s="1"/>
    </row>
    <row r="140" spans="1:11" ht="15.75" customHeight="1" x14ac:dyDescent="0.2">
      <c r="A140" s="1">
        <v>26</v>
      </c>
      <c r="B140" s="1">
        <v>4</v>
      </c>
      <c r="C140" s="4" t="s">
        <v>8</v>
      </c>
      <c r="D140" s="1" t="str">
        <f t="shared" si="0"/>
        <v>26-4-A</v>
      </c>
      <c r="E140" s="1" t="str">
        <f t="shared" si="3"/>
        <v>26-4</v>
      </c>
      <c r="F140" s="1" t="s">
        <v>253</v>
      </c>
      <c r="G140" s="6">
        <v>42241</v>
      </c>
      <c r="H140" s="1" t="s">
        <v>254</v>
      </c>
      <c r="J140" s="1"/>
      <c r="K140" s="1"/>
    </row>
    <row r="141" spans="1:11" ht="15.75" customHeight="1" x14ac:dyDescent="0.2">
      <c r="A141" s="1">
        <v>26</v>
      </c>
      <c r="B141" s="1">
        <v>4</v>
      </c>
      <c r="C141" s="4" t="s">
        <v>22</v>
      </c>
      <c r="D141" s="1" t="str">
        <f t="shared" si="0"/>
        <v>26-4-B</v>
      </c>
      <c r="E141" s="1" t="str">
        <f t="shared" si="3"/>
        <v>26-4</v>
      </c>
      <c r="F141" s="1" t="s">
        <v>253</v>
      </c>
      <c r="G141" s="6">
        <v>42241</v>
      </c>
      <c r="H141" s="1" t="s">
        <v>254</v>
      </c>
      <c r="J141" s="1"/>
      <c r="K141" s="1"/>
    </row>
    <row r="142" spans="1:11" ht="15.75" customHeight="1" x14ac:dyDescent="0.2">
      <c r="A142" s="1">
        <v>26</v>
      </c>
      <c r="B142" s="1">
        <v>4</v>
      </c>
      <c r="C142" s="4" t="s">
        <v>23</v>
      </c>
      <c r="D142" s="1" t="str">
        <f t="shared" si="0"/>
        <v>26-4-C</v>
      </c>
      <c r="E142" s="1" t="str">
        <f t="shared" si="3"/>
        <v>26-4</v>
      </c>
      <c r="F142" s="1" t="s">
        <v>253</v>
      </c>
      <c r="G142" s="6">
        <v>42241</v>
      </c>
      <c r="H142" s="1" t="s">
        <v>254</v>
      </c>
      <c r="J142" s="1"/>
      <c r="K142" s="1"/>
    </row>
    <row r="143" spans="1:11" ht="15.75" customHeight="1" x14ac:dyDescent="0.2">
      <c r="A143" s="1">
        <v>27</v>
      </c>
      <c r="B143" s="1">
        <v>1</v>
      </c>
      <c r="C143" s="4" t="s">
        <v>8</v>
      </c>
      <c r="D143" s="1" t="str">
        <f t="shared" si="0"/>
        <v>27-1-A</v>
      </c>
      <c r="E143" s="1" t="str">
        <f t="shared" si="3"/>
        <v>27-1</v>
      </c>
      <c r="F143" s="1" t="s">
        <v>278</v>
      </c>
      <c r="G143" s="6">
        <v>42241</v>
      </c>
      <c r="H143" s="1" t="s">
        <v>279</v>
      </c>
      <c r="J143" s="1"/>
      <c r="K143" s="1"/>
    </row>
    <row r="144" spans="1:11" ht="15.75" customHeight="1" x14ac:dyDescent="0.2">
      <c r="A144" s="1">
        <v>27</v>
      </c>
      <c r="B144" s="1">
        <v>1</v>
      </c>
      <c r="C144" s="4" t="s">
        <v>22</v>
      </c>
      <c r="D144" s="1" t="str">
        <f t="shared" si="0"/>
        <v>27-1-B</v>
      </c>
      <c r="E144" s="1" t="str">
        <f t="shared" si="3"/>
        <v>27-1</v>
      </c>
      <c r="F144" s="1" t="s">
        <v>278</v>
      </c>
      <c r="G144" s="6">
        <v>42241</v>
      </c>
      <c r="H144" s="1" t="s">
        <v>279</v>
      </c>
      <c r="J144" s="1"/>
      <c r="K144" s="1"/>
    </row>
    <row r="145" spans="1:11" ht="15.75" customHeight="1" x14ac:dyDescent="0.2">
      <c r="A145" s="1">
        <v>27</v>
      </c>
      <c r="B145" s="1">
        <v>1</v>
      </c>
      <c r="C145" s="4" t="s">
        <v>23</v>
      </c>
      <c r="D145" s="1" t="str">
        <f t="shared" si="0"/>
        <v>27-1-C</v>
      </c>
      <c r="E145" s="1" t="str">
        <f t="shared" si="3"/>
        <v>27-1</v>
      </c>
      <c r="F145" s="1" t="s">
        <v>278</v>
      </c>
      <c r="G145" s="6">
        <v>42241</v>
      </c>
      <c r="H145" s="1" t="s">
        <v>279</v>
      </c>
      <c r="J145" s="1"/>
      <c r="K145" s="1"/>
    </row>
    <row r="146" spans="1:11" ht="15.75" customHeight="1" x14ac:dyDescent="0.2">
      <c r="A146" s="1">
        <v>28</v>
      </c>
      <c r="B146" s="1">
        <v>1</v>
      </c>
      <c r="C146" s="1" t="s">
        <v>8</v>
      </c>
      <c r="D146" s="2" t="str">
        <f t="shared" si="0"/>
        <v>28-1-A</v>
      </c>
      <c r="E146" s="1" t="str">
        <f t="shared" si="3"/>
        <v>28-1</v>
      </c>
      <c r="F146" s="1" t="s">
        <v>280</v>
      </c>
      <c r="G146" s="6">
        <v>42241</v>
      </c>
      <c r="H146" s="1" t="s">
        <v>300</v>
      </c>
      <c r="I146" s="1" t="s">
        <v>302</v>
      </c>
      <c r="J146" s="1"/>
      <c r="K146" s="1"/>
    </row>
    <row r="147" spans="1:11" ht="15.75" customHeight="1" x14ac:dyDescent="0.2">
      <c r="A147" s="1">
        <v>28</v>
      </c>
      <c r="B147" s="1">
        <v>1</v>
      </c>
      <c r="C147" s="1" t="s">
        <v>22</v>
      </c>
      <c r="D147" s="2" t="str">
        <f t="shared" si="0"/>
        <v>28-1-B</v>
      </c>
      <c r="E147" s="1" t="str">
        <f t="shared" si="3"/>
        <v>28-1</v>
      </c>
      <c r="F147" s="1" t="s">
        <v>280</v>
      </c>
      <c r="G147" s="6">
        <v>42241</v>
      </c>
      <c r="H147" s="1" t="s">
        <v>300</v>
      </c>
      <c r="I147" s="1" t="s">
        <v>302</v>
      </c>
      <c r="J147" s="1"/>
      <c r="K147" s="1"/>
    </row>
    <row r="148" spans="1:11" ht="15.75" customHeight="1" x14ac:dyDescent="0.2">
      <c r="A148" s="1">
        <v>28</v>
      </c>
      <c r="B148" s="1">
        <v>1</v>
      </c>
      <c r="C148" s="1" t="s">
        <v>23</v>
      </c>
      <c r="D148" s="2" t="str">
        <f t="shared" si="0"/>
        <v>28-1-C</v>
      </c>
      <c r="E148" s="1" t="str">
        <f t="shared" si="3"/>
        <v>28-1</v>
      </c>
      <c r="F148" s="1" t="s">
        <v>280</v>
      </c>
      <c r="G148" s="6">
        <v>42241</v>
      </c>
      <c r="H148" s="1" t="s">
        <v>300</v>
      </c>
      <c r="I148" s="1" t="s">
        <v>302</v>
      </c>
      <c r="J148" s="1"/>
      <c r="K148" s="1"/>
    </row>
    <row r="149" spans="1:11" ht="15.75" customHeight="1" x14ac:dyDescent="0.2">
      <c r="A149" s="1">
        <v>16</v>
      </c>
      <c r="B149" s="1">
        <v>3</v>
      </c>
      <c r="C149" s="4" t="s">
        <v>8</v>
      </c>
      <c r="D149" s="1" t="str">
        <f t="shared" si="0"/>
        <v>16-3-A</v>
      </c>
      <c r="E149" s="1" t="str">
        <f t="shared" si="3"/>
        <v>16-3</v>
      </c>
      <c r="F149" s="1" t="s">
        <v>149</v>
      </c>
      <c r="G149" s="6">
        <v>42241</v>
      </c>
      <c r="H149" s="1" t="s">
        <v>128</v>
      </c>
      <c r="I149" s="1" t="s">
        <v>691</v>
      </c>
      <c r="J149" s="1"/>
      <c r="K149" s="1"/>
    </row>
    <row r="150" spans="1:11" ht="15.75" customHeight="1" x14ac:dyDescent="0.2">
      <c r="A150" s="1">
        <v>16</v>
      </c>
      <c r="B150" s="1">
        <v>3</v>
      </c>
      <c r="C150" s="4" t="s">
        <v>22</v>
      </c>
      <c r="D150" s="1" t="str">
        <f t="shared" si="0"/>
        <v>16-3-B</v>
      </c>
      <c r="E150" s="1" t="str">
        <f t="shared" si="3"/>
        <v>16-3</v>
      </c>
      <c r="F150" s="1" t="s">
        <v>149</v>
      </c>
      <c r="G150" s="6">
        <v>42241</v>
      </c>
      <c r="H150" s="1" t="s">
        <v>128</v>
      </c>
      <c r="I150" s="1" t="s">
        <v>691</v>
      </c>
      <c r="J150" s="1"/>
      <c r="K150" s="1"/>
    </row>
    <row r="151" spans="1:11" ht="15.75" customHeight="1" x14ac:dyDescent="0.2">
      <c r="A151" s="1">
        <v>16</v>
      </c>
      <c r="B151" s="1">
        <v>3</v>
      </c>
      <c r="C151" s="4" t="s">
        <v>23</v>
      </c>
      <c r="D151" s="1" t="str">
        <f t="shared" si="0"/>
        <v>16-3-C</v>
      </c>
      <c r="E151" s="1" t="str">
        <f t="shared" si="3"/>
        <v>16-3</v>
      </c>
      <c r="F151" s="1" t="s">
        <v>149</v>
      </c>
      <c r="G151" s="6">
        <v>42241</v>
      </c>
      <c r="H151" s="1" t="s">
        <v>128</v>
      </c>
      <c r="I151" s="1" t="s">
        <v>691</v>
      </c>
      <c r="J151" s="1"/>
      <c r="K151" s="1"/>
    </row>
    <row r="152" spans="1:11" ht="15.75" customHeight="1" x14ac:dyDescent="0.2">
      <c r="A152" s="1">
        <v>15</v>
      </c>
      <c r="B152" s="1">
        <v>3</v>
      </c>
      <c r="C152" s="4" t="s">
        <v>8</v>
      </c>
      <c r="D152" s="1" t="str">
        <f t="shared" si="0"/>
        <v>15-3-A</v>
      </c>
      <c r="E152" s="1" t="str">
        <f t="shared" si="3"/>
        <v>15-3</v>
      </c>
      <c r="F152" s="1" t="s">
        <v>145</v>
      </c>
      <c r="G152" s="6">
        <v>42241</v>
      </c>
      <c r="H152" s="1" t="s">
        <v>128</v>
      </c>
      <c r="I152" s="1" t="s">
        <v>692</v>
      </c>
      <c r="J152" s="1"/>
      <c r="K152" s="1"/>
    </row>
    <row r="153" spans="1:11" ht="15.75" customHeight="1" x14ac:dyDescent="0.2">
      <c r="A153" s="1">
        <v>15</v>
      </c>
      <c r="B153" s="1">
        <v>3</v>
      </c>
      <c r="C153" s="4" t="s">
        <v>22</v>
      </c>
      <c r="D153" s="1" t="str">
        <f t="shared" si="0"/>
        <v>15-3-B</v>
      </c>
      <c r="E153" s="1" t="str">
        <f t="shared" si="3"/>
        <v>15-3</v>
      </c>
      <c r="F153" s="1" t="s">
        <v>145</v>
      </c>
      <c r="G153" s="6">
        <v>42241</v>
      </c>
      <c r="H153" s="1" t="s">
        <v>128</v>
      </c>
      <c r="I153" s="1" t="s">
        <v>692</v>
      </c>
      <c r="J153" s="1"/>
      <c r="K153" s="1"/>
    </row>
    <row r="154" spans="1:11" ht="15.75" customHeight="1" x14ac:dyDescent="0.2">
      <c r="A154" s="1">
        <v>15</v>
      </c>
      <c r="B154" s="1">
        <v>3</v>
      </c>
      <c r="C154" s="4" t="s">
        <v>23</v>
      </c>
      <c r="D154" s="1" t="str">
        <f t="shared" si="0"/>
        <v>15-3-C</v>
      </c>
      <c r="E154" s="1" t="str">
        <f t="shared" si="3"/>
        <v>15-3</v>
      </c>
      <c r="F154" s="1" t="s">
        <v>145</v>
      </c>
      <c r="G154" s="6">
        <v>42241</v>
      </c>
      <c r="H154" s="1" t="s">
        <v>128</v>
      </c>
      <c r="I154" s="1" t="s">
        <v>692</v>
      </c>
      <c r="J154" s="1"/>
      <c r="K154" s="1"/>
    </row>
    <row r="155" spans="1:11" ht="15.75" customHeight="1" x14ac:dyDescent="0.2">
      <c r="A155" s="1">
        <v>9</v>
      </c>
      <c r="B155" s="1">
        <v>5</v>
      </c>
      <c r="C155" s="1" t="s">
        <v>8</v>
      </c>
      <c r="D155" s="1" t="str">
        <f t="shared" si="0"/>
        <v>9-5-A</v>
      </c>
      <c r="E155" s="1" t="str">
        <f t="shared" si="3"/>
        <v>9-5</v>
      </c>
      <c r="F155" s="1" t="s">
        <v>918</v>
      </c>
      <c r="G155" s="6">
        <v>42241</v>
      </c>
      <c r="H155" s="1" t="s">
        <v>128</v>
      </c>
      <c r="J155" s="1"/>
      <c r="K155" s="1"/>
    </row>
    <row r="156" spans="1:11" ht="15.75" customHeight="1" x14ac:dyDescent="0.2">
      <c r="A156" s="1">
        <v>9</v>
      </c>
      <c r="B156" s="1">
        <v>5</v>
      </c>
      <c r="C156" s="1" t="s">
        <v>22</v>
      </c>
      <c r="D156" s="1" t="str">
        <f t="shared" si="0"/>
        <v>9-5-B</v>
      </c>
      <c r="E156" s="1" t="str">
        <f t="shared" si="3"/>
        <v>9-5</v>
      </c>
      <c r="F156" s="1" t="s">
        <v>918</v>
      </c>
      <c r="G156" s="6">
        <v>42241</v>
      </c>
      <c r="H156" s="1" t="s">
        <v>128</v>
      </c>
      <c r="J156" s="1"/>
      <c r="K156" s="1"/>
    </row>
    <row r="157" spans="1:11" ht="15.75" customHeight="1" x14ac:dyDescent="0.2">
      <c r="A157" s="1">
        <v>9</v>
      </c>
      <c r="B157" s="1">
        <v>5</v>
      </c>
      <c r="C157" s="1" t="s">
        <v>23</v>
      </c>
      <c r="D157" s="1" t="str">
        <f t="shared" si="0"/>
        <v>9-5-C</v>
      </c>
      <c r="E157" s="1" t="str">
        <f t="shared" si="3"/>
        <v>9-5</v>
      </c>
      <c r="F157" s="1" t="s">
        <v>918</v>
      </c>
      <c r="G157" s="6">
        <v>42241</v>
      </c>
      <c r="H157" s="1" t="s">
        <v>128</v>
      </c>
      <c r="J157" s="1"/>
      <c r="K157" s="1"/>
    </row>
    <row r="158" spans="1:11" ht="15.75" customHeight="1" x14ac:dyDescent="0.2">
      <c r="A158" s="1">
        <v>9</v>
      </c>
      <c r="B158" s="1">
        <v>6</v>
      </c>
      <c r="C158" s="1" t="s">
        <v>8</v>
      </c>
      <c r="D158" s="1" t="str">
        <f t="shared" si="0"/>
        <v>9-6-A</v>
      </c>
      <c r="E158" s="1" t="str">
        <f t="shared" si="3"/>
        <v>9-6</v>
      </c>
      <c r="F158" s="1" t="s">
        <v>918</v>
      </c>
      <c r="G158" s="6">
        <v>42241</v>
      </c>
      <c r="H158" s="1" t="s">
        <v>128</v>
      </c>
      <c r="J158" s="1"/>
      <c r="K158" s="1"/>
    </row>
    <row r="159" spans="1:11" ht="15.75" customHeight="1" x14ac:dyDescent="0.2">
      <c r="A159" s="1">
        <v>9</v>
      </c>
      <c r="B159" s="1">
        <v>6</v>
      </c>
      <c r="C159" s="1" t="s">
        <v>22</v>
      </c>
      <c r="D159" s="1" t="str">
        <f t="shared" si="0"/>
        <v>9-6-B</v>
      </c>
      <c r="E159" s="1" t="str">
        <f t="shared" si="3"/>
        <v>9-6</v>
      </c>
      <c r="F159" s="1" t="s">
        <v>918</v>
      </c>
      <c r="G159" s="6">
        <v>42241</v>
      </c>
      <c r="H159" s="1" t="s">
        <v>128</v>
      </c>
      <c r="J159" s="1"/>
      <c r="K159" s="1"/>
    </row>
    <row r="160" spans="1:11" ht="15.75" customHeight="1" x14ac:dyDescent="0.2">
      <c r="A160" s="1">
        <v>9</v>
      </c>
      <c r="B160" s="1">
        <v>6</v>
      </c>
      <c r="C160" s="1" t="s">
        <v>23</v>
      </c>
      <c r="D160" s="1" t="str">
        <f t="shared" si="0"/>
        <v>9-6-C</v>
      </c>
      <c r="E160" s="1" t="str">
        <f t="shared" si="3"/>
        <v>9-6</v>
      </c>
      <c r="F160" s="1" t="s">
        <v>918</v>
      </c>
      <c r="G160" s="6">
        <v>42241</v>
      </c>
      <c r="H160" s="1" t="s">
        <v>128</v>
      </c>
      <c r="J160" s="1"/>
      <c r="K160" s="1"/>
    </row>
    <row r="161" spans="1:11" ht="15.75" customHeight="1" x14ac:dyDescent="0.2">
      <c r="A161" s="1">
        <v>10</v>
      </c>
      <c r="B161" s="1">
        <v>4</v>
      </c>
      <c r="C161" s="1" t="s">
        <v>8</v>
      </c>
      <c r="D161" s="1" t="str">
        <f t="shared" si="0"/>
        <v>10-4-A</v>
      </c>
      <c r="E161" s="1" t="str">
        <f t="shared" si="3"/>
        <v>10-4</v>
      </c>
      <c r="F161" s="1" t="s">
        <v>78</v>
      </c>
      <c r="G161" s="6">
        <v>42241</v>
      </c>
      <c r="H161" s="1" t="s">
        <v>128</v>
      </c>
      <c r="J161" s="1"/>
      <c r="K161" s="1"/>
    </row>
    <row r="162" spans="1:11" ht="15.75" customHeight="1" x14ac:dyDescent="0.2">
      <c r="A162" s="1">
        <v>10</v>
      </c>
      <c r="B162" s="1">
        <v>4</v>
      </c>
      <c r="C162" s="1" t="s">
        <v>22</v>
      </c>
      <c r="D162" s="1" t="str">
        <f t="shared" si="0"/>
        <v>10-4-B</v>
      </c>
      <c r="E162" s="1" t="str">
        <f t="shared" si="3"/>
        <v>10-4</v>
      </c>
      <c r="F162" s="1" t="s">
        <v>78</v>
      </c>
      <c r="G162" s="6">
        <v>42241</v>
      </c>
      <c r="H162" s="1" t="s">
        <v>128</v>
      </c>
      <c r="J162" s="1"/>
      <c r="K162" s="1"/>
    </row>
    <row r="163" spans="1:11" ht="15.75" customHeight="1" x14ac:dyDescent="0.2">
      <c r="A163" s="1">
        <v>10</v>
      </c>
      <c r="B163" s="1">
        <v>4</v>
      </c>
      <c r="C163" s="1" t="s">
        <v>23</v>
      </c>
      <c r="D163" s="1" t="str">
        <f t="shared" si="0"/>
        <v>10-4-C</v>
      </c>
      <c r="E163" s="1" t="str">
        <f t="shared" si="3"/>
        <v>10-4</v>
      </c>
      <c r="F163" s="1" t="s">
        <v>78</v>
      </c>
      <c r="G163" s="6">
        <v>42241</v>
      </c>
      <c r="H163" s="1" t="s">
        <v>128</v>
      </c>
      <c r="J163" s="1"/>
      <c r="K163" s="1"/>
    </row>
    <row r="164" spans="1:11" ht="15.75" customHeight="1" x14ac:dyDescent="0.2">
      <c r="A164" s="1">
        <v>3</v>
      </c>
      <c r="B164" s="1">
        <v>4</v>
      </c>
      <c r="C164" s="1" t="s">
        <v>8</v>
      </c>
      <c r="D164" s="1" t="str">
        <f t="shared" si="0"/>
        <v>3-4-A</v>
      </c>
      <c r="E164" s="1" t="str">
        <f t="shared" si="3"/>
        <v>3-4</v>
      </c>
      <c r="F164" s="1" t="s">
        <v>30</v>
      </c>
      <c r="G164" s="6">
        <v>42241</v>
      </c>
      <c r="H164" s="1" t="s">
        <v>128</v>
      </c>
      <c r="J164" s="1"/>
      <c r="K164" s="1"/>
    </row>
    <row r="165" spans="1:11" ht="15.75" customHeight="1" x14ac:dyDescent="0.2">
      <c r="A165" s="1">
        <v>3</v>
      </c>
      <c r="B165" s="1">
        <v>4</v>
      </c>
      <c r="C165" s="1" t="s">
        <v>22</v>
      </c>
      <c r="D165" s="1" t="str">
        <f t="shared" si="0"/>
        <v>3-4-B</v>
      </c>
      <c r="E165" s="1" t="str">
        <f t="shared" si="3"/>
        <v>3-4</v>
      </c>
      <c r="F165" s="1" t="s">
        <v>30</v>
      </c>
      <c r="G165" s="6">
        <v>42241</v>
      </c>
      <c r="H165" s="1" t="s">
        <v>128</v>
      </c>
      <c r="J165" s="1"/>
      <c r="K165" s="1"/>
    </row>
    <row r="166" spans="1:11" ht="15.75" customHeight="1" x14ac:dyDescent="0.2">
      <c r="A166" s="1">
        <v>3</v>
      </c>
      <c r="B166" s="1">
        <v>4</v>
      </c>
      <c r="C166" s="1" t="s">
        <v>23</v>
      </c>
      <c r="D166" s="1" t="str">
        <f t="shared" si="0"/>
        <v>3-4-C</v>
      </c>
      <c r="E166" s="1" t="str">
        <f t="shared" si="3"/>
        <v>3-4</v>
      </c>
      <c r="F166" s="1" t="s">
        <v>30</v>
      </c>
      <c r="G166" s="6">
        <v>42241</v>
      </c>
      <c r="H166" s="1" t="s">
        <v>128</v>
      </c>
      <c r="J166" s="1"/>
      <c r="K166" s="1"/>
    </row>
    <row r="167" spans="1:11" ht="15.75" customHeight="1" x14ac:dyDescent="0.2">
      <c r="A167" s="1">
        <v>25</v>
      </c>
      <c r="B167" s="1">
        <v>1</v>
      </c>
      <c r="C167" s="1" t="s">
        <v>8</v>
      </c>
      <c r="D167" s="1" t="str">
        <f t="shared" si="0"/>
        <v>25-1-A</v>
      </c>
      <c r="E167" s="1" t="str">
        <f t="shared" si="3"/>
        <v>25-1</v>
      </c>
      <c r="F167" s="1" t="s">
        <v>281</v>
      </c>
      <c r="G167" s="6">
        <v>42241</v>
      </c>
      <c r="H167" s="1" t="s">
        <v>282</v>
      </c>
      <c r="J167" s="1"/>
      <c r="K167" s="1"/>
    </row>
    <row r="168" spans="1:11" ht="15.75" customHeight="1" x14ac:dyDescent="0.2">
      <c r="A168" s="1">
        <v>25</v>
      </c>
      <c r="B168" s="1">
        <v>1</v>
      </c>
      <c r="C168" s="1" t="s">
        <v>22</v>
      </c>
      <c r="D168" s="1" t="str">
        <f t="shared" si="0"/>
        <v>25-1-B</v>
      </c>
      <c r="E168" s="1" t="str">
        <f t="shared" si="3"/>
        <v>25-1</v>
      </c>
      <c r="F168" s="1" t="s">
        <v>281</v>
      </c>
      <c r="G168" s="6">
        <v>42241</v>
      </c>
      <c r="H168" s="1" t="s">
        <v>282</v>
      </c>
      <c r="J168" s="1"/>
      <c r="K168" s="1"/>
    </row>
    <row r="169" spans="1:11" ht="15.75" customHeight="1" x14ac:dyDescent="0.2">
      <c r="A169" s="1">
        <v>25</v>
      </c>
      <c r="B169" s="1">
        <v>1</v>
      </c>
      <c r="C169" s="1" t="s">
        <v>23</v>
      </c>
      <c r="D169" s="1" t="str">
        <f t="shared" si="0"/>
        <v>25-1-C</v>
      </c>
      <c r="E169" s="1" t="str">
        <f t="shared" si="3"/>
        <v>25-1</v>
      </c>
      <c r="F169" s="1" t="s">
        <v>281</v>
      </c>
      <c r="G169" s="6">
        <v>42241</v>
      </c>
      <c r="H169" s="1" t="s">
        <v>282</v>
      </c>
      <c r="J169" s="1"/>
      <c r="K169" s="1"/>
    </row>
    <row r="170" spans="1:11" ht="15.75" customHeight="1" x14ac:dyDescent="0.2">
      <c r="A170" s="1">
        <v>21</v>
      </c>
      <c r="B170" s="1">
        <v>2</v>
      </c>
      <c r="C170" s="1" t="s">
        <v>8</v>
      </c>
      <c r="D170" s="1" t="str">
        <f t="shared" si="0"/>
        <v>21-2-A</v>
      </c>
      <c r="E170" s="1" t="str">
        <f t="shared" si="3"/>
        <v>21-2</v>
      </c>
      <c r="F170" s="1" t="s">
        <v>171</v>
      </c>
      <c r="G170" s="6">
        <v>42241</v>
      </c>
      <c r="H170" s="1" t="s">
        <v>300</v>
      </c>
      <c r="J170" s="1"/>
      <c r="K170" s="1"/>
    </row>
    <row r="171" spans="1:11" ht="15.75" customHeight="1" x14ac:dyDescent="0.2">
      <c r="A171" s="1">
        <v>21</v>
      </c>
      <c r="B171" s="1">
        <v>2</v>
      </c>
      <c r="C171" s="1" t="s">
        <v>22</v>
      </c>
      <c r="D171" s="1" t="str">
        <f t="shared" si="0"/>
        <v>21-2-B</v>
      </c>
      <c r="E171" s="1" t="str">
        <f t="shared" si="3"/>
        <v>21-2</v>
      </c>
      <c r="F171" s="1" t="s">
        <v>171</v>
      </c>
      <c r="G171" s="6">
        <v>42241</v>
      </c>
      <c r="H171" s="1" t="s">
        <v>300</v>
      </c>
      <c r="J171" s="1"/>
      <c r="K171" s="1"/>
    </row>
    <row r="172" spans="1:11" ht="15.75" customHeight="1" x14ac:dyDescent="0.2">
      <c r="A172" s="1">
        <v>21</v>
      </c>
      <c r="B172" s="1">
        <v>2</v>
      </c>
      <c r="C172" s="1" t="s">
        <v>23</v>
      </c>
      <c r="D172" s="1" t="str">
        <f t="shared" si="0"/>
        <v>21-2-C</v>
      </c>
      <c r="E172" s="1" t="str">
        <f t="shared" si="3"/>
        <v>21-2</v>
      </c>
      <c r="F172" s="1" t="s">
        <v>171</v>
      </c>
      <c r="G172" s="6">
        <v>42241</v>
      </c>
      <c r="H172" s="1" t="s">
        <v>300</v>
      </c>
      <c r="J172" s="1"/>
      <c r="K172" s="1"/>
    </row>
    <row r="173" spans="1:11" ht="15.75" customHeight="1" x14ac:dyDescent="0.2">
      <c r="A173" s="1">
        <v>4</v>
      </c>
      <c r="B173" s="1">
        <v>2</v>
      </c>
      <c r="C173" s="1" t="s">
        <v>8</v>
      </c>
      <c r="D173" s="1" t="str">
        <f t="shared" si="0"/>
        <v>4-2-A</v>
      </c>
      <c r="E173" s="1" t="str">
        <f t="shared" si="3"/>
        <v>4-2</v>
      </c>
      <c r="F173" s="1" t="s">
        <v>922</v>
      </c>
      <c r="G173" s="6">
        <v>42241</v>
      </c>
      <c r="H173" s="1" t="s">
        <v>128</v>
      </c>
      <c r="J173" s="1"/>
      <c r="K173" s="1"/>
    </row>
    <row r="174" spans="1:11" ht="15.75" customHeight="1" x14ac:dyDescent="0.2">
      <c r="A174" s="1">
        <v>4</v>
      </c>
      <c r="B174" s="1">
        <v>2</v>
      </c>
      <c r="C174" s="1" t="s">
        <v>22</v>
      </c>
      <c r="D174" s="1" t="str">
        <f t="shared" si="0"/>
        <v>4-2-B</v>
      </c>
      <c r="E174" s="1" t="str">
        <f t="shared" si="3"/>
        <v>4-2</v>
      </c>
      <c r="F174" s="1" t="s">
        <v>922</v>
      </c>
      <c r="G174" s="6">
        <v>42241</v>
      </c>
      <c r="H174" s="1" t="s">
        <v>128</v>
      </c>
      <c r="J174" s="1"/>
      <c r="K174" s="1"/>
    </row>
    <row r="175" spans="1:11" ht="15.75" customHeight="1" x14ac:dyDescent="0.2">
      <c r="A175" s="1">
        <v>4</v>
      </c>
      <c r="B175" s="1">
        <v>2</v>
      </c>
      <c r="C175" s="1" t="s">
        <v>23</v>
      </c>
      <c r="D175" s="1" t="str">
        <f t="shared" si="0"/>
        <v>4-2-C</v>
      </c>
      <c r="E175" s="1" t="str">
        <f t="shared" si="3"/>
        <v>4-2</v>
      </c>
      <c r="F175" s="1" t="s">
        <v>922</v>
      </c>
      <c r="G175" s="6">
        <v>42241</v>
      </c>
      <c r="H175" s="1" t="s">
        <v>128</v>
      </c>
      <c r="J175" s="1"/>
      <c r="K175" s="1"/>
    </row>
    <row r="176" spans="1:11" ht="15.75" customHeight="1" x14ac:dyDescent="0.2">
      <c r="A176" s="1">
        <v>23</v>
      </c>
      <c r="B176" s="1">
        <v>2</v>
      </c>
      <c r="C176" s="1" t="s">
        <v>8</v>
      </c>
      <c r="D176" s="1" t="str">
        <f t="shared" si="0"/>
        <v>23-2-A</v>
      </c>
      <c r="E176" s="1" t="str">
        <f t="shared" si="3"/>
        <v>23-2</v>
      </c>
      <c r="F176" s="1" t="s">
        <v>207</v>
      </c>
      <c r="G176" s="6">
        <v>42241</v>
      </c>
      <c r="H176" s="1" t="s">
        <v>128</v>
      </c>
      <c r="J176" s="1"/>
      <c r="K176" s="1"/>
    </row>
    <row r="177" spans="1:11" ht="15.75" customHeight="1" x14ac:dyDescent="0.2">
      <c r="A177" s="1">
        <v>23</v>
      </c>
      <c r="B177" s="1">
        <v>2</v>
      </c>
      <c r="C177" s="1" t="s">
        <v>22</v>
      </c>
      <c r="D177" s="1" t="str">
        <f t="shared" si="0"/>
        <v>23-2-B</v>
      </c>
      <c r="E177" s="1" t="str">
        <f t="shared" si="3"/>
        <v>23-2</v>
      </c>
      <c r="F177" s="1" t="s">
        <v>207</v>
      </c>
      <c r="G177" s="6">
        <v>42241</v>
      </c>
      <c r="H177" s="1" t="s">
        <v>128</v>
      </c>
      <c r="J177" s="1"/>
      <c r="K177" s="1"/>
    </row>
    <row r="178" spans="1:11" ht="15.75" customHeight="1" x14ac:dyDescent="0.2">
      <c r="A178" s="1">
        <v>7</v>
      </c>
      <c r="B178" s="1">
        <v>3</v>
      </c>
      <c r="C178" s="1" t="s">
        <v>8</v>
      </c>
      <c r="D178" s="2" t="str">
        <f t="shared" si="0"/>
        <v>7-3-A</v>
      </c>
      <c r="E178" s="1" t="str">
        <f t="shared" si="3"/>
        <v>7-3</v>
      </c>
      <c r="F178" s="1" t="s">
        <v>51</v>
      </c>
      <c r="G178" s="6">
        <v>42241</v>
      </c>
      <c r="H178" s="1" t="s">
        <v>283</v>
      </c>
      <c r="J178" s="1"/>
      <c r="K178" s="1"/>
    </row>
    <row r="179" spans="1:11" ht="15.75" customHeight="1" x14ac:dyDescent="0.2">
      <c r="A179" s="1">
        <v>7</v>
      </c>
      <c r="B179" s="1">
        <v>3</v>
      </c>
      <c r="C179" s="1" t="s">
        <v>22</v>
      </c>
      <c r="D179" s="1" t="str">
        <f t="shared" si="0"/>
        <v>7-3-B</v>
      </c>
      <c r="E179" s="1" t="str">
        <f t="shared" si="3"/>
        <v>7-3</v>
      </c>
      <c r="F179" s="1" t="s">
        <v>51</v>
      </c>
      <c r="G179" s="6">
        <v>42241</v>
      </c>
      <c r="H179" s="1" t="s">
        <v>283</v>
      </c>
      <c r="J179" s="1"/>
      <c r="K179" s="1"/>
    </row>
    <row r="180" spans="1:11" ht="15.75" customHeight="1" x14ac:dyDescent="0.2">
      <c r="A180" s="1">
        <v>7</v>
      </c>
      <c r="B180" s="1">
        <v>3</v>
      </c>
      <c r="C180" s="1" t="s">
        <v>23</v>
      </c>
      <c r="D180" s="1" t="str">
        <f t="shared" si="0"/>
        <v>7-3-C</v>
      </c>
      <c r="E180" s="1" t="str">
        <f t="shared" si="3"/>
        <v>7-3</v>
      </c>
      <c r="F180" s="1" t="s">
        <v>51</v>
      </c>
      <c r="G180" s="6">
        <v>42241</v>
      </c>
      <c r="H180" s="1" t="s">
        <v>283</v>
      </c>
      <c r="J180" s="1"/>
      <c r="K180" s="1"/>
    </row>
    <row r="181" spans="1:11" ht="15.75" customHeight="1" x14ac:dyDescent="0.2">
      <c r="A181" s="1">
        <v>22</v>
      </c>
      <c r="B181" s="1">
        <v>2</v>
      </c>
      <c r="C181" s="1" t="s">
        <v>8</v>
      </c>
      <c r="D181" s="1" t="str">
        <f t="shared" si="0"/>
        <v>22-2-A</v>
      </c>
      <c r="E181" s="1" t="str">
        <f t="shared" si="3"/>
        <v>22-2</v>
      </c>
      <c r="F181" s="1" t="s">
        <v>214</v>
      </c>
      <c r="G181" s="6">
        <v>42241</v>
      </c>
      <c r="H181" s="1" t="s">
        <v>128</v>
      </c>
      <c r="J181" s="1"/>
      <c r="K181" s="1"/>
    </row>
    <row r="182" spans="1:11" ht="15.75" customHeight="1" x14ac:dyDescent="0.2">
      <c r="A182" s="1">
        <v>22</v>
      </c>
      <c r="B182" s="1">
        <v>2</v>
      </c>
      <c r="C182" s="1" t="s">
        <v>22</v>
      </c>
      <c r="D182" s="1" t="str">
        <f t="shared" si="0"/>
        <v>22-2-B</v>
      </c>
      <c r="E182" s="1" t="str">
        <f t="shared" si="3"/>
        <v>22-2</v>
      </c>
      <c r="F182" s="1" t="s">
        <v>214</v>
      </c>
      <c r="G182" s="6">
        <v>42241</v>
      </c>
      <c r="H182" s="1" t="s">
        <v>128</v>
      </c>
      <c r="J182" s="1"/>
      <c r="K182" s="1"/>
    </row>
    <row r="183" spans="1:11" ht="15.75" customHeight="1" x14ac:dyDescent="0.2">
      <c r="A183" s="1">
        <v>22</v>
      </c>
      <c r="B183" s="1">
        <v>2</v>
      </c>
      <c r="C183" s="1" t="s">
        <v>23</v>
      </c>
      <c r="D183" s="1" t="str">
        <f t="shared" si="0"/>
        <v>22-2-C</v>
      </c>
      <c r="E183" s="1" t="str">
        <f t="shared" si="3"/>
        <v>22-2</v>
      </c>
      <c r="F183" s="1" t="s">
        <v>214</v>
      </c>
      <c r="G183" s="6">
        <v>42241</v>
      </c>
      <c r="H183" s="1" t="s">
        <v>128</v>
      </c>
      <c r="J183" s="1"/>
      <c r="K183" s="1"/>
    </row>
    <row r="184" spans="1:11" ht="15.75" customHeight="1" x14ac:dyDescent="0.2">
      <c r="A184" s="1">
        <v>22</v>
      </c>
      <c r="B184" s="1">
        <v>3</v>
      </c>
      <c r="C184" s="1" t="s">
        <v>8</v>
      </c>
      <c r="D184" s="1" t="str">
        <f t="shared" si="0"/>
        <v>22-3-A</v>
      </c>
      <c r="E184" s="1" t="str">
        <f t="shared" si="3"/>
        <v>22-3</v>
      </c>
      <c r="F184" s="1" t="s">
        <v>214</v>
      </c>
      <c r="G184" s="6">
        <v>42241</v>
      </c>
      <c r="H184" s="1" t="s">
        <v>128</v>
      </c>
      <c r="J184" s="1"/>
      <c r="K184" s="1"/>
    </row>
    <row r="185" spans="1:11" ht="15.75" customHeight="1" x14ac:dyDescent="0.2">
      <c r="A185" s="1">
        <v>22</v>
      </c>
      <c r="B185" s="1">
        <v>3</v>
      </c>
      <c r="C185" s="1" t="s">
        <v>22</v>
      </c>
      <c r="D185" s="1" t="str">
        <f t="shared" si="0"/>
        <v>22-3-B</v>
      </c>
      <c r="E185" s="1" t="str">
        <f t="shared" si="3"/>
        <v>22-3</v>
      </c>
      <c r="F185" s="1" t="s">
        <v>214</v>
      </c>
      <c r="G185" s="6">
        <v>42241</v>
      </c>
      <c r="H185" s="1" t="s">
        <v>128</v>
      </c>
      <c r="J185" s="1"/>
      <c r="K185" s="1"/>
    </row>
    <row r="186" spans="1:11" ht="15.75" customHeight="1" x14ac:dyDescent="0.2">
      <c r="A186" s="1">
        <v>22</v>
      </c>
      <c r="B186" s="1">
        <v>3</v>
      </c>
      <c r="C186" s="1" t="s">
        <v>23</v>
      </c>
      <c r="D186" s="1" t="str">
        <f t="shared" si="0"/>
        <v>22-3-C</v>
      </c>
      <c r="E186" s="1" t="str">
        <f t="shared" si="3"/>
        <v>22-3</v>
      </c>
      <c r="F186" s="1" t="s">
        <v>214</v>
      </c>
      <c r="G186" s="6">
        <v>42241</v>
      </c>
      <c r="H186" s="1" t="s">
        <v>128</v>
      </c>
      <c r="J186" s="1"/>
      <c r="K186" s="1"/>
    </row>
    <row r="187" spans="1:11" ht="15.75" customHeight="1" x14ac:dyDescent="0.2">
      <c r="A187" s="1">
        <v>22</v>
      </c>
      <c r="B187" s="1">
        <v>4</v>
      </c>
      <c r="C187" s="1" t="s">
        <v>8</v>
      </c>
      <c r="D187" s="1" t="str">
        <f t="shared" si="0"/>
        <v>22-4-A</v>
      </c>
      <c r="E187" s="1" t="str">
        <f t="shared" si="3"/>
        <v>22-4</v>
      </c>
      <c r="F187" s="1" t="s">
        <v>214</v>
      </c>
      <c r="G187" s="6">
        <v>42241</v>
      </c>
      <c r="H187" s="1" t="s">
        <v>128</v>
      </c>
      <c r="J187" s="1"/>
      <c r="K187" s="1"/>
    </row>
    <row r="188" spans="1:11" ht="15.75" customHeight="1" x14ac:dyDescent="0.2">
      <c r="A188" s="1">
        <v>22</v>
      </c>
      <c r="B188" s="1">
        <v>4</v>
      </c>
      <c r="C188" s="1" t="s">
        <v>22</v>
      </c>
      <c r="D188" s="1" t="str">
        <f t="shared" si="0"/>
        <v>22-4-B</v>
      </c>
      <c r="E188" s="1" t="str">
        <f t="shared" si="3"/>
        <v>22-4</v>
      </c>
      <c r="F188" s="1" t="s">
        <v>214</v>
      </c>
      <c r="G188" s="6">
        <v>42241</v>
      </c>
      <c r="H188" s="1" t="s">
        <v>128</v>
      </c>
      <c r="J188" s="1"/>
      <c r="K188" s="1"/>
    </row>
    <row r="189" spans="1:11" ht="15.75" customHeight="1" x14ac:dyDescent="0.2">
      <c r="A189" s="1">
        <v>22</v>
      </c>
      <c r="B189" s="1">
        <v>4</v>
      </c>
      <c r="C189" s="1" t="s">
        <v>23</v>
      </c>
      <c r="D189" s="1" t="str">
        <f t="shared" si="0"/>
        <v>22-4-C</v>
      </c>
      <c r="E189" s="1" t="str">
        <f t="shared" si="3"/>
        <v>22-4</v>
      </c>
      <c r="F189" s="1" t="s">
        <v>214</v>
      </c>
      <c r="G189" s="6">
        <v>42241</v>
      </c>
      <c r="H189" s="1" t="s">
        <v>128</v>
      </c>
      <c r="J189" s="1"/>
      <c r="K189" s="1"/>
    </row>
    <row r="190" spans="1:11" ht="15.75" customHeight="1" x14ac:dyDescent="0.2">
      <c r="A190" s="1">
        <v>29</v>
      </c>
      <c r="B190" s="1">
        <v>1</v>
      </c>
      <c r="C190" s="1" t="s">
        <v>8</v>
      </c>
      <c r="D190" s="1" t="str">
        <f t="shared" si="0"/>
        <v>29-1-A</v>
      </c>
      <c r="E190" s="1" t="str">
        <f t="shared" si="3"/>
        <v>29-1</v>
      </c>
      <c r="F190" s="1" t="s">
        <v>284</v>
      </c>
      <c r="G190" s="6">
        <v>42244</v>
      </c>
      <c r="H190" s="1" t="s">
        <v>285</v>
      </c>
      <c r="J190" s="1"/>
      <c r="K190" s="1"/>
    </row>
    <row r="191" spans="1:11" ht="15.75" customHeight="1" x14ac:dyDescent="0.2">
      <c r="A191" s="1">
        <v>29</v>
      </c>
      <c r="B191" s="1">
        <v>1</v>
      </c>
      <c r="C191" s="1" t="s">
        <v>22</v>
      </c>
      <c r="D191" s="1" t="str">
        <f t="shared" si="0"/>
        <v>29-1-B</v>
      </c>
      <c r="E191" s="1" t="str">
        <f t="shared" si="3"/>
        <v>29-1</v>
      </c>
      <c r="F191" s="1" t="s">
        <v>284</v>
      </c>
      <c r="G191" s="6">
        <v>42244</v>
      </c>
      <c r="H191" s="1" t="s">
        <v>285</v>
      </c>
      <c r="J191" s="1"/>
      <c r="K191" s="1"/>
    </row>
    <row r="192" spans="1:11" ht="15.75" customHeight="1" x14ac:dyDescent="0.2">
      <c r="A192" s="1">
        <v>29</v>
      </c>
      <c r="B192" s="1">
        <v>1</v>
      </c>
      <c r="C192" s="1" t="s">
        <v>23</v>
      </c>
      <c r="D192" s="1" t="str">
        <f t="shared" si="0"/>
        <v>29-1-C</v>
      </c>
      <c r="E192" s="1" t="str">
        <f t="shared" si="3"/>
        <v>29-1</v>
      </c>
      <c r="F192" s="1" t="s">
        <v>284</v>
      </c>
      <c r="G192" s="6">
        <v>42244</v>
      </c>
      <c r="H192" s="1" t="s">
        <v>285</v>
      </c>
      <c r="J192" s="1"/>
      <c r="K192" s="1"/>
    </row>
    <row r="193" spans="1:11" ht="15.75" customHeight="1" x14ac:dyDescent="0.2">
      <c r="A193" s="1">
        <v>29</v>
      </c>
      <c r="B193" s="1">
        <v>2</v>
      </c>
      <c r="C193" s="1" t="s">
        <v>8</v>
      </c>
      <c r="D193" s="1" t="str">
        <f t="shared" si="0"/>
        <v>29-2-A</v>
      </c>
      <c r="E193" s="1" t="str">
        <f t="shared" si="3"/>
        <v>29-2</v>
      </c>
      <c r="F193" s="1" t="s">
        <v>284</v>
      </c>
      <c r="G193" s="6">
        <v>42244</v>
      </c>
      <c r="H193" s="1" t="s">
        <v>285</v>
      </c>
      <c r="J193" s="1"/>
      <c r="K193" s="1"/>
    </row>
    <row r="194" spans="1:11" ht="15.75" customHeight="1" x14ac:dyDescent="0.2">
      <c r="A194" s="1">
        <v>29</v>
      </c>
      <c r="B194" s="1">
        <v>2</v>
      </c>
      <c r="C194" s="1" t="s">
        <v>22</v>
      </c>
      <c r="D194" s="1" t="str">
        <f t="shared" si="0"/>
        <v>29-2-B</v>
      </c>
      <c r="E194" s="1" t="str">
        <f t="shared" si="3"/>
        <v>29-2</v>
      </c>
      <c r="F194" s="1" t="s">
        <v>284</v>
      </c>
      <c r="G194" s="6">
        <v>42244</v>
      </c>
      <c r="H194" s="1" t="s">
        <v>285</v>
      </c>
      <c r="J194" s="1"/>
      <c r="K194" s="1"/>
    </row>
    <row r="195" spans="1:11" ht="15.75" customHeight="1" x14ac:dyDescent="0.2">
      <c r="A195" s="1">
        <v>29</v>
      </c>
      <c r="B195" s="1">
        <v>2</v>
      </c>
      <c r="C195" s="1" t="s">
        <v>23</v>
      </c>
      <c r="D195" s="1" t="str">
        <f t="shared" si="0"/>
        <v>29-2-C</v>
      </c>
      <c r="E195" s="1" t="str">
        <f t="shared" ref="E195:E258" si="4">A195&amp;"-"&amp;B195</f>
        <v>29-2</v>
      </c>
      <c r="F195" s="1" t="s">
        <v>284</v>
      </c>
      <c r="G195" s="6">
        <v>42244</v>
      </c>
      <c r="H195" s="1" t="s">
        <v>285</v>
      </c>
      <c r="J195" s="1"/>
      <c r="K195" s="1"/>
    </row>
    <row r="196" spans="1:11" ht="15.75" customHeight="1" x14ac:dyDescent="0.2">
      <c r="A196" s="1">
        <v>30</v>
      </c>
      <c r="B196" s="1">
        <v>1</v>
      </c>
      <c r="C196" s="1" t="s">
        <v>8</v>
      </c>
      <c r="D196" s="1" t="str">
        <f t="shared" si="0"/>
        <v>30-1-A</v>
      </c>
      <c r="E196" s="1" t="str">
        <f t="shared" si="4"/>
        <v>30-1</v>
      </c>
      <c r="F196" s="1" t="s">
        <v>286</v>
      </c>
      <c r="G196" s="6">
        <v>42244</v>
      </c>
      <c r="H196" s="1" t="s">
        <v>285</v>
      </c>
      <c r="J196" s="1"/>
      <c r="K196" s="1"/>
    </row>
    <row r="197" spans="1:11" ht="15.75" customHeight="1" x14ac:dyDescent="0.2">
      <c r="A197" s="1">
        <v>30</v>
      </c>
      <c r="B197" s="1">
        <v>1</v>
      </c>
      <c r="C197" s="1" t="s">
        <v>22</v>
      </c>
      <c r="D197" s="1" t="str">
        <f t="shared" si="0"/>
        <v>30-1-B</v>
      </c>
      <c r="E197" s="1" t="str">
        <f t="shared" si="4"/>
        <v>30-1</v>
      </c>
      <c r="F197" s="1" t="s">
        <v>286</v>
      </c>
      <c r="G197" s="6">
        <v>42244</v>
      </c>
      <c r="H197" s="1" t="s">
        <v>285</v>
      </c>
      <c r="J197" s="1"/>
      <c r="K197" s="1"/>
    </row>
    <row r="198" spans="1:11" ht="15.75" customHeight="1" x14ac:dyDescent="0.2">
      <c r="A198" s="1">
        <v>30</v>
      </c>
      <c r="B198" s="1">
        <v>1</v>
      </c>
      <c r="C198" s="1" t="s">
        <v>23</v>
      </c>
      <c r="D198" s="1" t="str">
        <f t="shared" si="0"/>
        <v>30-1-C</v>
      </c>
      <c r="E198" s="1" t="str">
        <f t="shared" si="4"/>
        <v>30-1</v>
      </c>
      <c r="F198" s="1" t="s">
        <v>286</v>
      </c>
      <c r="G198" s="6">
        <v>42244</v>
      </c>
      <c r="H198" s="1" t="s">
        <v>285</v>
      </c>
      <c r="J198" s="1"/>
      <c r="K198" s="1"/>
    </row>
    <row r="199" spans="1:11" ht="15.75" customHeight="1" x14ac:dyDescent="0.2">
      <c r="A199" s="1">
        <v>30</v>
      </c>
      <c r="B199" s="1">
        <v>2</v>
      </c>
      <c r="C199" s="1" t="s">
        <v>8</v>
      </c>
      <c r="D199" s="1" t="str">
        <f t="shared" si="0"/>
        <v>30-2-A</v>
      </c>
      <c r="E199" s="1" t="str">
        <f t="shared" si="4"/>
        <v>30-2</v>
      </c>
      <c r="F199" s="1" t="s">
        <v>286</v>
      </c>
      <c r="G199" s="6">
        <v>42244</v>
      </c>
      <c r="H199" s="1" t="s">
        <v>285</v>
      </c>
      <c r="J199" s="1"/>
      <c r="K199" s="1"/>
    </row>
    <row r="200" spans="1:11" ht="15.75" customHeight="1" x14ac:dyDescent="0.2">
      <c r="A200" s="1">
        <v>30</v>
      </c>
      <c r="B200" s="1">
        <v>2</v>
      </c>
      <c r="C200" s="1" t="s">
        <v>22</v>
      </c>
      <c r="D200" s="1" t="str">
        <f t="shared" si="0"/>
        <v>30-2-B</v>
      </c>
      <c r="E200" s="1" t="str">
        <f t="shared" si="4"/>
        <v>30-2</v>
      </c>
      <c r="F200" s="1" t="s">
        <v>286</v>
      </c>
      <c r="G200" s="6">
        <v>42244</v>
      </c>
      <c r="H200" s="1" t="s">
        <v>285</v>
      </c>
      <c r="J200" s="1"/>
      <c r="K200" s="1"/>
    </row>
    <row r="201" spans="1:11" ht="15.75" customHeight="1" x14ac:dyDescent="0.2">
      <c r="A201" s="1">
        <v>30</v>
      </c>
      <c r="B201" s="1">
        <v>2</v>
      </c>
      <c r="C201" s="1" t="s">
        <v>23</v>
      </c>
      <c r="D201" s="1" t="str">
        <f t="shared" si="0"/>
        <v>30-2-C</v>
      </c>
      <c r="E201" s="1" t="str">
        <f t="shared" si="4"/>
        <v>30-2</v>
      </c>
      <c r="F201" s="1" t="s">
        <v>286</v>
      </c>
      <c r="G201" s="6">
        <v>42244</v>
      </c>
      <c r="H201" s="1" t="s">
        <v>285</v>
      </c>
      <c r="J201" s="1"/>
      <c r="K201" s="1"/>
    </row>
    <row r="202" spans="1:11" ht="15.75" customHeight="1" x14ac:dyDescent="0.2">
      <c r="A202" s="1">
        <v>31</v>
      </c>
      <c r="B202" s="1">
        <v>1</v>
      </c>
      <c r="C202" s="1" t="s">
        <v>8</v>
      </c>
      <c r="D202" s="1" t="str">
        <f t="shared" si="0"/>
        <v>31-1-A</v>
      </c>
      <c r="E202" s="1" t="str">
        <f t="shared" si="4"/>
        <v>31-1</v>
      </c>
      <c r="F202" s="1" t="s">
        <v>287</v>
      </c>
      <c r="G202" s="6">
        <v>42244</v>
      </c>
      <c r="H202" s="1" t="s">
        <v>285</v>
      </c>
      <c r="J202" s="1"/>
      <c r="K202" s="1"/>
    </row>
    <row r="203" spans="1:11" ht="15.75" customHeight="1" x14ac:dyDescent="0.2">
      <c r="A203" s="1">
        <v>31</v>
      </c>
      <c r="B203" s="1">
        <v>1</v>
      </c>
      <c r="C203" s="1" t="s">
        <v>22</v>
      </c>
      <c r="D203" s="1" t="str">
        <f t="shared" si="0"/>
        <v>31-1-B</v>
      </c>
      <c r="E203" s="1" t="str">
        <f t="shared" si="4"/>
        <v>31-1</v>
      </c>
      <c r="F203" s="1" t="s">
        <v>287</v>
      </c>
      <c r="G203" s="6">
        <v>42244</v>
      </c>
      <c r="H203" s="1" t="s">
        <v>285</v>
      </c>
      <c r="J203" s="1"/>
      <c r="K203" s="1"/>
    </row>
    <row r="204" spans="1:11" ht="15.75" customHeight="1" x14ac:dyDescent="0.2">
      <c r="A204" s="1">
        <v>31</v>
      </c>
      <c r="B204" s="1">
        <v>1</v>
      </c>
      <c r="C204" s="1" t="s">
        <v>23</v>
      </c>
      <c r="D204" s="1" t="str">
        <f t="shared" si="0"/>
        <v>31-1-C</v>
      </c>
      <c r="E204" s="1" t="str">
        <f t="shared" si="4"/>
        <v>31-1</v>
      </c>
      <c r="F204" s="1" t="s">
        <v>287</v>
      </c>
      <c r="G204" s="6">
        <v>42244</v>
      </c>
      <c r="H204" s="1" t="s">
        <v>285</v>
      </c>
      <c r="J204" s="1"/>
      <c r="K204" s="1"/>
    </row>
    <row r="205" spans="1:11" ht="15.75" customHeight="1" x14ac:dyDescent="0.2">
      <c r="A205" s="1">
        <v>32</v>
      </c>
      <c r="B205" s="1">
        <v>1</v>
      </c>
      <c r="C205" s="1" t="s">
        <v>8</v>
      </c>
      <c r="D205" s="1" t="str">
        <f t="shared" si="0"/>
        <v>32-1-A</v>
      </c>
      <c r="E205" s="1" t="str">
        <f t="shared" si="4"/>
        <v>32-1</v>
      </c>
      <c r="F205" s="1" t="s">
        <v>288</v>
      </c>
      <c r="G205" s="6">
        <v>42244</v>
      </c>
      <c r="H205" s="1" t="s">
        <v>285</v>
      </c>
      <c r="J205" s="1"/>
      <c r="K205" s="1"/>
    </row>
    <row r="206" spans="1:11" ht="15.75" customHeight="1" x14ac:dyDescent="0.2">
      <c r="A206" s="1">
        <v>32</v>
      </c>
      <c r="B206" s="1">
        <v>1</v>
      </c>
      <c r="C206" s="1" t="s">
        <v>22</v>
      </c>
      <c r="D206" s="1" t="str">
        <f t="shared" si="0"/>
        <v>32-1-B</v>
      </c>
      <c r="E206" s="1" t="str">
        <f t="shared" si="4"/>
        <v>32-1</v>
      </c>
      <c r="F206" s="1" t="s">
        <v>288</v>
      </c>
      <c r="G206" s="6">
        <v>42244</v>
      </c>
      <c r="H206" s="1" t="s">
        <v>285</v>
      </c>
      <c r="J206" s="1"/>
      <c r="K206" s="1"/>
    </row>
    <row r="207" spans="1:11" ht="15.75" customHeight="1" x14ac:dyDescent="0.2">
      <c r="A207" s="1">
        <v>32</v>
      </c>
      <c r="B207" s="1">
        <v>1</v>
      </c>
      <c r="C207" s="1" t="s">
        <v>23</v>
      </c>
      <c r="D207" s="1" t="str">
        <f t="shared" si="0"/>
        <v>32-1-C</v>
      </c>
      <c r="E207" s="1" t="str">
        <f t="shared" si="4"/>
        <v>32-1</v>
      </c>
      <c r="F207" s="1" t="s">
        <v>288</v>
      </c>
      <c r="G207" s="6">
        <v>42244</v>
      </c>
      <c r="H207" s="1" t="s">
        <v>285</v>
      </c>
      <c r="J207" s="1"/>
      <c r="K207" s="1"/>
    </row>
    <row r="208" spans="1:11" ht="15.75" customHeight="1" x14ac:dyDescent="0.2">
      <c r="A208" s="1">
        <v>32</v>
      </c>
      <c r="B208" s="1">
        <v>2</v>
      </c>
      <c r="C208" s="1" t="s">
        <v>8</v>
      </c>
      <c r="D208" s="1" t="str">
        <f t="shared" si="0"/>
        <v>32-2-A</v>
      </c>
      <c r="E208" s="1" t="str">
        <f t="shared" si="4"/>
        <v>32-2</v>
      </c>
      <c r="F208" s="1" t="s">
        <v>288</v>
      </c>
      <c r="G208" s="6">
        <v>42244</v>
      </c>
      <c r="H208" s="1" t="s">
        <v>285</v>
      </c>
      <c r="J208" s="1"/>
      <c r="K208" s="1"/>
    </row>
    <row r="209" spans="1:11" ht="15.75" customHeight="1" x14ac:dyDescent="0.2">
      <c r="A209" s="1">
        <v>32</v>
      </c>
      <c r="B209" s="1">
        <v>2</v>
      </c>
      <c r="C209" s="1" t="s">
        <v>22</v>
      </c>
      <c r="D209" s="1" t="str">
        <f t="shared" si="0"/>
        <v>32-2-B</v>
      </c>
      <c r="E209" s="1" t="str">
        <f t="shared" si="4"/>
        <v>32-2</v>
      </c>
      <c r="F209" s="1" t="s">
        <v>288</v>
      </c>
      <c r="G209" s="6">
        <v>42244</v>
      </c>
      <c r="H209" s="1" t="s">
        <v>285</v>
      </c>
      <c r="J209" s="1"/>
      <c r="K209" s="1"/>
    </row>
    <row r="210" spans="1:11" ht="15.75" customHeight="1" x14ac:dyDescent="0.2">
      <c r="A210" s="1">
        <v>32</v>
      </c>
      <c r="B210" s="1">
        <v>2</v>
      </c>
      <c r="C210" s="1" t="s">
        <v>23</v>
      </c>
      <c r="D210" s="1" t="str">
        <f t="shared" si="0"/>
        <v>32-2-C</v>
      </c>
      <c r="E210" s="1" t="str">
        <f t="shared" si="4"/>
        <v>32-2</v>
      </c>
      <c r="F210" s="1" t="s">
        <v>288</v>
      </c>
      <c r="G210" s="6">
        <v>42244</v>
      </c>
      <c r="H210" s="1" t="s">
        <v>285</v>
      </c>
      <c r="J210" s="1"/>
      <c r="K210" s="1"/>
    </row>
    <row r="211" spans="1:11" ht="15.75" customHeight="1" x14ac:dyDescent="0.2">
      <c r="A211" s="1">
        <v>34</v>
      </c>
      <c r="B211" s="1">
        <v>1</v>
      </c>
      <c r="C211" s="1" t="s">
        <v>8</v>
      </c>
      <c r="D211" s="1" t="str">
        <f t="shared" si="0"/>
        <v>34-1-A</v>
      </c>
      <c r="E211" s="1" t="str">
        <f t="shared" si="4"/>
        <v>34-1</v>
      </c>
      <c r="F211" s="1" t="s">
        <v>289</v>
      </c>
      <c r="G211" s="6">
        <v>42244</v>
      </c>
      <c r="H211" s="1" t="s">
        <v>301</v>
      </c>
      <c r="J211" s="1"/>
      <c r="K211" s="1"/>
    </row>
    <row r="212" spans="1:11" ht="15.75" customHeight="1" x14ac:dyDescent="0.2">
      <c r="A212" s="1">
        <v>34</v>
      </c>
      <c r="B212" s="1">
        <v>1</v>
      </c>
      <c r="C212" s="1" t="s">
        <v>22</v>
      </c>
      <c r="D212" s="1" t="str">
        <f t="shared" si="0"/>
        <v>34-1-B</v>
      </c>
      <c r="E212" s="1" t="str">
        <f t="shared" si="4"/>
        <v>34-1</v>
      </c>
      <c r="F212" s="1" t="s">
        <v>289</v>
      </c>
      <c r="G212" s="6">
        <v>42244</v>
      </c>
      <c r="H212" s="1" t="s">
        <v>301</v>
      </c>
      <c r="J212" s="1"/>
      <c r="K212" s="1"/>
    </row>
    <row r="213" spans="1:11" ht="15.75" customHeight="1" x14ac:dyDescent="0.2">
      <c r="A213" s="1">
        <v>34</v>
      </c>
      <c r="B213" s="1">
        <v>1</v>
      </c>
      <c r="C213" s="1" t="s">
        <v>23</v>
      </c>
      <c r="D213" s="1" t="str">
        <f t="shared" si="0"/>
        <v>34-1-C</v>
      </c>
      <c r="E213" s="1" t="str">
        <f t="shared" si="4"/>
        <v>34-1</v>
      </c>
      <c r="F213" s="1" t="s">
        <v>289</v>
      </c>
      <c r="G213" s="6">
        <v>42244</v>
      </c>
      <c r="H213" s="1" t="s">
        <v>301</v>
      </c>
      <c r="J213" s="1"/>
      <c r="K213" s="1"/>
    </row>
    <row r="214" spans="1:11" ht="15.75" customHeight="1" x14ac:dyDescent="0.2">
      <c r="A214" s="1">
        <v>35</v>
      </c>
      <c r="B214" s="1">
        <v>1</v>
      </c>
      <c r="C214" s="1" t="s">
        <v>8</v>
      </c>
      <c r="D214" s="1" t="str">
        <f t="shared" si="0"/>
        <v>35-1-A</v>
      </c>
      <c r="E214" s="1" t="str">
        <f t="shared" si="4"/>
        <v>35-1</v>
      </c>
      <c r="F214" s="1" t="s">
        <v>290</v>
      </c>
      <c r="G214" s="6">
        <v>42244</v>
      </c>
      <c r="H214" s="1" t="s">
        <v>301</v>
      </c>
      <c r="J214" s="1"/>
      <c r="K214" s="1"/>
    </row>
    <row r="215" spans="1:11" ht="15.75" customHeight="1" x14ac:dyDescent="0.2">
      <c r="A215" s="1">
        <v>35</v>
      </c>
      <c r="B215" s="1">
        <v>1</v>
      </c>
      <c r="C215" s="1" t="s">
        <v>22</v>
      </c>
      <c r="D215" s="1" t="str">
        <f t="shared" si="0"/>
        <v>35-1-B</v>
      </c>
      <c r="E215" s="1" t="str">
        <f t="shared" si="4"/>
        <v>35-1</v>
      </c>
      <c r="F215" s="1" t="s">
        <v>290</v>
      </c>
      <c r="G215" s="6">
        <v>42244</v>
      </c>
      <c r="H215" s="1" t="s">
        <v>301</v>
      </c>
      <c r="J215" s="1"/>
      <c r="K215" s="1"/>
    </row>
    <row r="216" spans="1:11" ht="15.75" customHeight="1" x14ac:dyDescent="0.2">
      <c r="A216" s="1">
        <v>35</v>
      </c>
      <c r="B216" s="1">
        <v>1</v>
      </c>
      <c r="C216" s="1" t="s">
        <v>23</v>
      </c>
      <c r="D216" s="1" t="str">
        <f t="shared" si="0"/>
        <v>35-1-C</v>
      </c>
      <c r="E216" s="1" t="str">
        <f t="shared" si="4"/>
        <v>35-1</v>
      </c>
      <c r="F216" s="1" t="s">
        <v>290</v>
      </c>
      <c r="G216" s="6">
        <v>42244</v>
      </c>
      <c r="H216" s="1" t="s">
        <v>301</v>
      </c>
      <c r="J216" s="1"/>
      <c r="K216" s="1"/>
    </row>
    <row r="217" spans="1:11" ht="15.75" customHeight="1" x14ac:dyDescent="0.2">
      <c r="A217" s="1">
        <v>33</v>
      </c>
      <c r="B217" s="1">
        <v>1</v>
      </c>
      <c r="C217" s="1" t="s">
        <v>8</v>
      </c>
      <c r="D217" s="1" t="str">
        <f t="shared" ref="D217:D280" si="5">A217&amp;"-"&amp;B217&amp;"-"&amp;C217</f>
        <v>33-1-A</v>
      </c>
      <c r="E217" s="1" t="str">
        <f t="shared" si="4"/>
        <v>33-1</v>
      </c>
      <c r="F217" s="1" t="s">
        <v>291</v>
      </c>
      <c r="G217" s="6">
        <v>42244</v>
      </c>
      <c r="H217" s="1" t="s">
        <v>301</v>
      </c>
      <c r="J217" s="1"/>
      <c r="K217" s="1"/>
    </row>
    <row r="218" spans="1:11" ht="15.75" customHeight="1" x14ac:dyDescent="0.2">
      <c r="A218" s="1">
        <v>33</v>
      </c>
      <c r="B218" s="1">
        <v>1</v>
      </c>
      <c r="C218" s="1" t="s">
        <v>22</v>
      </c>
      <c r="D218" s="1" t="str">
        <f t="shared" si="5"/>
        <v>33-1-B</v>
      </c>
      <c r="E218" s="1" t="str">
        <f t="shared" si="4"/>
        <v>33-1</v>
      </c>
      <c r="F218" s="1" t="s">
        <v>291</v>
      </c>
      <c r="G218" s="6">
        <v>42244</v>
      </c>
      <c r="H218" s="1" t="s">
        <v>301</v>
      </c>
      <c r="J218" s="1"/>
      <c r="K218" s="1"/>
    </row>
    <row r="219" spans="1:11" ht="15.75" customHeight="1" x14ac:dyDescent="0.2">
      <c r="A219" s="1">
        <v>33</v>
      </c>
      <c r="B219" s="1">
        <v>1</v>
      </c>
      <c r="C219" s="1" t="s">
        <v>23</v>
      </c>
      <c r="D219" s="1" t="str">
        <f t="shared" si="5"/>
        <v>33-1-C</v>
      </c>
      <c r="E219" s="1" t="str">
        <f t="shared" si="4"/>
        <v>33-1</v>
      </c>
      <c r="F219" s="1" t="s">
        <v>291</v>
      </c>
      <c r="G219" s="6">
        <v>42244</v>
      </c>
      <c r="H219" s="1" t="s">
        <v>301</v>
      </c>
      <c r="J219" s="1"/>
      <c r="K219" s="1"/>
    </row>
    <row r="220" spans="1:11" ht="15.75" customHeight="1" x14ac:dyDescent="0.2">
      <c r="A220" s="1">
        <v>33</v>
      </c>
      <c r="B220" s="1">
        <v>2</v>
      </c>
      <c r="C220" s="1" t="s">
        <v>8</v>
      </c>
      <c r="D220" s="1" t="str">
        <f t="shared" si="5"/>
        <v>33-2-A</v>
      </c>
      <c r="E220" s="1" t="str">
        <f t="shared" si="4"/>
        <v>33-2</v>
      </c>
      <c r="F220" s="1" t="s">
        <v>291</v>
      </c>
      <c r="G220" s="6">
        <v>42244</v>
      </c>
      <c r="H220" s="1" t="s">
        <v>301</v>
      </c>
      <c r="J220" s="1"/>
      <c r="K220" s="1"/>
    </row>
    <row r="221" spans="1:11" ht="15.75" customHeight="1" x14ac:dyDescent="0.2">
      <c r="A221" s="1">
        <v>33</v>
      </c>
      <c r="B221" s="1">
        <v>2</v>
      </c>
      <c r="C221" s="1" t="s">
        <v>22</v>
      </c>
      <c r="D221" s="1" t="str">
        <f t="shared" si="5"/>
        <v>33-2-B</v>
      </c>
      <c r="E221" s="1" t="str">
        <f t="shared" si="4"/>
        <v>33-2</v>
      </c>
      <c r="F221" s="1" t="s">
        <v>291</v>
      </c>
      <c r="G221" s="6">
        <v>42244</v>
      </c>
      <c r="H221" s="1" t="s">
        <v>301</v>
      </c>
      <c r="J221" s="1"/>
      <c r="K221" s="1"/>
    </row>
    <row r="222" spans="1:11" ht="15.75" customHeight="1" x14ac:dyDescent="0.2">
      <c r="A222" s="1">
        <v>33</v>
      </c>
      <c r="B222" s="1">
        <v>2</v>
      </c>
      <c r="C222" s="1" t="s">
        <v>23</v>
      </c>
      <c r="D222" s="1" t="str">
        <f t="shared" si="5"/>
        <v>33-2-C</v>
      </c>
      <c r="E222" s="1" t="str">
        <f t="shared" si="4"/>
        <v>33-2</v>
      </c>
      <c r="F222" s="1" t="s">
        <v>291</v>
      </c>
      <c r="G222" s="6">
        <v>42244</v>
      </c>
      <c r="H222" s="1" t="s">
        <v>301</v>
      </c>
      <c r="J222" s="1"/>
      <c r="K222" s="1"/>
    </row>
    <row r="223" spans="1:11" ht="15.75" customHeight="1" x14ac:dyDescent="0.2">
      <c r="A223" s="1">
        <v>34</v>
      </c>
      <c r="B223" s="1">
        <v>2</v>
      </c>
      <c r="C223" s="1" t="s">
        <v>8</v>
      </c>
      <c r="D223" s="1" t="str">
        <f t="shared" si="5"/>
        <v>34-2-A</v>
      </c>
      <c r="E223" s="1" t="str">
        <f t="shared" si="4"/>
        <v>34-2</v>
      </c>
      <c r="F223" s="1" t="s">
        <v>289</v>
      </c>
      <c r="G223" s="7">
        <v>42245</v>
      </c>
      <c r="H223" s="1" t="s">
        <v>300</v>
      </c>
      <c r="J223" s="1"/>
      <c r="K223" s="1"/>
    </row>
    <row r="224" spans="1:11" ht="15.75" customHeight="1" x14ac:dyDescent="0.2">
      <c r="A224" s="1">
        <v>34</v>
      </c>
      <c r="B224" s="1">
        <v>2</v>
      </c>
      <c r="C224" s="1" t="s">
        <v>22</v>
      </c>
      <c r="D224" s="1" t="str">
        <f t="shared" si="5"/>
        <v>34-2-B</v>
      </c>
      <c r="E224" s="1" t="str">
        <f t="shared" si="4"/>
        <v>34-2</v>
      </c>
      <c r="F224" s="1" t="s">
        <v>289</v>
      </c>
      <c r="G224" s="7">
        <v>42245</v>
      </c>
      <c r="H224" s="1" t="s">
        <v>300</v>
      </c>
      <c r="J224" s="1"/>
      <c r="K224" s="1"/>
    </row>
    <row r="225" spans="1:11" ht="15.75" customHeight="1" x14ac:dyDescent="0.2">
      <c r="A225" s="1">
        <v>34</v>
      </c>
      <c r="B225" s="1">
        <v>2</v>
      </c>
      <c r="C225" s="1" t="s">
        <v>23</v>
      </c>
      <c r="D225" s="1" t="str">
        <f t="shared" si="5"/>
        <v>34-2-C</v>
      </c>
      <c r="E225" s="1" t="str">
        <f t="shared" si="4"/>
        <v>34-2</v>
      </c>
      <c r="F225" s="1" t="s">
        <v>289</v>
      </c>
      <c r="G225" s="7">
        <v>42245</v>
      </c>
      <c r="H225" s="1" t="s">
        <v>300</v>
      </c>
      <c r="J225" s="1"/>
      <c r="K225" s="1"/>
    </row>
    <row r="226" spans="1:11" ht="15.75" customHeight="1" x14ac:dyDescent="0.2">
      <c r="A226" s="1">
        <v>34</v>
      </c>
      <c r="B226" s="1">
        <v>3</v>
      </c>
      <c r="C226" s="1" t="s">
        <v>8</v>
      </c>
      <c r="D226" s="1" t="str">
        <f t="shared" si="5"/>
        <v>34-3-A</v>
      </c>
      <c r="E226" s="1" t="str">
        <f t="shared" si="4"/>
        <v>34-3</v>
      </c>
      <c r="F226" s="1" t="s">
        <v>289</v>
      </c>
      <c r="G226" s="7">
        <v>42245</v>
      </c>
      <c r="H226" s="1" t="s">
        <v>300</v>
      </c>
      <c r="J226" s="1"/>
      <c r="K226" s="1"/>
    </row>
    <row r="227" spans="1:11" ht="15.75" customHeight="1" x14ac:dyDescent="0.2">
      <c r="A227" s="1">
        <v>34</v>
      </c>
      <c r="B227" s="1">
        <v>3</v>
      </c>
      <c r="C227" s="1" t="s">
        <v>22</v>
      </c>
      <c r="D227" s="1" t="str">
        <f t="shared" si="5"/>
        <v>34-3-B</v>
      </c>
      <c r="E227" s="1" t="str">
        <f t="shared" si="4"/>
        <v>34-3</v>
      </c>
      <c r="F227" s="1" t="s">
        <v>289</v>
      </c>
      <c r="G227" s="7">
        <v>42245</v>
      </c>
      <c r="H227" s="1" t="s">
        <v>300</v>
      </c>
      <c r="J227" s="1"/>
      <c r="K227" s="1"/>
    </row>
    <row r="228" spans="1:11" ht="15.75" customHeight="1" x14ac:dyDescent="0.2">
      <c r="A228" s="1">
        <v>34</v>
      </c>
      <c r="B228" s="1">
        <v>3</v>
      </c>
      <c r="C228" s="1" t="s">
        <v>23</v>
      </c>
      <c r="D228" s="1" t="str">
        <f t="shared" si="5"/>
        <v>34-3-C</v>
      </c>
      <c r="E228" s="1" t="str">
        <f t="shared" si="4"/>
        <v>34-3</v>
      </c>
      <c r="F228" s="1" t="s">
        <v>289</v>
      </c>
      <c r="G228" s="7">
        <v>42245</v>
      </c>
      <c r="H228" s="1" t="s">
        <v>300</v>
      </c>
      <c r="J228" s="1"/>
      <c r="K228" s="1"/>
    </row>
    <row r="229" spans="1:11" ht="15.75" customHeight="1" x14ac:dyDescent="0.2">
      <c r="A229" s="1">
        <v>8</v>
      </c>
      <c r="B229" s="1">
        <v>2</v>
      </c>
      <c r="C229" s="1" t="s">
        <v>8</v>
      </c>
      <c r="D229" s="1" t="str">
        <f t="shared" si="5"/>
        <v>8-2-A</v>
      </c>
      <c r="E229" s="1" t="str">
        <f t="shared" si="4"/>
        <v>8-2</v>
      </c>
      <c r="F229" s="1" t="s">
        <v>62</v>
      </c>
      <c r="G229" s="7">
        <v>42248</v>
      </c>
      <c r="H229" s="1" t="s">
        <v>38</v>
      </c>
      <c r="J229" s="1"/>
      <c r="K229" s="1"/>
    </row>
    <row r="230" spans="1:11" ht="15.75" customHeight="1" x14ac:dyDescent="0.2">
      <c r="A230" s="1">
        <v>8</v>
      </c>
      <c r="B230" s="1">
        <v>2</v>
      </c>
      <c r="C230" s="1" t="s">
        <v>22</v>
      </c>
      <c r="D230" s="1" t="str">
        <f t="shared" si="5"/>
        <v>8-2-B</v>
      </c>
      <c r="E230" s="1" t="str">
        <f t="shared" si="4"/>
        <v>8-2</v>
      </c>
      <c r="F230" s="1" t="s">
        <v>62</v>
      </c>
      <c r="G230" s="7">
        <v>42248</v>
      </c>
      <c r="H230" s="1" t="s">
        <v>38</v>
      </c>
      <c r="J230" s="1"/>
      <c r="K230" s="1"/>
    </row>
    <row r="231" spans="1:11" ht="15.75" customHeight="1" x14ac:dyDescent="0.2">
      <c r="A231" s="1">
        <v>8</v>
      </c>
      <c r="B231" s="1">
        <v>2</v>
      </c>
      <c r="C231" s="1" t="s">
        <v>23</v>
      </c>
      <c r="D231" s="1" t="str">
        <f t="shared" si="5"/>
        <v>8-2-C</v>
      </c>
      <c r="E231" s="1" t="str">
        <f t="shared" si="4"/>
        <v>8-2</v>
      </c>
      <c r="F231" s="1" t="s">
        <v>62</v>
      </c>
      <c r="G231" s="7">
        <v>42248</v>
      </c>
      <c r="H231" s="1" t="s">
        <v>38</v>
      </c>
      <c r="J231" s="1"/>
      <c r="K231" s="1"/>
    </row>
    <row r="232" spans="1:11" ht="15.75" customHeight="1" x14ac:dyDescent="0.2">
      <c r="A232" s="1">
        <v>37</v>
      </c>
      <c r="B232" s="1">
        <v>1</v>
      </c>
      <c r="C232" s="1" t="s">
        <v>8</v>
      </c>
      <c r="D232" s="1" t="str">
        <f t="shared" si="5"/>
        <v>37-1-A</v>
      </c>
      <c r="E232" s="1" t="str">
        <f t="shared" si="4"/>
        <v>37-1</v>
      </c>
      <c r="F232" s="1" t="s">
        <v>306</v>
      </c>
      <c r="G232" s="7">
        <v>42248</v>
      </c>
      <c r="H232" s="1" t="s">
        <v>38</v>
      </c>
      <c r="J232" s="1"/>
      <c r="K232" s="1"/>
    </row>
    <row r="233" spans="1:11" ht="15.75" customHeight="1" x14ac:dyDescent="0.2">
      <c r="A233" s="1">
        <v>37</v>
      </c>
      <c r="B233" s="1">
        <v>1</v>
      </c>
      <c r="C233" s="1" t="s">
        <v>22</v>
      </c>
      <c r="D233" s="1" t="str">
        <f t="shared" si="5"/>
        <v>37-1-B</v>
      </c>
      <c r="E233" s="1" t="str">
        <f t="shared" si="4"/>
        <v>37-1</v>
      </c>
      <c r="F233" s="1" t="s">
        <v>306</v>
      </c>
      <c r="G233" s="7">
        <v>42248</v>
      </c>
      <c r="H233" s="1" t="s">
        <v>38</v>
      </c>
      <c r="J233" s="1"/>
      <c r="K233" s="1"/>
    </row>
    <row r="234" spans="1:11" ht="15.75" customHeight="1" x14ac:dyDescent="0.2">
      <c r="A234" s="1">
        <v>37</v>
      </c>
      <c r="B234" s="1">
        <v>1</v>
      </c>
      <c r="C234" s="1" t="s">
        <v>23</v>
      </c>
      <c r="D234" s="1" t="str">
        <f t="shared" si="5"/>
        <v>37-1-C</v>
      </c>
      <c r="E234" s="1" t="str">
        <f t="shared" si="4"/>
        <v>37-1</v>
      </c>
      <c r="F234" s="1" t="s">
        <v>306</v>
      </c>
      <c r="G234" s="7">
        <v>42248</v>
      </c>
      <c r="H234" s="1" t="s">
        <v>38</v>
      </c>
      <c r="J234" s="1"/>
      <c r="K234" s="1"/>
    </row>
    <row r="235" spans="1:11" ht="15.75" customHeight="1" x14ac:dyDescent="0.2">
      <c r="A235" s="1">
        <v>37</v>
      </c>
      <c r="B235" s="1">
        <v>2</v>
      </c>
      <c r="C235" s="1" t="s">
        <v>8</v>
      </c>
      <c r="D235" s="1" t="str">
        <f t="shared" si="5"/>
        <v>37-2-A</v>
      </c>
      <c r="E235" s="1" t="str">
        <f t="shared" si="4"/>
        <v>37-2</v>
      </c>
      <c r="F235" s="1" t="s">
        <v>306</v>
      </c>
      <c r="G235" s="7">
        <v>42248</v>
      </c>
      <c r="H235" s="1" t="s">
        <v>38</v>
      </c>
      <c r="J235" s="1"/>
      <c r="K235" s="1"/>
    </row>
    <row r="236" spans="1:11" ht="15.75" customHeight="1" x14ac:dyDescent="0.2">
      <c r="A236" s="1">
        <v>37</v>
      </c>
      <c r="B236" s="1">
        <v>2</v>
      </c>
      <c r="C236" s="1" t="s">
        <v>22</v>
      </c>
      <c r="D236" s="1" t="str">
        <f t="shared" si="5"/>
        <v>37-2-B</v>
      </c>
      <c r="E236" s="1" t="str">
        <f t="shared" si="4"/>
        <v>37-2</v>
      </c>
      <c r="F236" s="1" t="s">
        <v>306</v>
      </c>
      <c r="G236" s="7">
        <v>42248</v>
      </c>
      <c r="H236" s="1" t="s">
        <v>38</v>
      </c>
      <c r="J236" s="1"/>
      <c r="K236" s="1"/>
    </row>
    <row r="237" spans="1:11" ht="15.75" customHeight="1" x14ac:dyDescent="0.2">
      <c r="A237" s="1">
        <v>37</v>
      </c>
      <c r="B237" s="1">
        <v>2</v>
      </c>
      <c r="C237" s="1" t="s">
        <v>23</v>
      </c>
      <c r="D237" s="1" t="str">
        <f t="shared" si="5"/>
        <v>37-2-C</v>
      </c>
      <c r="E237" s="1" t="str">
        <f t="shared" si="4"/>
        <v>37-2</v>
      </c>
      <c r="F237" s="1" t="s">
        <v>306</v>
      </c>
      <c r="G237" s="7">
        <v>42248</v>
      </c>
      <c r="H237" s="1" t="s">
        <v>38</v>
      </c>
      <c r="J237" s="1"/>
      <c r="K237" s="1"/>
    </row>
    <row r="238" spans="1:11" ht="15.75" customHeight="1" x14ac:dyDescent="0.2">
      <c r="A238" s="1">
        <v>37</v>
      </c>
      <c r="B238" s="1">
        <v>3</v>
      </c>
      <c r="C238" s="1" t="s">
        <v>8</v>
      </c>
      <c r="D238" s="1" t="str">
        <f t="shared" si="5"/>
        <v>37-3-A</v>
      </c>
      <c r="E238" s="1" t="str">
        <f t="shared" si="4"/>
        <v>37-3</v>
      </c>
      <c r="F238" s="1" t="s">
        <v>306</v>
      </c>
      <c r="G238" s="7">
        <v>42248</v>
      </c>
      <c r="H238" s="1" t="s">
        <v>38</v>
      </c>
      <c r="J238" s="1"/>
      <c r="K238" s="1"/>
    </row>
    <row r="239" spans="1:11" ht="15.75" customHeight="1" x14ac:dyDescent="0.2">
      <c r="A239" s="1">
        <v>37</v>
      </c>
      <c r="B239" s="1">
        <v>3</v>
      </c>
      <c r="C239" s="1" t="s">
        <v>22</v>
      </c>
      <c r="D239" s="1" t="str">
        <f t="shared" si="5"/>
        <v>37-3-B</v>
      </c>
      <c r="E239" s="1" t="str">
        <f t="shared" si="4"/>
        <v>37-3</v>
      </c>
      <c r="F239" s="1" t="s">
        <v>306</v>
      </c>
      <c r="G239" s="7">
        <v>42248</v>
      </c>
      <c r="H239" s="1" t="s">
        <v>38</v>
      </c>
      <c r="J239" s="1"/>
      <c r="K239" s="1"/>
    </row>
    <row r="240" spans="1:11" ht="15.75" customHeight="1" x14ac:dyDescent="0.2">
      <c r="A240" s="1">
        <v>37</v>
      </c>
      <c r="B240" s="1">
        <v>3</v>
      </c>
      <c r="C240" s="1" t="s">
        <v>23</v>
      </c>
      <c r="D240" s="1" t="str">
        <f t="shared" si="5"/>
        <v>37-3-C</v>
      </c>
      <c r="E240" s="1" t="str">
        <f t="shared" si="4"/>
        <v>37-3</v>
      </c>
      <c r="F240" s="1" t="s">
        <v>306</v>
      </c>
      <c r="G240" s="7">
        <v>42248</v>
      </c>
      <c r="H240" s="1" t="s">
        <v>38</v>
      </c>
      <c r="J240" s="1"/>
      <c r="K240" s="1"/>
    </row>
    <row r="241" spans="1:11" ht="15.75" customHeight="1" x14ac:dyDescent="0.2">
      <c r="A241" s="1">
        <v>38</v>
      </c>
      <c r="B241" s="1">
        <v>1</v>
      </c>
      <c r="C241" s="1" t="s">
        <v>8</v>
      </c>
      <c r="D241" s="1" t="str">
        <f t="shared" si="5"/>
        <v>38-1-A</v>
      </c>
      <c r="E241" s="1" t="str">
        <f t="shared" si="4"/>
        <v>38-1</v>
      </c>
      <c r="F241" s="1" t="s">
        <v>319</v>
      </c>
      <c r="G241" s="7">
        <v>42248</v>
      </c>
      <c r="H241" s="1" t="s">
        <v>320</v>
      </c>
      <c r="J241" s="1"/>
      <c r="K241" s="1"/>
    </row>
    <row r="242" spans="1:11" ht="15.75" customHeight="1" x14ac:dyDescent="0.2">
      <c r="A242" s="1">
        <v>38</v>
      </c>
      <c r="B242" s="1">
        <v>1</v>
      </c>
      <c r="C242" s="1" t="s">
        <v>22</v>
      </c>
      <c r="D242" s="1" t="str">
        <f t="shared" si="5"/>
        <v>38-1-B</v>
      </c>
      <c r="E242" s="1" t="str">
        <f t="shared" si="4"/>
        <v>38-1</v>
      </c>
      <c r="F242" s="1" t="s">
        <v>319</v>
      </c>
      <c r="G242" s="7">
        <v>42248</v>
      </c>
      <c r="H242" s="1" t="s">
        <v>320</v>
      </c>
      <c r="J242" s="1"/>
      <c r="K242" s="1"/>
    </row>
    <row r="243" spans="1:11" ht="15.75" customHeight="1" x14ac:dyDescent="0.2">
      <c r="A243" s="1">
        <v>38</v>
      </c>
      <c r="B243" s="1">
        <v>1</v>
      </c>
      <c r="C243" s="1" t="s">
        <v>23</v>
      </c>
      <c r="D243" s="1" t="str">
        <f t="shared" si="5"/>
        <v>38-1-C</v>
      </c>
      <c r="E243" s="1" t="str">
        <f t="shared" si="4"/>
        <v>38-1</v>
      </c>
      <c r="F243" s="1" t="s">
        <v>319</v>
      </c>
      <c r="G243" s="7">
        <v>42248</v>
      </c>
      <c r="H243" s="1" t="s">
        <v>320</v>
      </c>
      <c r="J243" s="1"/>
      <c r="K243" s="1"/>
    </row>
    <row r="244" spans="1:11" ht="15.75" customHeight="1" x14ac:dyDescent="0.2">
      <c r="A244" s="1">
        <v>2</v>
      </c>
      <c r="B244" s="1">
        <v>2</v>
      </c>
      <c r="C244" s="1" t="s">
        <v>8</v>
      </c>
      <c r="D244" s="1" t="str">
        <f t="shared" si="5"/>
        <v>2-2-A</v>
      </c>
      <c r="E244" s="1" t="str">
        <f t="shared" si="4"/>
        <v>2-2</v>
      </c>
      <c r="F244" s="1" t="s">
        <v>25</v>
      </c>
      <c r="G244" s="7">
        <v>42248</v>
      </c>
      <c r="H244" s="1" t="s">
        <v>38</v>
      </c>
      <c r="J244" s="1"/>
      <c r="K244" s="1"/>
    </row>
    <row r="245" spans="1:11" ht="15.75" customHeight="1" x14ac:dyDescent="0.2">
      <c r="A245" s="1">
        <v>2</v>
      </c>
      <c r="B245" s="1">
        <v>2</v>
      </c>
      <c r="C245" s="1" t="s">
        <v>22</v>
      </c>
      <c r="D245" s="1" t="str">
        <f t="shared" si="5"/>
        <v>2-2-B</v>
      </c>
      <c r="E245" s="1" t="str">
        <f t="shared" si="4"/>
        <v>2-2</v>
      </c>
      <c r="F245" s="1" t="s">
        <v>25</v>
      </c>
      <c r="G245" s="7">
        <v>42248</v>
      </c>
      <c r="H245" s="1" t="s">
        <v>38</v>
      </c>
      <c r="J245" s="1"/>
      <c r="K245" s="1"/>
    </row>
    <row r="246" spans="1:11" ht="15.75" customHeight="1" x14ac:dyDescent="0.2">
      <c r="A246" s="1">
        <v>2</v>
      </c>
      <c r="B246" s="1">
        <v>2</v>
      </c>
      <c r="C246" s="1" t="s">
        <v>23</v>
      </c>
      <c r="D246" s="1" t="str">
        <f t="shared" si="5"/>
        <v>2-2-C</v>
      </c>
      <c r="E246" s="1" t="str">
        <f t="shared" si="4"/>
        <v>2-2</v>
      </c>
      <c r="F246" s="1" t="s">
        <v>25</v>
      </c>
      <c r="G246" s="7">
        <v>42248</v>
      </c>
      <c r="H246" s="1" t="s">
        <v>38</v>
      </c>
      <c r="J246" s="1"/>
      <c r="K246" s="1"/>
    </row>
    <row r="247" spans="1:11" ht="15.75" customHeight="1" x14ac:dyDescent="0.2">
      <c r="A247" s="1">
        <v>28</v>
      </c>
      <c r="B247" s="1">
        <v>2</v>
      </c>
      <c r="C247" s="1" t="s">
        <v>8</v>
      </c>
      <c r="D247" s="1" t="str">
        <f t="shared" si="5"/>
        <v>28-2-A</v>
      </c>
      <c r="E247" s="1" t="str">
        <f t="shared" si="4"/>
        <v>28-2</v>
      </c>
      <c r="F247" s="1" t="s">
        <v>280</v>
      </c>
      <c r="G247" s="7">
        <v>42248</v>
      </c>
      <c r="H247" s="1" t="s">
        <v>282</v>
      </c>
      <c r="I247" t="s">
        <v>690</v>
      </c>
      <c r="J247" s="1"/>
      <c r="K247" s="1"/>
    </row>
    <row r="248" spans="1:11" ht="15.75" customHeight="1" x14ac:dyDescent="0.2">
      <c r="A248" s="1">
        <v>28</v>
      </c>
      <c r="B248" s="1">
        <v>2</v>
      </c>
      <c r="C248" s="1" t="s">
        <v>22</v>
      </c>
      <c r="D248" s="1" t="str">
        <f t="shared" si="5"/>
        <v>28-2-B</v>
      </c>
      <c r="E248" s="1" t="str">
        <f t="shared" si="4"/>
        <v>28-2</v>
      </c>
      <c r="F248" s="1" t="s">
        <v>280</v>
      </c>
      <c r="G248" s="7">
        <v>42248</v>
      </c>
      <c r="H248" s="1" t="s">
        <v>282</v>
      </c>
      <c r="I248" t="s">
        <v>690</v>
      </c>
      <c r="J248" s="1"/>
      <c r="K248" s="1"/>
    </row>
    <row r="249" spans="1:11" ht="15.75" customHeight="1" x14ac:dyDescent="0.2">
      <c r="A249" s="1">
        <v>28</v>
      </c>
      <c r="B249" s="1">
        <v>2</v>
      </c>
      <c r="C249" s="1" t="s">
        <v>23</v>
      </c>
      <c r="D249" s="1" t="str">
        <f t="shared" si="5"/>
        <v>28-2-C</v>
      </c>
      <c r="E249" s="1" t="str">
        <f t="shared" si="4"/>
        <v>28-2</v>
      </c>
      <c r="F249" s="1" t="s">
        <v>280</v>
      </c>
      <c r="G249" s="7">
        <v>42248</v>
      </c>
      <c r="H249" s="1" t="s">
        <v>282</v>
      </c>
      <c r="I249" t="s">
        <v>690</v>
      </c>
      <c r="J249" s="1"/>
      <c r="K249" s="1"/>
    </row>
    <row r="250" spans="1:11" ht="15.75" customHeight="1" x14ac:dyDescent="0.2">
      <c r="A250" s="1">
        <v>36</v>
      </c>
      <c r="B250" s="1">
        <v>1</v>
      </c>
      <c r="C250" s="1" t="s">
        <v>8</v>
      </c>
      <c r="D250" s="1" t="str">
        <f t="shared" si="5"/>
        <v>36-1-A</v>
      </c>
      <c r="E250" s="1" t="str">
        <f t="shared" si="4"/>
        <v>36-1</v>
      </c>
      <c r="F250" s="1" t="s">
        <v>327</v>
      </c>
      <c r="G250" s="7">
        <v>42248</v>
      </c>
      <c r="H250" s="1" t="s">
        <v>282</v>
      </c>
      <c r="J250" s="1"/>
      <c r="K250" s="1"/>
    </row>
    <row r="251" spans="1:11" ht="15.75" customHeight="1" x14ac:dyDescent="0.2">
      <c r="A251" s="1">
        <v>36</v>
      </c>
      <c r="B251" s="1">
        <v>1</v>
      </c>
      <c r="C251" s="1" t="s">
        <v>22</v>
      </c>
      <c r="D251" s="1" t="str">
        <f t="shared" si="5"/>
        <v>36-1-B</v>
      </c>
      <c r="E251" s="1" t="str">
        <f t="shared" si="4"/>
        <v>36-1</v>
      </c>
      <c r="F251" s="1" t="s">
        <v>327</v>
      </c>
      <c r="G251" s="7">
        <v>42248</v>
      </c>
      <c r="H251" s="1" t="s">
        <v>282</v>
      </c>
      <c r="J251" s="1"/>
      <c r="K251" s="1"/>
    </row>
    <row r="252" spans="1:11" ht="15.75" customHeight="1" x14ac:dyDescent="0.2">
      <c r="A252" s="1">
        <v>36</v>
      </c>
      <c r="B252" s="1">
        <v>1</v>
      </c>
      <c r="C252" s="1" t="s">
        <v>23</v>
      </c>
      <c r="D252" s="1" t="str">
        <f t="shared" si="5"/>
        <v>36-1-C</v>
      </c>
      <c r="E252" s="1" t="str">
        <f t="shared" si="4"/>
        <v>36-1</v>
      </c>
      <c r="F252" s="1" t="s">
        <v>327</v>
      </c>
      <c r="G252" s="7">
        <v>42248</v>
      </c>
      <c r="H252" s="1" t="s">
        <v>282</v>
      </c>
      <c r="J252" s="1"/>
      <c r="K252" s="1"/>
    </row>
    <row r="253" spans="1:11" ht="15.75" customHeight="1" x14ac:dyDescent="0.2">
      <c r="A253" s="1">
        <v>39</v>
      </c>
      <c r="B253" s="1">
        <v>1</v>
      </c>
      <c r="C253" s="1" t="s">
        <v>8</v>
      </c>
      <c r="D253" s="1" t="str">
        <f t="shared" si="5"/>
        <v>39-1-A</v>
      </c>
      <c r="E253" s="1" t="str">
        <f t="shared" si="4"/>
        <v>39-1</v>
      </c>
      <c r="F253" s="1" t="s">
        <v>334</v>
      </c>
      <c r="G253" s="7">
        <v>42248</v>
      </c>
      <c r="H253" s="1" t="s">
        <v>335</v>
      </c>
      <c r="J253" s="1"/>
      <c r="K253" s="1"/>
    </row>
    <row r="254" spans="1:11" ht="15.75" customHeight="1" x14ac:dyDescent="0.2">
      <c r="A254" s="1">
        <v>39</v>
      </c>
      <c r="B254" s="1">
        <v>1</v>
      </c>
      <c r="C254" s="1" t="s">
        <v>22</v>
      </c>
      <c r="D254" s="1" t="str">
        <f t="shared" si="5"/>
        <v>39-1-B</v>
      </c>
      <c r="E254" s="1" t="str">
        <f t="shared" si="4"/>
        <v>39-1</v>
      </c>
      <c r="F254" s="1" t="s">
        <v>334</v>
      </c>
      <c r="G254" s="7">
        <v>42248</v>
      </c>
      <c r="H254" s="1" t="s">
        <v>335</v>
      </c>
      <c r="J254" s="1"/>
      <c r="K254" s="1"/>
    </row>
    <row r="255" spans="1:11" ht="15.75" customHeight="1" x14ac:dyDescent="0.2">
      <c r="A255" s="1">
        <v>39</v>
      </c>
      <c r="B255" s="1">
        <v>1</v>
      </c>
      <c r="C255" s="1" t="s">
        <v>23</v>
      </c>
      <c r="D255" s="1" t="str">
        <f t="shared" si="5"/>
        <v>39-1-C</v>
      </c>
      <c r="E255" s="1" t="str">
        <f t="shared" si="4"/>
        <v>39-1</v>
      </c>
      <c r="F255" s="1" t="s">
        <v>334</v>
      </c>
      <c r="G255" s="7">
        <v>42248</v>
      </c>
      <c r="H255" s="1" t="s">
        <v>335</v>
      </c>
      <c r="J255" s="1"/>
      <c r="K255" s="1"/>
    </row>
    <row r="256" spans="1:11" ht="15.75" customHeight="1" x14ac:dyDescent="0.2">
      <c r="A256" s="1">
        <v>40</v>
      </c>
      <c r="B256" s="1">
        <v>1</v>
      </c>
      <c r="C256" s="1" t="s">
        <v>8</v>
      </c>
      <c r="D256" s="1" t="str">
        <f t="shared" si="5"/>
        <v>40-1-A</v>
      </c>
      <c r="E256" s="1" t="str">
        <f t="shared" si="4"/>
        <v>40-1</v>
      </c>
      <c r="F256" s="1" t="s">
        <v>336</v>
      </c>
      <c r="G256" s="7">
        <v>42251</v>
      </c>
      <c r="H256" s="1" t="s">
        <v>301</v>
      </c>
      <c r="J256" s="1"/>
      <c r="K256" s="1"/>
    </row>
    <row r="257" spans="1:11" ht="15.75" customHeight="1" x14ac:dyDescent="0.2">
      <c r="A257" s="1">
        <v>40</v>
      </c>
      <c r="B257" s="1">
        <v>1</v>
      </c>
      <c r="C257" s="1" t="s">
        <v>22</v>
      </c>
      <c r="D257" s="1" t="str">
        <f t="shared" si="5"/>
        <v>40-1-B</v>
      </c>
      <c r="E257" s="1" t="str">
        <f t="shared" si="4"/>
        <v>40-1</v>
      </c>
      <c r="F257" s="1" t="s">
        <v>336</v>
      </c>
      <c r="G257" s="7">
        <v>42251</v>
      </c>
      <c r="H257" s="1" t="s">
        <v>301</v>
      </c>
      <c r="J257" s="1"/>
      <c r="K257" s="1"/>
    </row>
    <row r="258" spans="1:11" ht="15.75" customHeight="1" x14ac:dyDescent="0.2">
      <c r="A258" s="1">
        <v>40</v>
      </c>
      <c r="B258" s="1">
        <v>1</v>
      </c>
      <c r="C258" s="1" t="s">
        <v>23</v>
      </c>
      <c r="D258" s="1" t="str">
        <f t="shared" si="5"/>
        <v>40-1-C</v>
      </c>
      <c r="E258" s="1" t="str">
        <f t="shared" si="4"/>
        <v>40-1</v>
      </c>
      <c r="F258" s="1" t="s">
        <v>336</v>
      </c>
      <c r="G258" s="7">
        <v>42251</v>
      </c>
      <c r="H258" s="1" t="s">
        <v>301</v>
      </c>
      <c r="J258" s="1"/>
      <c r="K258" s="1"/>
    </row>
    <row r="259" spans="1:11" ht="15.75" customHeight="1" x14ac:dyDescent="0.2">
      <c r="A259" s="1">
        <v>40</v>
      </c>
      <c r="B259" s="1">
        <v>2</v>
      </c>
      <c r="C259" s="1" t="s">
        <v>8</v>
      </c>
      <c r="D259" s="1" t="str">
        <f t="shared" si="5"/>
        <v>40-2-A</v>
      </c>
      <c r="E259" s="1" t="str">
        <f t="shared" ref="E259:E322" si="6">A259&amp;"-"&amp;B259</f>
        <v>40-2</v>
      </c>
      <c r="F259" s="1" t="s">
        <v>336</v>
      </c>
      <c r="G259" s="7">
        <v>42251</v>
      </c>
      <c r="H259" s="1" t="s">
        <v>301</v>
      </c>
      <c r="J259" s="1"/>
      <c r="K259" s="1"/>
    </row>
    <row r="260" spans="1:11" ht="15.75" customHeight="1" x14ac:dyDescent="0.2">
      <c r="A260" s="1">
        <v>40</v>
      </c>
      <c r="B260" s="1">
        <v>2</v>
      </c>
      <c r="C260" s="1" t="s">
        <v>22</v>
      </c>
      <c r="D260" s="1" t="str">
        <f t="shared" si="5"/>
        <v>40-2-B</v>
      </c>
      <c r="E260" s="1" t="str">
        <f t="shared" si="6"/>
        <v>40-2</v>
      </c>
      <c r="F260" s="1" t="s">
        <v>336</v>
      </c>
      <c r="G260" s="7">
        <v>42251</v>
      </c>
      <c r="H260" s="1" t="s">
        <v>301</v>
      </c>
      <c r="J260" s="1"/>
      <c r="K260" s="1"/>
    </row>
    <row r="261" spans="1:11" ht="15.75" customHeight="1" x14ac:dyDescent="0.2">
      <c r="A261" s="1">
        <v>40</v>
      </c>
      <c r="B261" s="1">
        <v>2</v>
      </c>
      <c r="C261" s="1" t="s">
        <v>23</v>
      </c>
      <c r="D261" s="1" t="str">
        <f t="shared" si="5"/>
        <v>40-2-C</v>
      </c>
      <c r="E261" s="1" t="str">
        <f t="shared" si="6"/>
        <v>40-2</v>
      </c>
      <c r="F261" s="1" t="s">
        <v>336</v>
      </c>
      <c r="G261" s="7">
        <v>42251</v>
      </c>
      <c r="H261" s="1" t="s">
        <v>301</v>
      </c>
      <c r="J261" s="1"/>
      <c r="K261" s="1"/>
    </row>
    <row r="262" spans="1:11" ht="15.75" customHeight="1" x14ac:dyDescent="0.2">
      <c r="A262" s="1">
        <v>40</v>
      </c>
      <c r="B262" s="1">
        <v>3</v>
      </c>
      <c r="C262" s="1" t="s">
        <v>8</v>
      </c>
      <c r="D262" s="1" t="str">
        <f t="shared" si="5"/>
        <v>40-3-A</v>
      </c>
      <c r="E262" s="1" t="str">
        <f t="shared" si="6"/>
        <v>40-3</v>
      </c>
      <c r="F262" s="1" t="s">
        <v>336</v>
      </c>
      <c r="G262" s="7">
        <v>42251</v>
      </c>
      <c r="H262" s="1" t="s">
        <v>301</v>
      </c>
      <c r="J262" s="1"/>
      <c r="K262" s="1"/>
    </row>
    <row r="263" spans="1:11" ht="15.75" customHeight="1" x14ac:dyDescent="0.2">
      <c r="A263" s="1">
        <v>40</v>
      </c>
      <c r="B263" s="1">
        <v>3</v>
      </c>
      <c r="C263" s="1" t="s">
        <v>22</v>
      </c>
      <c r="D263" s="1" t="str">
        <f t="shared" si="5"/>
        <v>40-3-B</v>
      </c>
      <c r="E263" s="1" t="str">
        <f t="shared" si="6"/>
        <v>40-3</v>
      </c>
      <c r="F263" s="1" t="s">
        <v>336</v>
      </c>
      <c r="G263" s="7">
        <v>42251</v>
      </c>
      <c r="H263" s="1" t="s">
        <v>301</v>
      </c>
      <c r="J263" s="1"/>
      <c r="K263" s="1"/>
    </row>
    <row r="264" spans="1:11" ht="15.75" customHeight="1" x14ac:dyDescent="0.2">
      <c r="A264" s="1">
        <v>40</v>
      </c>
      <c r="B264" s="1">
        <v>3</v>
      </c>
      <c r="C264" s="1" t="s">
        <v>23</v>
      </c>
      <c r="D264" s="1" t="str">
        <f t="shared" si="5"/>
        <v>40-3-C</v>
      </c>
      <c r="E264" s="1" t="str">
        <f t="shared" si="6"/>
        <v>40-3</v>
      </c>
      <c r="F264" s="1" t="s">
        <v>336</v>
      </c>
      <c r="G264" s="7">
        <v>42251</v>
      </c>
      <c r="H264" s="1" t="s">
        <v>301</v>
      </c>
      <c r="J264" s="1"/>
      <c r="K264" s="1"/>
    </row>
    <row r="265" spans="1:11" ht="15.75" customHeight="1" x14ac:dyDescent="0.2">
      <c r="A265" s="1">
        <v>34</v>
      </c>
      <c r="B265" s="1">
        <v>4</v>
      </c>
      <c r="C265" s="1" t="s">
        <v>8</v>
      </c>
      <c r="D265" s="1" t="str">
        <f t="shared" si="5"/>
        <v>34-4-A</v>
      </c>
      <c r="E265" s="1" t="str">
        <f t="shared" si="6"/>
        <v>34-4</v>
      </c>
      <c r="F265" s="1" t="s">
        <v>289</v>
      </c>
      <c r="G265" s="7">
        <v>42251</v>
      </c>
      <c r="H265" s="1" t="s">
        <v>301</v>
      </c>
      <c r="J265" s="1"/>
      <c r="K265" s="1"/>
    </row>
    <row r="266" spans="1:11" ht="15.75" customHeight="1" x14ac:dyDescent="0.2">
      <c r="A266" s="1">
        <v>34</v>
      </c>
      <c r="B266" s="1">
        <v>4</v>
      </c>
      <c r="C266" s="1" t="s">
        <v>22</v>
      </c>
      <c r="D266" s="1" t="str">
        <f t="shared" si="5"/>
        <v>34-4-B</v>
      </c>
      <c r="E266" s="1" t="str">
        <f t="shared" si="6"/>
        <v>34-4</v>
      </c>
      <c r="F266" s="1" t="s">
        <v>289</v>
      </c>
      <c r="G266" s="7">
        <v>42251</v>
      </c>
      <c r="H266" s="1" t="s">
        <v>301</v>
      </c>
      <c r="J266" s="1"/>
      <c r="K266" s="1"/>
    </row>
    <row r="267" spans="1:11" ht="15.75" customHeight="1" x14ac:dyDescent="0.2">
      <c r="A267" s="1">
        <v>34</v>
      </c>
      <c r="B267" s="1">
        <v>4</v>
      </c>
      <c r="C267" s="1" t="s">
        <v>23</v>
      </c>
      <c r="D267" s="1" t="str">
        <f t="shared" si="5"/>
        <v>34-4-C</v>
      </c>
      <c r="E267" s="1" t="str">
        <f t="shared" si="6"/>
        <v>34-4</v>
      </c>
      <c r="F267" s="1" t="s">
        <v>289</v>
      </c>
      <c r="G267" s="7">
        <v>42251</v>
      </c>
      <c r="H267" s="1" t="s">
        <v>301</v>
      </c>
      <c r="J267" s="1"/>
      <c r="K267" s="1"/>
    </row>
    <row r="268" spans="1:11" ht="15.75" customHeight="1" x14ac:dyDescent="0.2">
      <c r="A268" s="1">
        <v>44</v>
      </c>
      <c r="B268" s="1">
        <v>1</v>
      </c>
      <c r="C268" s="1" t="s">
        <v>8</v>
      </c>
      <c r="D268" s="1" t="str">
        <f t="shared" si="5"/>
        <v>44-1-A</v>
      </c>
      <c r="E268" s="1" t="str">
        <f t="shared" si="6"/>
        <v>44-1</v>
      </c>
      <c r="F268" s="1" t="s">
        <v>358</v>
      </c>
      <c r="G268" s="7">
        <v>42251</v>
      </c>
      <c r="H268" s="1" t="s">
        <v>301</v>
      </c>
      <c r="J268" s="1"/>
      <c r="K268" s="1"/>
    </row>
    <row r="269" spans="1:11" ht="15.75" customHeight="1" x14ac:dyDescent="0.2">
      <c r="A269" s="1">
        <v>44</v>
      </c>
      <c r="B269" s="1">
        <v>1</v>
      </c>
      <c r="C269" s="1" t="s">
        <v>22</v>
      </c>
      <c r="D269" s="1" t="str">
        <f t="shared" si="5"/>
        <v>44-1-B</v>
      </c>
      <c r="E269" s="1" t="str">
        <f t="shared" si="6"/>
        <v>44-1</v>
      </c>
      <c r="F269" s="1" t="s">
        <v>358</v>
      </c>
      <c r="G269" s="7">
        <v>42251</v>
      </c>
      <c r="H269" s="1" t="s">
        <v>301</v>
      </c>
      <c r="J269" s="1"/>
      <c r="K269" s="1"/>
    </row>
    <row r="270" spans="1:11" ht="15.75" customHeight="1" x14ac:dyDescent="0.2">
      <c r="A270" s="1">
        <v>44</v>
      </c>
      <c r="B270" s="1">
        <v>1</v>
      </c>
      <c r="C270" s="1" t="s">
        <v>23</v>
      </c>
      <c r="D270" s="1" t="str">
        <f t="shared" si="5"/>
        <v>44-1-C</v>
      </c>
      <c r="E270" s="1" t="str">
        <f t="shared" si="6"/>
        <v>44-1</v>
      </c>
      <c r="F270" s="1" t="s">
        <v>358</v>
      </c>
      <c r="G270" s="7">
        <v>42251</v>
      </c>
      <c r="H270" s="1" t="s">
        <v>301</v>
      </c>
      <c r="J270" s="1"/>
      <c r="K270" s="1"/>
    </row>
    <row r="271" spans="1:11" ht="15.75" customHeight="1" x14ac:dyDescent="0.2">
      <c r="A271" s="1">
        <v>44</v>
      </c>
      <c r="B271" s="1">
        <v>2</v>
      </c>
      <c r="C271" s="1" t="s">
        <v>8</v>
      </c>
      <c r="D271" s="1" t="str">
        <f t="shared" si="5"/>
        <v>44-2-A</v>
      </c>
      <c r="E271" s="1" t="str">
        <f t="shared" si="6"/>
        <v>44-2</v>
      </c>
      <c r="F271" s="1" t="s">
        <v>358</v>
      </c>
      <c r="G271" s="7">
        <v>42251</v>
      </c>
      <c r="H271" s="1" t="s">
        <v>301</v>
      </c>
      <c r="J271" s="1"/>
      <c r="K271" s="1"/>
    </row>
    <row r="272" spans="1:11" ht="15.75" customHeight="1" x14ac:dyDescent="0.2">
      <c r="A272" s="1">
        <v>44</v>
      </c>
      <c r="B272" s="1">
        <v>2</v>
      </c>
      <c r="C272" s="1" t="s">
        <v>22</v>
      </c>
      <c r="D272" s="1" t="str">
        <f t="shared" si="5"/>
        <v>44-2-B</v>
      </c>
      <c r="E272" s="1" t="str">
        <f t="shared" si="6"/>
        <v>44-2</v>
      </c>
      <c r="F272" s="1" t="s">
        <v>358</v>
      </c>
      <c r="G272" s="7">
        <v>42251</v>
      </c>
      <c r="H272" s="1" t="s">
        <v>301</v>
      </c>
      <c r="J272" s="1"/>
      <c r="K272" s="1"/>
    </row>
    <row r="273" spans="1:11" ht="15.75" customHeight="1" x14ac:dyDescent="0.2">
      <c r="A273" s="1">
        <v>44</v>
      </c>
      <c r="B273" s="1">
        <v>2</v>
      </c>
      <c r="C273" s="1" t="s">
        <v>23</v>
      </c>
      <c r="D273" s="1" t="str">
        <f t="shared" si="5"/>
        <v>44-2-C</v>
      </c>
      <c r="E273" s="1" t="str">
        <f t="shared" si="6"/>
        <v>44-2</v>
      </c>
      <c r="F273" s="1" t="s">
        <v>358</v>
      </c>
      <c r="G273" s="7">
        <v>42251</v>
      </c>
      <c r="H273" s="1" t="s">
        <v>301</v>
      </c>
      <c r="J273" s="1"/>
      <c r="K273" s="1"/>
    </row>
    <row r="274" spans="1:11" ht="15.75" customHeight="1" x14ac:dyDescent="0.2">
      <c r="A274" s="1">
        <v>44</v>
      </c>
      <c r="B274" s="1">
        <v>3</v>
      </c>
      <c r="C274" s="1" t="s">
        <v>8</v>
      </c>
      <c r="D274" s="1" t="str">
        <f t="shared" si="5"/>
        <v>44-3-A</v>
      </c>
      <c r="E274" s="1" t="str">
        <f t="shared" si="6"/>
        <v>44-3</v>
      </c>
      <c r="F274" s="1" t="s">
        <v>358</v>
      </c>
      <c r="G274" s="7">
        <v>42251</v>
      </c>
      <c r="H274" s="1" t="s">
        <v>301</v>
      </c>
      <c r="J274" s="1"/>
      <c r="K274" s="1"/>
    </row>
    <row r="275" spans="1:11" ht="15.75" customHeight="1" x14ac:dyDescent="0.2">
      <c r="A275" s="1">
        <v>44</v>
      </c>
      <c r="B275" s="1">
        <v>3</v>
      </c>
      <c r="C275" s="1" t="s">
        <v>22</v>
      </c>
      <c r="D275" s="1" t="str">
        <f t="shared" si="5"/>
        <v>44-3-B</v>
      </c>
      <c r="E275" s="1" t="str">
        <f t="shared" si="6"/>
        <v>44-3</v>
      </c>
      <c r="F275" s="1" t="s">
        <v>358</v>
      </c>
      <c r="G275" s="7">
        <v>42251</v>
      </c>
      <c r="H275" s="1" t="s">
        <v>301</v>
      </c>
      <c r="J275" s="1"/>
      <c r="K275" s="1"/>
    </row>
    <row r="276" spans="1:11" ht="15.75" customHeight="1" x14ac:dyDescent="0.2">
      <c r="A276" s="1">
        <v>44</v>
      </c>
      <c r="B276" s="1">
        <v>3</v>
      </c>
      <c r="C276" s="1" t="s">
        <v>23</v>
      </c>
      <c r="D276" s="1" t="str">
        <f t="shared" si="5"/>
        <v>44-3-C</v>
      </c>
      <c r="E276" s="1" t="str">
        <f t="shared" si="6"/>
        <v>44-3</v>
      </c>
      <c r="F276" s="1" t="s">
        <v>358</v>
      </c>
      <c r="G276" s="7">
        <v>42251</v>
      </c>
      <c r="H276" s="1" t="s">
        <v>301</v>
      </c>
      <c r="J276" s="1"/>
      <c r="K276" s="1"/>
    </row>
    <row r="277" spans="1:11" ht="15.75" customHeight="1" x14ac:dyDescent="0.2">
      <c r="A277" s="1">
        <v>17</v>
      </c>
      <c r="B277" s="1">
        <v>3</v>
      </c>
      <c r="C277" s="1" t="s">
        <v>8</v>
      </c>
      <c r="D277" s="1" t="str">
        <f t="shared" si="5"/>
        <v>17-3-A</v>
      </c>
      <c r="E277" s="1" t="str">
        <f t="shared" si="6"/>
        <v>17-3</v>
      </c>
      <c r="F277" s="1" t="s">
        <v>152</v>
      </c>
      <c r="G277" s="7">
        <v>42251</v>
      </c>
      <c r="H277" s="1" t="s">
        <v>301</v>
      </c>
      <c r="J277" s="1"/>
      <c r="K277" s="1"/>
    </row>
    <row r="278" spans="1:11" ht="15.75" customHeight="1" x14ac:dyDescent="0.2">
      <c r="A278" s="1">
        <v>17</v>
      </c>
      <c r="B278" s="1">
        <v>3</v>
      </c>
      <c r="C278" s="1" t="s">
        <v>22</v>
      </c>
      <c r="D278" s="1" t="str">
        <f t="shared" si="5"/>
        <v>17-3-B</v>
      </c>
      <c r="E278" s="1" t="str">
        <f t="shared" si="6"/>
        <v>17-3</v>
      </c>
      <c r="F278" s="1" t="s">
        <v>152</v>
      </c>
      <c r="G278" s="7">
        <v>42251</v>
      </c>
      <c r="H278" s="1" t="s">
        <v>301</v>
      </c>
      <c r="J278" s="1"/>
      <c r="K278" s="1"/>
    </row>
    <row r="279" spans="1:11" ht="15.75" customHeight="1" x14ac:dyDescent="0.2">
      <c r="A279" s="1">
        <v>17</v>
      </c>
      <c r="B279" s="1">
        <v>3</v>
      </c>
      <c r="C279" s="1" t="s">
        <v>23</v>
      </c>
      <c r="D279" s="1" t="str">
        <f t="shared" si="5"/>
        <v>17-3-C</v>
      </c>
      <c r="E279" s="1" t="str">
        <f t="shared" si="6"/>
        <v>17-3</v>
      </c>
      <c r="F279" s="1" t="s">
        <v>152</v>
      </c>
      <c r="G279" s="7">
        <v>42251</v>
      </c>
      <c r="H279" s="1" t="s">
        <v>301</v>
      </c>
      <c r="J279" s="1"/>
      <c r="K279" s="1"/>
    </row>
    <row r="280" spans="1:11" ht="15.75" customHeight="1" x14ac:dyDescent="0.2">
      <c r="A280" s="1">
        <v>42</v>
      </c>
      <c r="B280" s="1">
        <v>1</v>
      </c>
      <c r="C280" s="1" t="s">
        <v>8</v>
      </c>
      <c r="D280" s="1" t="str">
        <f t="shared" si="5"/>
        <v>42-1-A</v>
      </c>
      <c r="E280" s="1" t="str">
        <f t="shared" si="6"/>
        <v>42-1</v>
      </c>
      <c r="F280" t="s">
        <v>920</v>
      </c>
      <c r="G280" s="7">
        <v>42251</v>
      </c>
      <c r="H280" s="1" t="s">
        <v>301</v>
      </c>
      <c r="J280" s="1"/>
      <c r="K280" s="1"/>
    </row>
    <row r="281" spans="1:11" ht="15.75" customHeight="1" x14ac:dyDescent="0.2">
      <c r="A281" s="1">
        <v>42</v>
      </c>
      <c r="B281" s="1">
        <v>1</v>
      </c>
      <c r="C281" s="1" t="s">
        <v>22</v>
      </c>
      <c r="D281" s="1" t="str">
        <f t="shared" ref="D281:D285" si="7">A281&amp;"-"&amp;B281&amp;"-"&amp;C281</f>
        <v>42-1-B</v>
      </c>
      <c r="E281" s="1" t="str">
        <f t="shared" si="6"/>
        <v>42-1</v>
      </c>
      <c r="F281" t="s">
        <v>920</v>
      </c>
      <c r="G281" s="7">
        <v>42251</v>
      </c>
      <c r="H281" s="1" t="s">
        <v>301</v>
      </c>
      <c r="J281" s="1"/>
      <c r="K281" s="1"/>
    </row>
    <row r="282" spans="1:11" ht="15.75" customHeight="1" x14ac:dyDescent="0.2">
      <c r="A282" s="1">
        <v>42</v>
      </c>
      <c r="B282" s="1">
        <v>1</v>
      </c>
      <c r="C282" s="1" t="s">
        <v>23</v>
      </c>
      <c r="D282" s="1" t="str">
        <f t="shared" si="7"/>
        <v>42-1-C</v>
      </c>
      <c r="E282" s="1" t="str">
        <f t="shared" si="6"/>
        <v>42-1</v>
      </c>
      <c r="F282" t="s">
        <v>920</v>
      </c>
      <c r="G282" s="7">
        <v>42251</v>
      </c>
      <c r="H282" s="1" t="s">
        <v>301</v>
      </c>
      <c r="J282" s="1"/>
      <c r="K282" s="1"/>
    </row>
    <row r="283" spans="1:11" ht="15.75" customHeight="1" x14ac:dyDescent="0.2">
      <c r="A283" s="1">
        <v>45</v>
      </c>
      <c r="B283" s="1">
        <v>1</v>
      </c>
      <c r="C283" s="1" t="s">
        <v>8</v>
      </c>
      <c r="D283" s="1" t="str">
        <f t="shared" si="7"/>
        <v>45-1-A</v>
      </c>
      <c r="E283" s="1" t="str">
        <f t="shared" si="6"/>
        <v>45-1</v>
      </c>
      <c r="F283" s="1" t="s">
        <v>368</v>
      </c>
      <c r="G283" s="7">
        <v>42251</v>
      </c>
      <c r="H283" s="1" t="s">
        <v>301</v>
      </c>
      <c r="J283" s="1"/>
      <c r="K283" s="1"/>
    </row>
    <row r="284" spans="1:11" ht="15.75" customHeight="1" x14ac:dyDescent="0.2">
      <c r="A284" s="1">
        <v>45</v>
      </c>
      <c r="B284" s="1">
        <v>1</v>
      </c>
      <c r="C284" s="1" t="s">
        <v>22</v>
      </c>
      <c r="D284" s="1" t="str">
        <f t="shared" si="7"/>
        <v>45-1-B</v>
      </c>
      <c r="E284" s="1" t="str">
        <f t="shared" si="6"/>
        <v>45-1</v>
      </c>
      <c r="F284" s="1" t="s">
        <v>368</v>
      </c>
      <c r="G284" s="7">
        <v>42251</v>
      </c>
      <c r="H284" s="1" t="s">
        <v>301</v>
      </c>
      <c r="J284" s="1"/>
      <c r="K284" s="1"/>
    </row>
    <row r="285" spans="1:11" ht="15.75" customHeight="1" x14ac:dyDescent="0.2">
      <c r="A285" s="1">
        <v>45</v>
      </c>
      <c r="B285" s="1">
        <v>1</v>
      </c>
      <c r="C285" s="1" t="s">
        <v>23</v>
      </c>
      <c r="D285" s="1" t="str">
        <f t="shared" si="7"/>
        <v>45-1-C</v>
      </c>
      <c r="E285" s="1" t="str">
        <f t="shared" si="6"/>
        <v>45-1</v>
      </c>
      <c r="F285" s="1" t="s">
        <v>368</v>
      </c>
      <c r="G285" s="7">
        <v>42251</v>
      </c>
      <c r="H285" s="1" t="s">
        <v>301</v>
      </c>
      <c r="J285" s="1"/>
      <c r="K285" s="1"/>
    </row>
    <row r="286" spans="1:11" ht="15.75" customHeight="1" x14ac:dyDescent="0.2">
      <c r="A286" s="1">
        <v>41</v>
      </c>
      <c r="B286" s="1">
        <v>1</v>
      </c>
      <c r="C286" s="1" t="s">
        <v>8</v>
      </c>
      <c r="D286" s="1" t="str">
        <f t="shared" ref="D286:D294" si="8">A286&amp;"-"&amp;B286&amp;"-"&amp;C286</f>
        <v>41-1-A</v>
      </c>
      <c r="E286" s="1" t="str">
        <f t="shared" si="6"/>
        <v>41-1</v>
      </c>
      <c r="F286" t="s">
        <v>921</v>
      </c>
      <c r="G286" s="7">
        <v>42251</v>
      </c>
      <c r="H286" s="1" t="s">
        <v>301</v>
      </c>
      <c r="J286" s="1"/>
      <c r="K286" s="1"/>
    </row>
    <row r="287" spans="1:11" ht="15.75" customHeight="1" x14ac:dyDescent="0.2">
      <c r="A287" s="1">
        <v>41</v>
      </c>
      <c r="B287" s="1">
        <v>1</v>
      </c>
      <c r="C287" s="1" t="s">
        <v>22</v>
      </c>
      <c r="D287" s="1" t="str">
        <f t="shared" si="8"/>
        <v>41-1-B</v>
      </c>
      <c r="E287" s="1" t="str">
        <f t="shared" si="6"/>
        <v>41-1</v>
      </c>
      <c r="F287" t="s">
        <v>921</v>
      </c>
      <c r="G287" s="7">
        <v>42251</v>
      </c>
      <c r="H287" s="1" t="s">
        <v>301</v>
      </c>
      <c r="J287" s="1"/>
      <c r="K287" s="1"/>
    </row>
    <row r="288" spans="1:11" ht="15.75" customHeight="1" x14ac:dyDescent="0.2">
      <c r="A288" s="1">
        <v>41</v>
      </c>
      <c r="B288" s="1">
        <v>1</v>
      </c>
      <c r="C288" s="1" t="s">
        <v>23</v>
      </c>
      <c r="D288" s="1" t="str">
        <f t="shared" si="8"/>
        <v>41-1-C</v>
      </c>
      <c r="E288" s="1" t="str">
        <f t="shared" si="6"/>
        <v>41-1</v>
      </c>
      <c r="F288" t="s">
        <v>921</v>
      </c>
      <c r="G288" s="7">
        <v>42251</v>
      </c>
      <c r="H288" s="1" t="s">
        <v>301</v>
      </c>
      <c r="J288" s="1"/>
      <c r="K288" s="1"/>
    </row>
    <row r="289" spans="1:11" ht="15.75" customHeight="1" x14ac:dyDescent="0.2">
      <c r="A289" s="1">
        <v>41</v>
      </c>
      <c r="B289" s="1">
        <v>2</v>
      </c>
      <c r="C289" s="1" t="s">
        <v>8</v>
      </c>
      <c r="D289" s="1" t="str">
        <f t="shared" si="8"/>
        <v>41-2-A</v>
      </c>
      <c r="E289" s="1" t="str">
        <f t="shared" si="6"/>
        <v>41-2</v>
      </c>
      <c r="F289" t="s">
        <v>921</v>
      </c>
      <c r="G289" s="7">
        <v>42251</v>
      </c>
      <c r="H289" s="1" t="s">
        <v>301</v>
      </c>
      <c r="J289" s="1"/>
      <c r="K289" s="1"/>
    </row>
    <row r="290" spans="1:11" ht="15.75" customHeight="1" x14ac:dyDescent="0.2">
      <c r="A290" s="1">
        <v>41</v>
      </c>
      <c r="B290" s="1">
        <v>2</v>
      </c>
      <c r="C290" s="1" t="s">
        <v>22</v>
      </c>
      <c r="D290" s="1" t="str">
        <f t="shared" si="8"/>
        <v>41-2-B</v>
      </c>
      <c r="E290" s="1" t="str">
        <f t="shared" si="6"/>
        <v>41-2</v>
      </c>
      <c r="F290" t="s">
        <v>921</v>
      </c>
      <c r="G290" s="7">
        <v>42251</v>
      </c>
      <c r="H290" s="1" t="s">
        <v>301</v>
      </c>
      <c r="J290" s="1"/>
      <c r="K290" s="1"/>
    </row>
    <row r="291" spans="1:11" ht="15.75" customHeight="1" x14ac:dyDescent="0.2">
      <c r="A291" s="1">
        <v>41</v>
      </c>
      <c r="B291" s="1">
        <v>2</v>
      </c>
      <c r="C291" s="1" t="s">
        <v>23</v>
      </c>
      <c r="D291" s="1" t="str">
        <f t="shared" si="8"/>
        <v>41-2-C</v>
      </c>
      <c r="E291" s="1" t="str">
        <f t="shared" si="6"/>
        <v>41-2</v>
      </c>
      <c r="F291" t="s">
        <v>921</v>
      </c>
      <c r="G291" s="7">
        <v>42251</v>
      </c>
      <c r="H291" s="1" t="s">
        <v>301</v>
      </c>
      <c r="J291" s="1"/>
      <c r="K291" s="1"/>
    </row>
    <row r="292" spans="1:11" ht="15.75" customHeight="1" x14ac:dyDescent="0.2">
      <c r="A292" s="1">
        <v>41</v>
      </c>
      <c r="B292" s="1">
        <v>3</v>
      </c>
      <c r="C292" s="1" t="s">
        <v>8</v>
      </c>
      <c r="D292" s="1" t="str">
        <f t="shared" si="8"/>
        <v>41-3-A</v>
      </c>
      <c r="E292" s="1" t="str">
        <f t="shared" si="6"/>
        <v>41-3</v>
      </c>
      <c r="F292" t="s">
        <v>921</v>
      </c>
      <c r="G292" s="7">
        <v>42251</v>
      </c>
      <c r="H292" s="1" t="s">
        <v>301</v>
      </c>
      <c r="J292" s="1"/>
      <c r="K292" s="1"/>
    </row>
    <row r="293" spans="1:11" ht="15.75" customHeight="1" x14ac:dyDescent="0.2">
      <c r="A293" s="1">
        <v>41</v>
      </c>
      <c r="B293" s="1">
        <v>3</v>
      </c>
      <c r="C293" s="1" t="s">
        <v>22</v>
      </c>
      <c r="D293" s="1" t="str">
        <f t="shared" si="8"/>
        <v>41-3-B</v>
      </c>
      <c r="E293" s="1" t="str">
        <f t="shared" si="6"/>
        <v>41-3</v>
      </c>
      <c r="F293" t="s">
        <v>921</v>
      </c>
      <c r="G293" s="7">
        <v>42251</v>
      </c>
      <c r="H293" s="1" t="s">
        <v>301</v>
      </c>
      <c r="J293" s="1"/>
      <c r="K293" s="1"/>
    </row>
    <row r="294" spans="1:11" ht="15.75" customHeight="1" x14ac:dyDescent="0.2">
      <c r="A294" s="1">
        <v>41</v>
      </c>
      <c r="B294" s="1">
        <v>3</v>
      </c>
      <c r="C294" s="1" t="s">
        <v>23</v>
      </c>
      <c r="D294" s="1" t="str">
        <f t="shared" si="8"/>
        <v>41-3-C</v>
      </c>
      <c r="E294" s="1" t="str">
        <f t="shared" si="6"/>
        <v>41-3</v>
      </c>
      <c r="F294" t="s">
        <v>921</v>
      </c>
      <c r="G294" s="7">
        <v>42251</v>
      </c>
      <c r="H294" s="1" t="s">
        <v>301</v>
      </c>
      <c r="J294" s="1"/>
      <c r="K294" s="1"/>
    </row>
    <row r="295" spans="1:11" ht="15.75" customHeight="1" x14ac:dyDescent="0.2">
      <c r="A295" s="1">
        <v>32</v>
      </c>
      <c r="B295" s="1">
        <v>3</v>
      </c>
      <c r="C295" s="1" t="s">
        <v>8</v>
      </c>
      <c r="D295" s="1" t="str">
        <f t="shared" ref="D295:D358" si="9">A295&amp;"-"&amp;B295&amp;"-"&amp;C295</f>
        <v>32-3-A</v>
      </c>
      <c r="E295" s="1" t="str">
        <f t="shared" si="6"/>
        <v>32-3</v>
      </c>
      <c r="F295" s="1" t="s">
        <v>288</v>
      </c>
      <c r="G295" s="7">
        <v>42251</v>
      </c>
      <c r="H295" s="1" t="s">
        <v>301</v>
      </c>
      <c r="J295" s="1"/>
      <c r="K295" s="1"/>
    </row>
    <row r="296" spans="1:11" ht="15.75" customHeight="1" x14ac:dyDescent="0.2">
      <c r="A296" s="1">
        <v>32</v>
      </c>
      <c r="B296" s="1">
        <v>3</v>
      </c>
      <c r="C296" s="1" t="s">
        <v>22</v>
      </c>
      <c r="D296" s="1" t="str">
        <f t="shared" si="9"/>
        <v>32-3-B</v>
      </c>
      <c r="E296" s="1" t="str">
        <f t="shared" si="6"/>
        <v>32-3</v>
      </c>
      <c r="F296" s="1" t="s">
        <v>288</v>
      </c>
      <c r="G296" s="7">
        <v>42251</v>
      </c>
      <c r="H296" s="1" t="s">
        <v>301</v>
      </c>
      <c r="J296" s="1"/>
      <c r="K296" s="1"/>
    </row>
    <row r="297" spans="1:11" ht="15.75" customHeight="1" x14ac:dyDescent="0.2">
      <c r="A297" s="1">
        <v>32</v>
      </c>
      <c r="B297" s="1">
        <v>3</v>
      </c>
      <c r="C297" s="1" t="s">
        <v>23</v>
      </c>
      <c r="D297" s="1" t="str">
        <f t="shared" si="9"/>
        <v>32-3-C</v>
      </c>
      <c r="E297" s="1" t="str">
        <f t="shared" si="6"/>
        <v>32-3</v>
      </c>
      <c r="F297" s="1" t="s">
        <v>288</v>
      </c>
      <c r="G297" s="7">
        <v>42251</v>
      </c>
      <c r="H297" s="1" t="s">
        <v>301</v>
      </c>
      <c r="J297" s="1"/>
      <c r="K297" s="1"/>
    </row>
    <row r="298" spans="1:11" ht="15.75" customHeight="1" x14ac:dyDescent="0.2">
      <c r="A298" s="1">
        <v>25</v>
      </c>
      <c r="B298" s="1">
        <v>2</v>
      </c>
      <c r="C298" s="1" t="s">
        <v>8</v>
      </c>
      <c r="D298" s="1" t="str">
        <f t="shared" si="9"/>
        <v>25-2-A</v>
      </c>
      <c r="E298" s="1" t="str">
        <f t="shared" si="6"/>
        <v>25-2</v>
      </c>
      <c r="F298" s="1" t="s">
        <v>281</v>
      </c>
      <c r="G298" s="7">
        <v>42251</v>
      </c>
      <c r="H298" s="1" t="s">
        <v>301</v>
      </c>
      <c r="J298" s="1"/>
      <c r="K298" s="1"/>
    </row>
    <row r="299" spans="1:11" ht="15.75" customHeight="1" x14ac:dyDescent="0.2">
      <c r="A299" s="1">
        <v>25</v>
      </c>
      <c r="B299" s="1">
        <v>2</v>
      </c>
      <c r="C299" s="1" t="s">
        <v>22</v>
      </c>
      <c r="D299" s="1" t="str">
        <f t="shared" si="9"/>
        <v>25-2-B</v>
      </c>
      <c r="E299" s="1" t="str">
        <f t="shared" si="6"/>
        <v>25-2</v>
      </c>
      <c r="F299" s="1" t="s">
        <v>281</v>
      </c>
      <c r="G299" s="7">
        <v>42251</v>
      </c>
      <c r="H299" s="1" t="s">
        <v>301</v>
      </c>
      <c r="J299" s="1"/>
      <c r="K299" s="1"/>
    </row>
    <row r="300" spans="1:11" ht="15.75" customHeight="1" x14ac:dyDescent="0.2">
      <c r="A300" s="1">
        <v>25</v>
      </c>
      <c r="B300" s="1">
        <v>2</v>
      </c>
      <c r="C300" s="1" t="s">
        <v>23</v>
      </c>
      <c r="D300" s="1" t="str">
        <f t="shared" si="9"/>
        <v>25-2-C</v>
      </c>
      <c r="E300" s="1" t="str">
        <f t="shared" si="6"/>
        <v>25-2</v>
      </c>
      <c r="F300" s="1" t="s">
        <v>281</v>
      </c>
      <c r="G300" s="7">
        <v>42251</v>
      </c>
      <c r="H300" s="1" t="s">
        <v>301</v>
      </c>
      <c r="J300" s="1"/>
      <c r="K300" s="1"/>
    </row>
    <row r="301" spans="1:11" ht="15.75" customHeight="1" x14ac:dyDescent="0.2">
      <c r="A301" s="1">
        <v>46</v>
      </c>
      <c r="B301" s="1">
        <v>1</v>
      </c>
      <c r="C301" s="1" t="s">
        <v>8</v>
      </c>
      <c r="D301" s="1" t="str">
        <f t="shared" si="9"/>
        <v>46-1-A</v>
      </c>
      <c r="E301" s="1" t="str">
        <f t="shared" si="6"/>
        <v>46-1</v>
      </c>
      <c r="F301" s="1" t="s">
        <v>387</v>
      </c>
      <c r="G301" s="7">
        <v>42251</v>
      </c>
      <c r="H301" s="1" t="s">
        <v>301</v>
      </c>
      <c r="J301" s="1"/>
      <c r="K301" s="1"/>
    </row>
    <row r="302" spans="1:11" ht="15.75" customHeight="1" x14ac:dyDescent="0.2">
      <c r="A302" s="1">
        <v>46</v>
      </c>
      <c r="B302" s="1">
        <v>1</v>
      </c>
      <c r="C302" s="1" t="s">
        <v>22</v>
      </c>
      <c r="D302" s="1" t="str">
        <f t="shared" si="9"/>
        <v>46-1-B</v>
      </c>
      <c r="E302" s="1" t="str">
        <f t="shared" si="6"/>
        <v>46-1</v>
      </c>
      <c r="F302" s="1" t="s">
        <v>387</v>
      </c>
      <c r="G302" s="7">
        <v>42251</v>
      </c>
      <c r="H302" s="1" t="s">
        <v>301</v>
      </c>
      <c r="J302" s="1"/>
      <c r="K302" s="1"/>
    </row>
    <row r="303" spans="1:11" ht="15.75" customHeight="1" x14ac:dyDescent="0.2">
      <c r="A303" s="1">
        <v>46</v>
      </c>
      <c r="B303" s="1">
        <v>1</v>
      </c>
      <c r="C303" s="1" t="s">
        <v>23</v>
      </c>
      <c r="D303" s="1" t="str">
        <f t="shared" si="9"/>
        <v>46-1-C</v>
      </c>
      <c r="E303" s="1" t="str">
        <f t="shared" si="6"/>
        <v>46-1</v>
      </c>
      <c r="F303" s="1" t="s">
        <v>387</v>
      </c>
      <c r="G303" s="7">
        <v>42251</v>
      </c>
      <c r="H303" s="1" t="s">
        <v>301</v>
      </c>
      <c r="J303" s="1"/>
      <c r="K303" s="1"/>
    </row>
    <row r="304" spans="1:11" ht="15.75" customHeight="1" x14ac:dyDescent="0.2">
      <c r="A304" s="1">
        <v>13</v>
      </c>
      <c r="B304" s="1">
        <v>2</v>
      </c>
      <c r="C304" s="1" t="s">
        <v>8</v>
      </c>
      <c r="D304" s="1" t="str">
        <f t="shared" si="9"/>
        <v>13-2-A</v>
      </c>
      <c r="E304" s="1" t="str">
        <f t="shared" si="6"/>
        <v>13-2</v>
      </c>
      <c r="F304" t="s">
        <v>925</v>
      </c>
      <c r="G304" s="7">
        <v>42252</v>
      </c>
      <c r="H304" s="1" t="s">
        <v>301</v>
      </c>
      <c r="J304" s="1"/>
      <c r="K304" s="1"/>
    </row>
    <row r="305" spans="1:11" ht="15.75" customHeight="1" x14ac:dyDescent="0.2">
      <c r="A305" s="1">
        <v>13</v>
      </c>
      <c r="B305" s="1">
        <v>2</v>
      </c>
      <c r="C305" s="1" t="s">
        <v>22</v>
      </c>
      <c r="D305" s="1" t="str">
        <f t="shared" si="9"/>
        <v>13-2-B</v>
      </c>
      <c r="E305" s="1" t="str">
        <f t="shared" si="6"/>
        <v>13-2</v>
      </c>
      <c r="F305" t="s">
        <v>925</v>
      </c>
      <c r="G305" s="7">
        <v>42252</v>
      </c>
      <c r="H305" s="1" t="s">
        <v>301</v>
      </c>
      <c r="J305" s="1"/>
      <c r="K305" s="1"/>
    </row>
    <row r="306" spans="1:11" ht="15.75" customHeight="1" x14ac:dyDescent="0.2">
      <c r="A306" s="1">
        <v>13</v>
      </c>
      <c r="B306" s="1">
        <v>2</v>
      </c>
      <c r="C306" s="1" t="s">
        <v>23</v>
      </c>
      <c r="D306" s="1" t="str">
        <f t="shared" si="9"/>
        <v>13-2-C</v>
      </c>
      <c r="E306" s="1" t="str">
        <f t="shared" si="6"/>
        <v>13-2</v>
      </c>
      <c r="F306" t="s">
        <v>925</v>
      </c>
      <c r="G306" s="7">
        <v>42252</v>
      </c>
      <c r="H306" s="1" t="s">
        <v>301</v>
      </c>
      <c r="J306" s="1"/>
      <c r="K306" s="1"/>
    </row>
    <row r="307" spans="1:11" ht="15.75" customHeight="1" x14ac:dyDescent="0.2">
      <c r="A307" s="1">
        <v>13</v>
      </c>
      <c r="B307" s="1">
        <v>3</v>
      </c>
      <c r="C307" s="1" t="s">
        <v>8</v>
      </c>
      <c r="D307" s="1" t="str">
        <f t="shared" si="9"/>
        <v>13-3-A</v>
      </c>
      <c r="E307" s="1" t="str">
        <f t="shared" si="6"/>
        <v>13-3</v>
      </c>
      <c r="F307" t="s">
        <v>925</v>
      </c>
      <c r="G307" s="7">
        <v>42252</v>
      </c>
      <c r="H307" s="1" t="s">
        <v>301</v>
      </c>
      <c r="J307" s="1"/>
      <c r="K307" s="1"/>
    </row>
    <row r="308" spans="1:11" ht="15.75" customHeight="1" x14ac:dyDescent="0.2">
      <c r="A308" s="1">
        <v>13</v>
      </c>
      <c r="B308" s="1">
        <v>3</v>
      </c>
      <c r="C308" s="1" t="s">
        <v>22</v>
      </c>
      <c r="D308" s="1" t="str">
        <f t="shared" si="9"/>
        <v>13-3-B</v>
      </c>
      <c r="E308" s="1" t="str">
        <f t="shared" si="6"/>
        <v>13-3</v>
      </c>
      <c r="F308" t="s">
        <v>925</v>
      </c>
      <c r="G308" s="7">
        <v>42252</v>
      </c>
      <c r="H308" s="1" t="s">
        <v>301</v>
      </c>
      <c r="J308" s="1"/>
      <c r="K308" s="1"/>
    </row>
    <row r="309" spans="1:11" ht="15.75" customHeight="1" x14ac:dyDescent="0.2">
      <c r="A309" s="1">
        <v>13</v>
      </c>
      <c r="B309" s="1">
        <v>3</v>
      </c>
      <c r="C309" s="1" t="s">
        <v>23</v>
      </c>
      <c r="D309" s="1" t="str">
        <f t="shared" si="9"/>
        <v>13-3-C</v>
      </c>
      <c r="E309" s="1" t="str">
        <f t="shared" si="6"/>
        <v>13-3</v>
      </c>
      <c r="F309" t="s">
        <v>925</v>
      </c>
      <c r="G309" s="7">
        <v>42252</v>
      </c>
      <c r="H309" s="1" t="s">
        <v>301</v>
      </c>
      <c r="J309" s="1"/>
      <c r="K309" s="1"/>
    </row>
    <row r="310" spans="1:11" ht="15.75" customHeight="1" x14ac:dyDescent="0.2">
      <c r="A310" s="1">
        <v>28</v>
      </c>
      <c r="B310" s="1">
        <v>3</v>
      </c>
      <c r="C310" s="1" t="s">
        <v>8</v>
      </c>
      <c r="D310" s="1" t="str">
        <f t="shared" si="9"/>
        <v>28-3-A</v>
      </c>
      <c r="E310" s="1" t="str">
        <f t="shared" si="6"/>
        <v>28-3</v>
      </c>
      <c r="F310" s="1" t="s">
        <v>280</v>
      </c>
      <c r="G310" s="7">
        <v>42252</v>
      </c>
      <c r="H310" s="1" t="s">
        <v>301</v>
      </c>
      <c r="I310" t="s">
        <v>629</v>
      </c>
      <c r="J310" s="1"/>
      <c r="K310" s="1"/>
    </row>
    <row r="311" spans="1:11" ht="15.75" customHeight="1" x14ac:dyDescent="0.2">
      <c r="A311" s="1">
        <v>28</v>
      </c>
      <c r="B311" s="1">
        <v>3</v>
      </c>
      <c r="C311" s="1" t="s">
        <v>22</v>
      </c>
      <c r="D311" s="1" t="str">
        <f t="shared" si="9"/>
        <v>28-3-B</v>
      </c>
      <c r="E311" s="1" t="str">
        <f t="shared" si="6"/>
        <v>28-3</v>
      </c>
      <c r="F311" s="1" t="s">
        <v>280</v>
      </c>
      <c r="G311" s="7">
        <v>42252</v>
      </c>
      <c r="H311" s="1" t="s">
        <v>301</v>
      </c>
      <c r="I311" t="s">
        <v>629</v>
      </c>
      <c r="J311" s="1"/>
      <c r="K311" s="1"/>
    </row>
    <row r="312" spans="1:11" ht="15.75" customHeight="1" x14ac:dyDescent="0.2">
      <c r="A312" s="1">
        <v>28</v>
      </c>
      <c r="B312" s="1">
        <v>3</v>
      </c>
      <c r="C312" s="1" t="s">
        <v>23</v>
      </c>
      <c r="D312" s="1" t="str">
        <f t="shared" si="9"/>
        <v>28-3-C</v>
      </c>
      <c r="E312" s="1" t="str">
        <f t="shared" si="6"/>
        <v>28-3</v>
      </c>
      <c r="F312" s="1" t="s">
        <v>280</v>
      </c>
      <c r="G312" s="7">
        <v>42252</v>
      </c>
      <c r="H312" s="1" t="s">
        <v>301</v>
      </c>
      <c r="I312" t="s">
        <v>629</v>
      </c>
      <c r="J312" s="1"/>
      <c r="K312" s="1"/>
    </row>
    <row r="313" spans="1:11" ht="15.75" customHeight="1" x14ac:dyDescent="0.2">
      <c r="A313" s="1">
        <v>28</v>
      </c>
      <c r="B313" s="1">
        <v>4</v>
      </c>
      <c r="C313" s="1" t="s">
        <v>8</v>
      </c>
      <c r="D313" s="1" t="str">
        <f t="shared" si="9"/>
        <v>28-4-A</v>
      </c>
      <c r="E313" s="1" t="str">
        <f t="shared" si="6"/>
        <v>28-4</v>
      </c>
      <c r="F313" s="1" t="s">
        <v>280</v>
      </c>
      <c r="G313" s="7">
        <v>42252</v>
      </c>
      <c r="H313" s="1" t="s">
        <v>301</v>
      </c>
      <c r="I313" t="s">
        <v>629</v>
      </c>
      <c r="J313" s="1"/>
      <c r="K313" s="1"/>
    </row>
    <row r="314" spans="1:11" ht="15.75" customHeight="1" x14ac:dyDescent="0.2">
      <c r="A314" s="1">
        <v>28</v>
      </c>
      <c r="B314" s="1">
        <v>4</v>
      </c>
      <c r="C314" s="1" t="s">
        <v>22</v>
      </c>
      <c r="D314" s="1" t="str">
        <f t="shared" si="9"/>
        <v>28-4-B</v>
      </c>
      <c r="E314" s="1" t="str">
        <f t="shared" si="6"/>
        <v>28-4</v>
      </c>
      <c r="F314" s="1" t="s">
        <v>280</v>
      </c>
      <c r="G314" s="7">
        <v>42252</v>
      </c>
      <c r="H314" s="1" t="s">
        <v>301</v>
      </c>
      <c r="I314" t="s">
        <v>629</v>
      </c>
      <c r="J314" s="1"/>
      <c r="K314" s="1"/>
    </row>
    <row r="315" spans="1:11" ht="15.75" customHeight="1" x14ac:dyDescent="0.2">
      <c r="A315" s="1">
        <v>28</v>
      </c>
      <c r="B315" s="1">
        <v>4</v>
      </c>
      <c r="C315" s="1" t="s">
        <v>23</v>
      </c>
      <c r="D315" s="1" t="str">
        <f t="shared" si="9"/>
        <v>28-4-C</v>
      </c>
      <c r="E315" s="1" t="str">
        <f t="shared" si="6"/>
        <v>28-4</v>
      </c>
      <c r="F315" s="1" t="s">
        <v>280</v>
      </c>
      <c r="G315" s="7">
        <v>42252</v>
      </c>
      <c r="H315" s="1" t="s">
        <v>301</v>
      </c>
      <c r="I315" t="s">
        <v>629</v>
      </c>
      <c r="J315" s="1"/>
      <c r="K315" s="1"/>
    </row>
    <row r="316" spans="1:11" ht="15.75" customHeight="1" x14ac:dyDescent="0.2">
      <c r="A316" s="1">
        <v>33</v>
      </c>
      <c r="B316" s="1">
        <v>3</v>
      </c>
      <c r="C316" s="1" t="s">
        <v>8</v>
      </c>
      <c r="D316" s="1" t="str">
        <f t="shared" si="9"/>
        <v>33-3-A</v>
      </c>
      <c r="E316" s="1" t="str">
        <f t="shared" si="6"/>
        <v>33-3</v>
      </c>
      <c r="F316" s="1" t="s">
        <v>291</v>
      </c>
      <c r="G316" s="7">
        <v>42252</v>
      </c>
      <c r="H316" s="1" t="s">
        <v>301</v>
      </c>
      <c r="J316" s="1"/>
      <c r="K316" s="1"/>
    </row>
    <row r="317" spans="1:11" ht="15.75" customHeight="1" x14ac:dyDescent="0.2">
      <c r="A317" s="1">
        <v>33</v>
      </c>
      <c r="B317" s="1">
        <v>3</v>
      </c>
      <c r="C317" s="1" t="s">
        <v>22</v>
      </c>
      <c r="D317" s="1" t="str">
        <f t="shared" si="9"/>
        <v>33-3-B</v>
      </c>
      <c r="E317" s="1" t="str">
        <f t="shared" si="6"/>
        <v>33-3</v>
      </c>
      <c r="F317" s="1" t="s">
        <v>291</v>
      </c>
      <c r="G317" s="7">
        <v>42252</v>
      </c>
      <c r="H317" s="1" t="s">
        <v>301</v>
      </c>
      <c r="J317" s="1"/>
      <c r="K317" s="1"/>
    </row>
    <row r="318" spans="1:11" ht="15.75" customHeight="1" x14ac:dyDescent="0.2">
      <c r="A318" s="1">
        <v>33</v>
      </c>
      <c r="B318" s="1">
        <v>3</v>
      </c>
      <c r="C318" s="1" t="s">
        <v>23</v>
      </c>
      <c r="D318" s="1" t="str">
        <f t="shared" si="9"/>
        <v>33-3-C</v>
      </c>
      <c r="E318" s="1" t="str">
        <f t="shared" si="6"/>
        <v>33-3</v>
      </c>
      <c r="F318" s="1" t="s">
        <v>291</v>
      </c>
      <c r="G318" s="7">
        <v>42252</v>
      </c>
      <c r="H318" s="1" t="s">
        <v>301</v>
      </c>
      <c r="J318" s="1"/>
      <c r="K318" s="1"/>
    </row>
    <row r="319" spans="1:11" ht="15.75" customHeight="1" x14ac:dyDescent="0.2">
      <c r="A319" s="1">
        <v>43</v>
      </c>
      <c r="B319" s="1">
        <v>1</v>
      </c>
      <c r="C319" s="1" t="s">
        <v>8</v>
      </c>
      <c r="D319" s="1" t="str">
        <f t="shared" si="9"/>
        <v>43-1-A</v>
      </c>
      <c r="E319" s="1" t="str">
        <f t="shared" si="6"/>
        <v>43-1</v>
      </c>
      <c r="F319" s="1" t="s">
        <v>409</v>
      </c>
      <c r="G319" s="7">
        <v>42252</v>
      </c>
      <c r="H319" s="1" t="s">
        <v>301</v>
      </c>
      <c r="J319" s="1"/>
      <c r="K319" s="1"/>
    </row>
    <row r="320" spans="1:11" ht="15.75" customHeight="1" x14ac:dyDescent="0.2">
      <c r="A320" s="1">
        <v>43</v>
      </c>
      <c r="B320" s="1">
        <v>1</v>
      </c>
      <c r="C320" s="1" t="s">
        <v>22</v>
      </c>
      <c r="D320" s="1" t="str">
        <f t="shared" si="9"/>
        <v>43-1-B</v>
      </c>
      <c r="E320" s="1" t="str">
        <f t="shared" si="6"/>
        <v>43-1</v>
      </c>
      <c r="F320" s="1" t="s">
        <v>409</v>
      </c>
      <c r="G320" s="7">
        <v>42252</v>
      </c>
      <c r="H320" s="1" t="s">
        <v>301</v>
      </c>
      <c r="J320" s="1"/>
      <c r="K320" s="1"/>
    </row>
    <row r="321" spans="1:11" ht="15.75" customHeight="1" x14ac:dyDescent="0.2">
      <c r="A321" s="1">
        <v>43</v>
      </c>
      <c r="B321" s="1">
        <v>1</v>
      </c>
      <c r="C321" s="1" t="s">
        <v>23</v>
      </c>
      <c r="D321" s="1" t="str">
        <f t="shared" si="9"/>
        <v>43-1-C</v>
      </c>
      <c r="E321" s="1" t="str">
        <f t="shared" si="6"/>
        <v>43-1</v>
      </c>
      <c r="F321" s="1" t="s">
        <v>409</v>
      </c>
      <c r="G321" s="7">
        <v>42252</v>
      </c>
      <c r="H321" s="1" t="s">
        <v>301</v>
      </c>
      <c r="J321" s="1"/>
      <c r="K321" s="1"/>
    </row>
    <row r="322" spans="1:11" ht="15.75" customHeight="1" x14ac:dyDescent="0.2">
      <c r="A322" s="1">
        <v>47</v>
      </c>
      <c r="B322" s="1">
        <v>1</v>
      </c>
      <c r="C322" s="1" t="s">
        <v>8</v>
      </c>
      <c r="D322" s="1" t="str">
        <f t="shared" si="9"/>
        <v>47-1-A</v>
      </c>
      <c r="E322" s="1" t="str">
        <f t="shared" si="6"/>
        <v>47-1</v>
      </c>
      <c r="F322" s="1" t="s">
        <v>410</v>
      </c>
      <c r="G322" s="7">
        <v>42252</v>
      </c>
      <c r="H322" s="1" t="s">
        <v>430</v>
      </c>
      <c r="J322" s="1"/>
      <c r="K322" s="1"/>
    </row>
    <row r="323" spans="1:11" ht="15.75" customHeight="1" x14ac:dyDescent="0.2">
      <c r="A323" s="1">
        <v>47</v>
      </c>
      <c r="B323" s="1">
        <v>1</v>
      </c>
      <c r="C323" s="1" t="s">
        <v>22</v>
      </c>
      <c r="D323" s="1" t="str">
        <f t="shared" si="9"/>
        <v>47-1-B</v>
      </c>
      <c r="E323" s="1" t="str">
        <f t="shared" ref="E323:E386" si="10">A323&amp;"-"&amp;B323</f>
        <v>47-1</v>
      </c>
      <c r="F323" s="1" t="s">
        <v>410</v>
      </c>
      <c r="G323" s="7">
        <v>42252</v>
      </c>
      <c r="H323" s="1" t="s">
        <v>430</v>
      </c>
      <c r="J323" s="1"/>
      <c r="K323" s="1"/>
    </row>
    <row r="324" spans="1:11" ht="15.75" customHeight="1" x14ac:dyDescent="0.2">
      <c r="A324" s="1">
        <v>47</v>
      </c>
      <c r="B324" s="1">
        <v>1</v>
      </c>
      <c r="C324" s="1" t="s">
        <v>23</v>
      </c>
      <c r="D324" s="1" t="str">
        <f t="shared" si="9"/>
        <v>47-1-C</v>
      </c>
      <c r="E324" s="1" t="str">
        <f t="shared" si="10"/>
        <v>47-1</v>
      </c>
      <c r="F324" s="1" t="s">
        <v>410</v>
      </c>
      <c r="G324" s="7">
        <v>42252</v>
      </c>
      <c r="H324" s="1" t="s">
        <v>430</v>
      </c>
      <c r="J324" s="1"/>
      <c r="K324" s="1"/>
    </row>
    <row r="325" spans="1:11" ht="15.75" customHeight="1" x14ac:dyDescent="0.2">
      <c r="A325" s="1">
        <v>47</v>
      </c>
      <c r="B325" s="1">
        <v>2</v>
      </c>
      <c r="C325" s="1" t="s">
        <v>8</v>
      </c>
      <c r="D325" s="1" t="str">
        <f t="shared" si="9"/>
        <v>47-2-A</v>
      </c>
      <c r="E325" s="1" t="str">
        <f t="shared" si="10"/>
        <v>47-2</v>
      </c>
      <c r="F325" s="1" t="s">
        <v>410</v>
      </c>
      <c r="G325" s="7">
        <v>42252</v>
      </c>
      <c r="H325" s="1" t="s">
        <v>430</v>
      </c>
      <c r="J325" s="1"/>
      <c r="K325" s="1"/>
    </row>
    <row r="326" spans="1:11" ht="15.75" customHeight="1" x14ac:dyDescent="0.2">
      <c r="A326" s="1">
        <v>47</v>
      </c>
      <c r="B326" s="1">
        <v>2</v>
      </c>
      <c r="C326" s="1" t="s">
        <v>22</v>
      </c>
      <c r="D326" s="1" t="str">
        <f t="shared" si="9"/>
        <v>47-2-B</v>
      </c>
      <c r="E326" s="1" t="str">
        <f t="shared" si="10"/>
        <v>47-2</v>
      </c>
      <c r="F326" s="1" t="s">
        <v>410</v>
      </c>
      <c r="G326" s="7">
        <v>42252</v>
      </c>
      <c r="H326" s="1" t="s">
        <v>430</v>
      </c>
      <c r="J326" s="1"/>
      <c r="K326" s="1"/>
    </row>
    <row r="327" spans="1:11" ht="15.75" customHeight="1" x14ac:dyDescent="0.2">
      <c r="A327" s="1">
        <v>47</v>
      </c>
      <c r="B327" s="1">
        <v>2</v>
      </c>
      <c r="C327" s="1" t="s">
        <v>23</v>
      </c>
      <c r="D327" s="1" t="str">
        <f t="shared" si="9"/>
        <v>47-2-C</v>
      </c>
      <c r="E327" s="1" t="str">
        <f t="shared" si="10"/>
        <v>47-2</v>
      </c>
      <c r="F327" s="1" t="s">
        <v>410</v>
      </c>
      <c r="G327" s="7">
        <v>42252</v>
      </c>
      <c r="H327" s="1" t="s">
        <v>430</v>
      </c>
      <c r="J327" s="1"/>
      <c r="K327" s="1"/>
    </row>
    <row r="328" spans="1:11" ht="15.75" customHeight="1" x14ac:dyDescent="0.2">
      <c r="A328" s="1">
        <v>47</v>
      </c>
      <c r="B328" s="1">
        <v>3</v>
      </c>
      <c r="C328" s="1" t="s">
        <v>8</v>
      </c>
      <c r="D328" s="1" t="str">
        <f t="shared" si="9"/>
        <v>47-3-A</v>
      </c>
      <c r="E328" s="1" t="str">
        <f t="shared" si="10"/>
        <v>47-3</v>
      </c>
      <c r="F328" s="1" t="s">
        <v>410</v>
      </c>
      <c r="G328" s="7">
        <v>42252</v>
      </c>
      <c r="H328" s="1" t="s">
        <v>430</v>
      </c>
      <c r="J328" s="1"/>
      <c r="K328" s="1"/>
    </row>
    <row r="329" spans="1:11" ht="15.75" customHeight="1" x14ac:dyDescent="0.2">
      <c r="A329" s="1">
        <v>47</v>
      </c>
      <c r="B329" s="1">
        <v>3</v>
      </c>
      <c r="C329" s="1" t="s">
        <v>22</v>
      </c>
      <c r="D329" s="1" t="str">
        <f t="shared" si="9"/>
        <v>47-3-B</v>
      </c>
      <c r="E329" s="1" t="str">
        <f t="shared" si="10"/>
        <v>47-3</v>
      </c>
      <c r="F329" s="1" t="s">
        <v>410</v>
      </c>
      <c r="G329" s="7">
        <v>42252</v>
      </c>
      <c r="H329" s="1" t="s">
        <v>430</v>
      </c>
      <c r="J329" s="1"/>
      <c r="K329" s="1"/>
    </row>
    <row r="330" spans="1:11" ht="15.75" customHeight="1" x14ac:dyDescent="0.2">
      <c r="A330" s="1">
        <v>47</v>
      </c>
      <c r="B330" s="1">
        <v>3</v>
      </c>
      <c r="C330" s="1" t="s">
        <v>23</v>
      </c>
      <c r="D330" s="1" t="str">
        <f t="shared" si="9"/>
        <v>47-3-C</v>
      </c>
      <c r="E330" s="1" t="str">
        <f t="shared" si="10"/>
        <v>47-3</v>
      </c>
      <c r="F330" s="1" t="s">
        <v>410</v>
      </c>
      <c r="G330" s="7">
        <v>42252</v>
      </c>
      <c r="H330" s="1" t="s">
        <v>430</v>
      </c>
      <c r="J330" s="1"/>
      <c r="K330" s="1"/>
    </row>
    <row r="331" spans="1:11" ht="15.75" customHeight="1" x14ac:dyDescent="0.2">
      <c r="A331" s="1">
        <v>48</v>
      </c>
      <c r="B331" s="1">
        <v>1</v>
      </c>
      <c r="C331" s="1" t="s">
        <v>8</v>
      </c>
      <c r="D331" s="1" t="str">
        <f t="shared" si="9"/>
        <v>48-1-A</v>
      </c>
      <c r="E331" s="1" t="str">
        <f t="shared" si="10"/>
        <v>48-1</v>
      </c>
      <c r="F331" s="1" t="s">
        <v>420</v>
      </c>
      <c r="G331" s="7">
        <v>42252</v>
      </c>
      <c r="H331" s="1" t="s">
        <v>301</v>
      </c>
      <c r="J331" s="1"/>
      <c r="K331" s="1"/>
    </row>
    <row r="332" spans="1:11" ht="15.75" customHeight="1" x14ac:dyDescent="0.2">
      <c r="A332" s="1">
        <v>48</v>
      </c>
      <c r="B332" s="1">
        <v>1</v>
      </c>
      <c r="C332" s="1" t="s">
        <v>22</v>
      </c>
      <c r="D332" s="1" t="str">
        <f t="shared" si="9"/>
        <v>48-1-B</v>
      </c>
      <c r="E332" s="1" t="str">
        <f t="shared" si="10"/>
        <v>48-1</v>
      </c>
      <c r="F332" s="1" t="s">
        <v>420</v>
      </c>
      <c r="G332" s="7">
        <v>42252</v>
      </c>
      <c r="H332" s="1" t="s">
        <v>301</v>
      </c>
      <c r="J332" s="1"/>
      <c r="K332" s="1"/>
    </row>
    <row r="333" spans="1:11" ht="15.75" customHeight="1" x14ac:dyDescent="0.2">
      <c r="A333" s="1">
        <v>48</v>
      </c>
      <c r="B333" s="1">
        <v>1</v>
      </c>
      <c r="C333" s="1" t="s">
        <v>23</v>
      </c>
      <c r="D333" s="1" t="str">
        <f t="shared" si="9"/>
        <v>48-1-C</v>
      </c>
      <c r="E333" s="1" t="str">
        <f t="shared" si="10"/>
        <v>48-1</v>
      </c>
      <c r="F333" s="1" t="s">
        <v>420</v>
      </c>
      <c r="G333" s="7">
        <v>42252</v>
      </c>
      <c r="H333" s="1" t="s">
        <v>301</v>
      </c>
      <c r="J333" s="1"/>
      <c r="K333" s="1"/>
    </row>
    <row r="334" spans="1:11" ht="15.75" customHeight="1" x14ac:dyDescent="0.2">
      <c r="A334" s="1">
        <v>39</v>
      </c>
      <c r="B334" s="1">
        <v>2</v>
      </c>
      <c r="C334" s="1" t="s">
        <v>8</v>
      </c>
      <c r="D334" s="1" t="str">
        <f t="shared" si="9"/>
        <v>39-2-A</v>
      </c>
      <c r="E334" s="1" t="str">
        <f t="shared" si="10"/>
        <v>39-2</v>
      </c>
      <c r="F334" s="1" t="s">
        <v>334</v>
      </c>
      <c r="G334" s="7">
        <v>42252</v>
      </c>
      <c r="H334" s="1" t="s">
        <v>301</v>
      </c>
      <c r="J334" s="1"/>
      <c r="K334" s="1"/>
    </row>
    <row r="335" spans="1:11" ht="15.75" customHeight="1" x14ac:dyDescent="0.2">
      <c r="A335" s="1">
        <v>39</v>
      </c>
      <c r="B335" s="1">
        <v>2</v>
      </c>
      <c r="C335" s="1" t="s">
        <v>22</v>
      </c>
      <c r="D335" s="1" t="str">
        <f t="shared" si="9"/>
        <v>39-2-B</v>
      </c>
      <c r="E335" s="1" t="str">
        <f t="shared" si="10"/>
        <v>39-2</v>
      </c>
      <c r="F335" s="1" t="s">
        <v>334</v>
      </c>
      <c r="G335" s="7">
        <v>42252</v>
      </c>
      <c r="H335" s="1" t="s">
        <v>301</v>
      </c>
      <c r="J335" s="1"/>
      <c r="K335" s="1"/>
    </row>
    <row r="336" spans="1:11" ht="15.75" customHeight="1" x14ac:dyDescent="0.2">
      <c r="A336" s="1">
        <v>39</v>
      </c>
      <c r="B336" s="1">
        <v>2</v>
      </c>
      <c r="C336" s="1" t="s">
        <v>23</v>
      </c>
      <c r="D336" s="1" t="str">
        <f t="shared" si="9"/>
        <v>39-2-C</v>
      </c>
      <c r="E336" s="1" t="str">
        <f t="shared" si="10"/>
        <v>39-2</v>
      </c>
      <c r="F336" s="1" t="s">
        <v>334</v>
      </c>
      <c r="G336" s="7">
        <v>42252</v>
      </c>
      <c r="H336" s="1" t="s">
        <v>301</v>
      </c>
      <c r="J336" s="1"/>
      <c r="K336" s="1"/>
    </row>
    <row r="337" spans="1:11" ht="15.75" customHeight="1" x14ac:dyDescent="0.2">
      <c r="A337" s="1">
        <v>52</v>
      </c>
      <c r="B337" s="1">
        <v>1</v>
      </c>
      <c r="C337" s="1" t="s">
        <v>8</v>
      </c>
      <c r="D337" s="1" t="str">
        <f t="shared" si="9"/>
        <v>52-1-A</v>
      </c>
      <c r="E337" s="1" t="str">
        <f t="shared" si="10"/>
        <v>52-1</v>
      </c>
      <c r="F337" s="1" t="s">
        <v>432</v>
      </c>
      <c r="G337" s="7">
        <v>42255</v>
      </c>
      <c r="H337" s="1" t="s">
        <v>457</v>
      </c>
      <c r="J337" s="1"/>
      <c r="K337" s="1"/>
    </row>
    <row r="338" spans="1:11" ht="15.75" customHeight="1" x14ac:dyDescent="0.2">
      <c r="A338" s="1">
        <v>52</v>
      </c>
      <c r="B338" s="1">
        <v>1</v>
      </c>
      <c r="C338" s="1" t="s">
        <v>22</v>
      </c>
      <c r="D338" s="1" t="str">
        <f t="shared" si="9"/>
        <v>52-1-B</v>
      </c>
      <c r="E338" s="1" t="str">
        <f t="shared" si="10"/>
        <v>52-1</v>
      </c>
      <c r="F338" s="1" t="s">
        <v>432</v>
      </c>
      <c r="G338" s="7">
        <v>42255</v>
      </c>
      <c r="H338" s="1" t="s">
        <v>457</v>
      </c>
      <c r="J338" s="1"/>
      <c r="K338" s="1"/>
    </row>
    <row r="339" spans="1:11" ht="15.75" customHeight="1" x14ac:dyDescent="0.2">
      <c r="A339" s="1">
        <v>52</v>
      </c>
      <c r="B339" s="1">
        <v>1</v>
      </c>
      <c r="C339" s="1" t="s">
        <v>23</v>
      </c>
      <c r="D339" s="1" t="str">
        <f t="shared" si="9"/>
        <v>52-1-C</v>
      </c>
      <c r="E339" s="1" t="str">
        <f t="shared" si="10"/>
        <v>52-1</v>
      </c>
      <c r="F339" s="1" t="s">
        <v>432</v>
      </c>
      <c r="G339" s="7">
        <v>42255</v>
      </c>
      <c r="H339" s="1" t="s">
        <v>457</v>
      </c>
      <c r="J339" s="1"/>
      <c r="K339" s="1"/>
    </row>
    <row r="340" spans="1:11" ht="15.75" customHeight="1" x14ac:dyDescent="0.2">
      <c r="A340" s="1">
        <v>53</v>
      </c>
      <c r="B340" s="1">
        <v>1</v>
      </c>
      <c r="C340" s="1" t="s">
        <v>8</v>
      </c>
      <c r="D340" s="1" t="str">
        <f t="shared" si="9"/>
        <v>53-1-A</v>
      </c>
      <c r="E340" s="1" t="str">
        <f t="shared" si="10"/>
        <v>53-1</v>
      </c>
      <c r="F340" s="1" t="s">
        <v>439</v>
      </c>
      <c r="G340" s="7">
        <v>42255</v>
      </c>
      <c r="H340" t="s">
        <v>282</v>
      </c>
      <c r="J340" s="1"/>
      <c r="K340" s="1"/>
    </row>
    <row r="341" spans="1:11" ht="15.75" customHeight="1" x14ac:dyDescent="0.2">
      <c r="A341" s="1">
        <v>53</v>
      </c>
      <c r="B341" s="1">
        <v>1</v>
      </c>
      <c r="C341" s="1" t="s">
        <v>22</v>
      </c>
      <c r="D341" s="1" t="str">
        <f t="shared" si="9"/>
        <v>53-1-B</v>
      </c>
      <c r="E341" s="1" t="str">
        <f t="shared" si="10"/>
        <v>53-1</v>
      </c>
      <c r="F341" s="1" t="s">
        <v>439</v>
      </c>
      <c r="G341" s="7">
        <v>42255</v>
      </c>
      <c r="H341" t="s">
        <v>282</v>
      </c>
      <c r="J341" s="1"/>
      <c r="K341" s="1"/>
    </row>
    <row r="342" spans="1:11" ht="15.75" customHeight="1" x14ac:dyDescent="0.2">
      <c r="A342" s="1">
        <v>53</v>
      </c>
      <c r="B342" s="1">
        <v>1</v>
      </c>
      <c r="C342" s="1" t="s">
        <v>23</v>
      </c>
      <c r="D342" s="1" t="str">
        <f t="shared" si="9"/>
        <v>53-1-C</v>
      </c>
      <c r="E342" s="1" t="str">
        <f t="shared" si="10"/>
        <v>53-1</v>
      </c>
      <c r="F342" s="1" t="s">
        <v>439</v>
      </c>
      <c r="G342" s="7">
        <v>42255</v>
      </c>
      <c r="H342" t="s">
        <v>282</v>
      </c>
      <c r="J342" s="1"/>
      <c r="K342" s="1"/>
    </row>
    <row r="343" spans="1:11" ht="15.75" customHeight="1" x14ac:dyDescent="0.2">
      <c r="A343" s="1">
        <v>54</v>
      </c>
      <c r="B343" s="1">
        <v>1</v>
      </c>
      <c r="C343" s="1" t="s">
        <v>8</v>
      </c>
      <c r="D343" t="s">
        <v>440</v>
      </c>
      <c r="E343" s="1" t="str">
        <f t="shared" si="10"/>
        <v>54-1</v>
      </c>
      <c r="F343" s="1" t="s">
        <v>446</v>
      </c>
      <c r="G343" s="7">
        <v>42255</v>
      </c>
      <c r="H343" s="1" t="s">
        <v>546</v>
      </c>
      <c r="J343" s="1"/>
      <c r="K343" s="1"/>
    </row>
    <row r="344" spans="1:11" ht="15.75" customHeight="1" x14ac:dyDescent="0.2">
      <c r="A344" s="1">
        <v>54</v>
      </c>
      <c r="B344" s="1">
        <v>1</v>
      </c>
      <c r="C344" s="1" t="s">
        <v>22</v>
      </c>
      <c r="D344" s="1" t="str">
        <f t="shared" si="9"/>
        <v>54-1-B</v>
      </c>
      <c r="E344" s="1" t="str">
        <f t="shared" si="10"/>
        <v>54-1</v>
      </c>
      <c r="F344" s="1" t="s">
        <v>446</v>
      </c>
      <c r="G344" s="7">
        <v>42255</v>
      </c>
      <c r="H344" s="1" t="s">
        <v>546</v>
      </c>
      <c r="J344" s="1"/>
      <c r="K344" s="1"/>
    </row>
    <row r="345" spans="1:11" ht="15.75" customHeight="1" x14ac:dyDescent="0.2">
      <c r="A345" s="1">
        <v>54</v>
      </c>
      <c r="B345" s="1">
        <v>1</v>
      </c>
      <c r="C345" s="1" t="s">
        <v>23</v>
      </c>
      <c r="D345" s="1" t="str">
        <f t="shared" si="9"/>
        <v>54-1-C</v>
      </c>
      <c r="E345" s="1" t="str">
        <f t="shared" si="10"/>
        <v>54-1</v>
      </c>
      <c r="F345" s="1" t="s">
        <v>446</v>
      </c>
      <c r="G345" s="7">
        <v>42255</v>
      </c>
      <c r="H345" s="1" t="s">
        <v>546</v>
      </c>
      <c r="J345" s="1"/>
      <c r="K345" s="1"/>
    </row>
    <row r="346" spans="1:11" ht="15.75" customHeight="1" x14ac:dyDescent="0.2">
      <c r="A346" s="1">
        <v>54</v>
      </c>
      <c r="B346" s="1">
        <v>2</v>
      </c>
      <c r="C346" s="1" t="s">
        <v>8</v>
      </c>
      <c r="D346" t="s">
        <v>443</v>
      </c>
      <c r="E346" s="1" t="str">
        <f t="shared" si="10"/>
        <v>54-2</v>
      </c>
      <c r="F346" s="1" t="s">
        <v>446</v>
      </c>
      <c r="G346" s="7">
        <v>42255</v>
      </c>
      <c r="H346" s="1" t="s">
        <v>546</v>
      </c>
      <c r="J346" s="1"/>
      <c r="K346" s="1"/>
    </row>
    <row r="347" spans="1:11" ht="15.75" customHeight="1" x14ac:dyDescent="0.2">
      <c r="A347" s="1">
        <v>54</v>
      </c>
      <c r="B347" s="1">
        <v>2</v>
      </c>
      <c r="C347" s="1" t="s">
        <v>22</v>
      </c>
      <c r="D347" s="1" t="str">
        <f t="shared" si="9"/>
        <v>54-2-B</v>
      </c>
      <c r="E347" s="1" t="str">
        <f t="shared" si="10"/>
        <v>54-2</v>
      </c>
      <c r="F347" s="1" t="s">
        <v>446</v>
      </c>
      <c r="G347" s="7">
        <v>42255</v>
      </c>
      <c r="H347" s="1" t="s">
        <v>546</v>
      </c>
      <c r="J347" s="1"/>
      <c r="K347" s="1"/>
    </row>
    <row r="348" spans="1:11" ht="15.75" customHeight="1" x14ac:dyDescent="0.2">
      <c r="A348" s="1">
        <v>54</v>
      </c>
      <c r="B348" s="1">
        <v>2</v>
      </c>
      <c r="C348" s="1" t="s">
        <v>23</v>
      </c>
      <c r="D348" s="1" t="str">
        <f t="shared" si="9"/>
        <v>54-2-C</v>
      </c>
      <c r="E348" s="1" t="str">
        <f t="shared" si="10"/>
        <v>54-2</v>
      </c>
      <c r="F348" s="1" t="s">
        <v>446</v>
      </c>
      <c r="G348" s="7">
        <v>42255</v>
      </c>
      <c r="H348" s="1" t="s">
        <v>546</v>
      </c>
      <c r="J348" s="1"/>
      <c r="K348" s="1"/>
    </row>
    <row r="349" spans="1:11" ht="15.75" customHeight="1" x14ac:dyDescent="0.2">
      <c r="A349" s="1">
        <v>51</v>
      </c>
      <c r="B349" s="1">
        <v>1</v>
      </c>
      <c r="C349" s="1" t="s">
        <v>8</v>
      </c>
      <c r="D349" s="1" t="str">
        <f t="shared" si="9"/>
        <v>51-1-A</v>
      </c>
      <c r="E349" s="1" t="str">
        <f t="shared" si="10"/>
        <v>51-1</v>
      </c>
      <c r="F349" s="1" t="s">
        <v>456</v>
      </c>
      <c r="G349" s="7">
        <v>42255</v>
      </c>
      <c r="H349" t="s">
        <v>282</v>
      </c>
      <c r="J349" s="1"/>
      <c r="K349" s="1"/>
    </row>
    <row r="350" spans="1:11" ht="15.75" customHeight="1" x14ac:dyDescent="0.2">
      <c r="A350" s="1">
        <v>51</v>
      </c>
      <c r="B350" s="1">
        <v>1</v>
      </c>
      <c r="C350" s="1" t="s">
        <v>22</v>
      </c>
      <c r="D350" s="1" t="str">
        <f t="shared" si="9"/>
        <v>51-1-B</v>
      </c>
      <c r="E350" s="1" t="str">
        <f t="shared" si="10"/>
        <v>51-1</v>
      </c>
      <c r="F350" s="1" t="s">
        <v>456</v>
      </c>
      <c r="G350" s="7">
        <v>42255</v>
      </c>
      <c r="H350" t="s">
        <v>282</v>
      </c>
      <c r="J350" s="1"/>
      <c r="K350" s="1"/>
    </row>
    <row r="351" spans="1:11" ht="15.75" customHeight="1" x14ac:dyDescent="0.2">
      <c r="A351" s="1">
        <v>51</v>
      </c>
      <c r="B351" s="1">
        <v>1</v>
      </c>
      <c r="C351" s="1" t="s">
        <v>23</v>
      </c>
      <c r="D351" s="1" t="str">
        <f t="shared" si="9"/>
        <v>51-1-C</v>
      </c>
      <c r="E351" s="1" t="str">
        <f t="shared" si="10"/>
        <v>51-1</v>
      </c>
      <c r="F351" s="1" t="s">
        <v>456</v>
      </c>
      <c r="G351" s="7">
        <v>42255</v>
      </c>
      <c r="H351" t="s">
        <v>282</v>
      </c>
      <c r="J351" s="1"/>
      <c r="K351" s="1"/>
    </row>
    <row r="352" spans="1:11" ht="15.75" customHeight="1" x14ac:dyDescent="0.2">
      <c r="A352" s="1">
        <v>42</v>
      </c>
      <c r="B352" s="1">
        <v>2</v>
      </c>
      <c r="C352" s="1" t="s">
        <v>8</v>
      </c>
      <c r="D352" s="1" t="str">
        <f t="shared" si="9"/>
        <v>42-2-A</v>
      </c>
      <c r="E352" s="1" t="str">
        <f t="shared" si="10"/>
        <v>42-2</v>
      </c>
      <c r="F352" s="1" t="s">
        <v>920</v>
      </c>
      <c r="G352" s="7">
        <v>42255</v>
      </c>
      <c r="H352" t="s">
        <v>545</v>
      </c>
      <c r="J352" s="1"/>
      <c r="K352" s="1"/>
    </row>
    <row r="353" spans="1:11" ht="15.75" customHeight="1" x14ac:dyDescent="0.2">
      <c r="A353" s="1">
        <v>42</v>
      </c>
      <c r="B353" s="1">
        <v>2</v>
      </c>
      <c r="C353" s="1" t="s">
        <v>22</v>
      </c>
      <c r="D353" s="1" t="str">
        <f t="shared" si="9"/>
        <v>42-2-B</v>
      </c>
      <c r="E353" s="1" t="str">
        <f t="shared" si="10"/>
        <v>42-2</v>
      </c>
      <c r="F353" s="1" t="s">
        <v>920</v>
      </c>
      <c r="G353" s="7">
        <v>42255</v>
      </c>
      <c r="H353" t="s">
        <v>545</v>
      </c>
      <c r="J353" s="1"/>
      <c r="K353" s="1"/>
    </row>
    <row r="354" spans="1:11" ht="15.75" customHeight="1" x14ac:dyDescent="0.2">
      <c r="A354" s="1">
        <v>42</v>
      </c>
      <c r="B354" s="1">
        <v>2</v>
      </c>
      <c r="C354" s="1" t="s">
        <v>23</v>
      </c>
      <c r="D354" s="1" t="str">
        <f t="shared" si="9"/>
        <v>42-2-C</v>
      </c>
      <c r="E354" s="1" t="str">
        <f t="shared" si="10"/>
        <v>42-2</v>
      </c>
      <c r="F354" s="1" t="s">
        <v>920</v>
      </c>
      <c r="G354" s="7">
        <v>42255</v>
      </c>
      <c r="H354" t="s">
        <v>545</v>
      </c>
      <c r="J354" s="1"/>
      <c r="K354" s="1"/>
    </row>
    <row r="355" spans="1:11" ht="15.75" customHeight="1" x14ac:dyDescent="0.2">
      <c r="A355" s="1">
        <v>42</v>
      </c>
      <c r="B355" s="1">
        <v>3</v>
      </c>
      <c r="C355" s="1" t="s">
        <v>8</v>
      </c>
      <c r="D355" s="1" t="str">
        <f t="shared" si="9"/>
        <v>42-3-A</v>
      </c>
      <c r="E355" s="1" t="str">
        <f t="shared" si="10"/>
        <v>42-3</v>
      </c>
      <c r="F355" s="1" t="s">
        <v>920</v>
      </c>
      <c r="G355" s="7">
        <v>42255</v>
      </c>
      <c r="H355" t="s">
        <v>545</v>
      </c>
      <c r="J355" s="1"/>
      <c r="K355" s="1"/>
    </row>
    <row r="356" spans="1:11" ht="15.75" customHeight="1" x14ac:dyDescent="0.2">
      <c r="A356" s="1">
        <v>42</v>
      </c>
      <c r="B356" s="1">
        <v>3</v>
      </c>
      <c r="C356" s="1" t="s">
        <v>22</v>
      </c>
      <c r="D356" s="1" t="str">
        <f t="shared" si="9"/>
        <v>42-3-B</v>
      </c>
      <c r="E356" s="1" t="str">
        <f t="shared" si="10"/>
        <v>42-3</v>
      </c>
      <c r="F356" s="1" t="s">
        <v>920</v>
      </c>
      <c r="G356" s="7">
        <v>42255</v>
      </c>
      <c r="H356" t="s">
        <v>545</v>
      </c>
      <c r="J356" s="1"/>
      <c r="K356" s="1"/>
    </row>
    <row r="357" spans="1:11" ht="15.75" customHeight="1" x14ac:dyDescent="0.2">
      <c r="A357" s="1">
        <v>42</v>
      </c>
      <c r="B357" s="1">
        <v>3</v>
      </c>
      <c r="C357" s="1" t="s">
        <v>23</v>
      </c>
      <c r="D357" s="1" t="str">
        <f t="shared" si="9"/>
        <v>42-3-C</v>
      </c>
      <c r="E357" s="1" t="str">
        <f t="shared" si="10"/>
        <v>42-3</v>
      </c>
      <c r="F357" s="1" t="s">
        <v>920</v>
      </c>
      <c r="G357" s="7">
        <v>42255</v>
      </c>
      <c r="H357" t="s">
        <v>545</v>
      </c>
      <c r="J357" s="1"/>
      <c r="K357" s="1"/>
    </row>
    <row r="358" spans="1:11" ht="15.75" customHeight="1" x14ac:dyDescent="0.2">
      <c r="A358" s="1">
        <v>30</v>
      </c>
      <c r="B358" s="1">
        <v>3</v>
      </c>
      <c r="C358" s="1" t="s">
        <v>8</v>
      </c>
      <c r="D358" s="1" t="str">
        <f t="shared" si="9"/>
        <v>30-3-A</v>
      </c>
      <c r="E358" s="1" t="str">
        <f t="shared" si="10"/>
        <v>30-3</v>
      </c>
      <c r="F358" s="1" t="s">
        <v>286</v>
      </c>
      <c r="G358" s="7">
        <v>42255</v>
      </c>
      <c r="H358" t="s">
        <v>38</v>
      </c>
      <c r="J358" s="1"/>
      <c r="K358" s="1"/>
    </row>
    <row r="359" spans="1:11" ht="15.75" customHeight="1" x14ac:dyDescent="0.2">
      <c r="A359" s="1">
        <v>30</v>
      </c>
      <c r="B359" s="1">
        <v>3</v>
      </c>
      <c r="C359" s="1" t="s">
        <v>22</v>
      </c>
      <c r="D359" s="1" t="str">
        <f t="shared" ref="D359:D425" si="11">A359&amp;"-"&amp;B359&amp;"-"&amp;C359</f>
        <v>30-3-B</v>
      </c>
      <c r="E359" s="1" t="str">
        <f t="shared" si="10"/>
        <v>30-3</v>
      </c>
      <c r="F359" s="1" t="s">
        <v>286</v>
      </c>
      <c r="G359" s="7">
        <v>42255</v>
      </c>
      <c r="H359" t="s">
        <v>38</v>
      </c>
      <c r="J359" s="1"/>
      <c r="K359" s="1"/>
    </row>
    <row r="360" spans="1:11" ht="15.75" customHeight="1" x14ac:dyDescent="0.2">
      <c r="A360" s="1">
        <v>30</v>
      </c>
      <c r="B360" s="1">
        <v>3</v>
      </c>
      <c r="C360" s="1" t="s">
        <v>23</v>
      </c>
      <c r="D360" s="1" t="str">
        <f t="shared" si="11"/>
        <v>30-3-C</v>
      </c>
      <c r="E360" s="1" t="str">
        <f t="shared" si="10"/>
        <v>30-3</v>
      </c>
      <c r="F360" s="1" t="s">
        <v>286</v>
      </c>
      <c r="G360" s="7">
        <v>42255</v>
      </c>
      <c r="H360" t="s">
        <v>38</v>
      </c>
      <c r="J360" s="1"/>
      <c r="K360" s="1"/>
    </row>
    <row r="361" spans="1:11" ht="15.75" customHeight="1" x14ac:dyDescent="0.2">
      <c r="A361" s="1">
        <v>38</v>
      </c>
      <c r="B361" s="1">
        <v>2</v>
      </c>
      <c r="C361" s="1" t="s">
        <v>8</v>
      </c>
      <c r="D361" s="1" t="str">
        <f t="shared" si="11"/>
        <v>38-2-A</v>
      </c>
      <c r="E361" s="1" t="str">
        <f t="shared" si="10"/>
        <v>38-2</v>
      </c>
      <c r="F361" s="1" t="s">
        <v>319</v>
      </c>
      <c r="G361" s="7">
        <v>42255</v>
      </c>
      <c r="H361" t="s">
        <v>513</v>
      </c>
      <c r="J361" s="1"/>
      <c r="K361" s="1"/>
    </row>
    <row r="362" spans="1:11" ht="15.75" customHeight="1" x14ac:dyDescent="0.2">
      <c r="A362" s="1">
        <v>38</v>
      </c>
      <c r="B362" s="1">
        <v>2</v>
      </c>
      <c r="C362" s="1" t="s">
        <v>22</v>
      </c>
      <c r="D362" s="1" t="str">
        <f t="shared" si="11"/>
        <v>38-2-B</v>
      </c>
      <c r="E362" s="1" t="str">
        <f t="shared" si="10"/>
        <v>38-2</v>
      </c>
      <c r="F362" s="1" t="s">
        <v>319</v>
      </c>
      <c r="G362" s="7">
        <v>42255</v>
      </c>
      <c r="H362" t="s">
        <v>513</v>
      </c>
      <c r="J362" s="1"/>
      <c r="K362" s="1"/>
    </row>
    <row r="363" spans="1:11" ht="15.75" customHeight="1" x14ac:dyDescent="0.2">
      <c r="A363" s="1">
        <v>38</v>
      </c>
      <c r="B363" s="1">
        <v>2</v>
      </c>
      <c r="C363" s="1" t="s">
        <v>23</v>
      </c>
      <c r="D363" s="1" t="str">
        <f t="shared" si="11"/>
        <v>38-2-C</v>
      </c>
      <c r="E363" s="1" t="str">
        <f t="shared" si="10"/>
        <v>38-2</v>
      </c>
      <c r="F363" s="1" t="s">
        <v>319</v>
      </c>
      <c r="G363" s="7">
        <v>42255</v>
      </c>
      <c r="H363" t="s">
        <v>513</v>
      </c>
      <c r="J363" s="1"/>
      <c r="K363" s="1"/>
    </row>
    <row r="364" spans="1:11" ht="15.75" customHeight="1" x14ac:dyDescent="0.2">
      <c r="A364" s="1">
        <v>38</v>
      </c>
      <c r="B364" s="1">
        <v>3</v>
      </c>
      <c r="C364" s="1" t="s">
        <v>8</v>
      </c>
      <c r="D364" s="1" t="str">
        <f t="shared" si="11"/>
        <v>38-3-A</v>
      </c>
      <c r="E364" s="1" t="str">
        <f t="shared" si="10"/>
        <v>38-3</v>
      </c>
      <c r="F364" s="1" t="s">
        <v>319</v>
      </c>
      <c r="G364" s="7">
        <v>42255</v>
      </c>
      <c r="H364" t="s">
        <v>513</v>
      </c>
      <c r="J364" s="1"/>
      <c r="K364" s="1"/>
    </row>
    <row r="365" spans="1:11" ht="15.75" customHeight="1" x14ac:dyDescent="0.2">
      <c r="A365" s="1">
        <v>38</v>
      </c>
      <c r="B365" s="1">
        <v>3</v>
      </c>
      <c r="C365" s="1" t="s">
        <v>22</v>
      </c>
      <c r="D365" s="1" t="str">
        <f t="shared" si="11"/>
        <v>38-3-B</v>
      </c>
      <c r="E365" s="1" t="str">
        <f t="shared" si="10"/>
        <v>38-3</v>
      </c>
      <c r="F365" s="1" t="s">
        <v>319</v>
      </c>
      <c r="G365" s="7">
        <v>42255</v>
      </c>
      <c r="H365" t="s">
        <v>513</v>
      </c>
      <c r="J365" s="1"/>
      <c r="K365" s="1"/>
    </row>
    <row r="366" spans="1:11" ht="15.75" customHeight="1" x14ac:dyDescent="0.2">
      <c r="A366" s="1">
        <v>38</v>
      </c>
      <c r="B366" s="1">
        <v>3</v>
      </c>
      <c r="C366" s="1" t="s">
        <v>23</v>
      </c>
      <c r="D366" s="1" t="str">
        <f t="shared" si="11"/>
        <v>38-3-C</v>
      </c>
      <c r="E366" s="1" t="str">
        <f t="shared" si="10"/>
        <v>38-3</v>
      </c>
      <c r="F366" s="1" t="s">
        <v>319</v>
      </c>
      <c r="G366" s="7">
        <v>42255</v>
      </c>
      <c r="H366" t="s">
        <v>513</v>
      </c>
      <c r="J366" s="1"/>
      <c r="K366" s="1"/>
    </row>
    <row r="367" spans="1:11" ht="15.75" customHeight="1" x14ac:dyDescent="0.2">
      <c r="A367" s="1">
        <v>38</v>
      </c>
      <c r="B367" s="1">
        <v>4</v>
      </c>
      <c r="C367" s="1" t="s">
        <v>8</v>
      </c>
      <c r="D367" s="1" t="str">
        <f t="shared" si="11"/>
        <v>38-4-A</v>
      </c>
      <c r="E367" s="1" t="str">
        <f t="shared" si="10"/>
        <v>38-4</v>
      </c>
      <c r="F367" s="1" t="s">
        <v>319</v>
      </c>
      <c r="G367" s="7">
        <v>42255</v>
      </c>
      <c r="H367" t="s">
        <v>513</v>
      </c>
      <c r="J367" s="1"/>
      <c r="K367" s="1"/>
    </row>
    <row r="368" spans="1:11" ht="15.75" customHeight="1" x14ac:dyDescent="0.2">
      <c r="A368" s="1">
        <v>38</v>
      </c>
      <c r="B368" s="1">
        <v>4</v>
      </c>
      <c r="C368" s="1" t="s">
        <v>22</v>
      </c>
      <c r="D368" s="1" t="str">
        <f t="shared" si="11"/>
        <v>38-4-B</v>
      </c>
      <c r="E368" s="1" t="str">
        <f t="shared" si="10"/>
        <v>38-4</v>
      </c>
      <c r="F368" s="1" t="s">
        <v>319</v>
      </c>
      <c r="G368" s="7">
        <v>42255</v>
      </c>
      <c r="H368" t="s">
        <v>513</v>
      </c>
      <c r="J368" s="1"/>
      <c r="K368" s="1"/>
    </row>
    <row r="369" spans="1:11" ht="15.75" customHeight="1" x14ac:dyDescent="0.2">
      <c r="A369" s="1">
        <v>38</v>
      </c>
      <c r="B369" s="1">
        <v>4</v>
      </c>
      <c r="C369" s="1" t="s">
        <v>23</v>
      </c>
      <c r="D369" s="1" t="str">
        <f t="shared" si="11"/>
        <v>38-4-C</v>
      </c>
      <c r="E369" s="1" t="str">
        <f t="shared" si="10"/>
        <v>38-4</v>
      </c>
      <c r="F369" s="1" t="s">
        <v>319</v>
      </c>
      <c r="G369" s="7">
        <v>42255</v>
      </c>
      <c r="H369" t="s">
        <v>513</v>
      </c>
      <c r="J369" s="1"/>
      <c r="K369" s="1"/>
    </row>
    <row r="370" spans="1:11" ht="15.75" customHeight="1" x14ac:dyDescent="0.2">
      <c r="A370" s="1">
        <v>18</v>
      </c>
      <c r="B370" s="1">
        <v>2</v>
      </c>
      <c r="C370" s="1" t="s">
        <v>8</v>
      </c>
      <c r="D370" s="1" t="str">
        <f t="shared" si="11"/>
        <v>18-2-A</v>
      </c>
      <c r="E370" s="1" t="str">
        <f t="shared" si="10"/>
        <v>18-2</v>
      </c>
      <c r="F370" s="1" t="s">
        <v>157</v>
      </c>
      <c r="G370" s="7">
        <v>42255</v>
      </c>
      <c r="H370" t="s">
        <v>457</v>
      </c>
      <c r="J370" s="1"/>
      <c r="K370" s="1"/>
    </row>
    <row r="371" spans="1:11" ht="15.75" customHeight="1" x14ac:dyDescent="0.2">
      <c r="A371" s="1">
        <v>18</v>
      </c>
      <c r="B371" s="1">
        <v>2</v>
      </c>
      <c r="C371" s="1" t="s">
        <v>22</v>
      </c>
      <c r="D371" s="1" t="str">
        <f t="shared" si="11"/>
        <v>18-2-B</v>
      </c>
      <c r="E371" s="1" t="str">
        <f t="shared" si="10"/>
        <v>18-2</v>
      </c>
      <c r="F371" s="1" t="s">
        <v>157</v>
      </c>
      <c r="G371" s="7">
        <v>42255</v>
      </c>
      <c r="H371" t="s">
        <v>457</v>
      </c>
      <c r="J371" s="1"/>
      <c r="K371" s="1"/>
    </row>
    <row r="372" spans="1:11" ht="15.75" customHeight="1" x14ac:dyDescent="0.2">
      <c r="A372" s="1">
        <v>18</v>
      </c>
      <c r="B372" s="1">
        <v>2</v>
      </c>
      <c r="C372" s="1" t="s">
        <v>23</v>
      </c>
      <c r="D372" s="1" t="str">
        <f t="shared" si="11"/>
        <v>18-2-C</v>
      </c>
      <c r="E372" s="1" t="str">
        <f t="shared" si="10"/>
        <v>18-2</v>
      </c>
      <c r="F372" s="1" t="s">
        <v>157</v>
      </c>
      <c r="G372" s="7">
        <v>42255</v>
      </c>
      <c r="H372" t="s">
        <v>457</v>
      </c>
      <c r="J372" s="1"/>
      <c r="K372" s="1"/>
    </row>
    <row r="373" spans="1:11" ht="15.75" customHeight="1" x14ac:dyDescent="0.2">
      <c r="A373" s="1">
        <v>18</v>
      </c>
      <c r="B373" s="1">
        <v>3</v>
      </c>
      <c r="C373" s="1" t="s">
        <v>8</v>
      </c>
      <c r="D373" s="1" t="str">
        <f t="shared" si="11"/>
        <v>18-3-A</v>
      </c>
      <c r="E373" s="1" t="str">
        <f t="shared" si="10"/>
        <v>18-3</v>
      </c>
      <c r="F373" s="1" t="s">
        <v>157</v>
      </c>
      <c r="G373" s="7">
        <v>42255</v>
      </c>
      <c r="H373" t="s">
        <v>457</v>
      </c>
      <c r="J373" s="1"/>
      <c r="K373" s="1"/>
    </row>
    <row r="374" spans="1:11" ht="15.75" customHeight="1" x14ac:dyDescent="0.2">
      <c r="A374" s="1">
        <v>18</v>
      </c>
      <c r="B374" s="1">
        <v>3</v>
      </c>
      <c r="C374" s="1" t="s">
        <v>22</v>
      </c>
      <c r="D374" s="1" t="str">
        <f t="shared" si="11"/>
        <v>18-3-B</v>
      </c>
      <c r="E374" s="1" t="str">
        <f t="shared" si="10"/>
        <v>18-3</v>
      </c>
      <c r="F374" s="1" t="s">
        <v>157</v>
      </c>
      <c r="G374" s="7">
        <v>42255</v>
      </c>
      <c r="H374" t="s">
        <v>457</v>
      </c>
      <c r="J374" s="1"/>
      <c r="K374" s="1"/>
    </row>
    <row r="375" spans="1:11" ht="15.75" customHeight="1" x14ac:dyDescent="0.2">
      <c r="A375" s="1">
        <v>18</v>
      </c>
      <c r="B375" s="1">
        <v>3</v>
      </c>
      <c r="C375" s="1" t="s">
        <v>23</v>
      </c>
      <c r="D375" s="1" t="str">
        <f t="shared" si="11"/>
        <v>18-3-C</v>
      </c>
      <c r="E375" s="1" t="str">
        <f t="shared" si="10"/>
        <v>18-3</v>
      </c>
      <c r="F375" s="1" t="s">
        <v>157</v>
      </c>
      <c r="G375" s="7">
        <v>42255</v>
      </c>
      <c r="H375" t="s">
        <v>457</v>
      </c>
      <c r="J375" s="1"/>
      <c r="K375" s="1"/>
    </row>
    <row r="376" spans="1:11" ht="15.75" customHeight="1" x14ac:dyDescent="0.2">
      <c r="A376" s="1">
        <v>50</v>
      </c>
      <c r="B376" s="1">
        <v>1</v>
      </c>
      <c r="C376" s="1" t="s">
        <v>8</v>
      </c>
      <c r="D376" s="1" t="str">
        <f t="shared" si="11"/>
        <v>50-1-A</v>
      </c>
      <c r="E376" s="1" t="str">
        <f t="shared" si="10"/>
        <v>50-1</v>
      </c>
      <c r="F376" s="1" t="s">
        <v>476</v>
      </c>
      <c r="G376" s="7">
        <v>42255</v>
      </c>
      <c r="H376" t="s">
        <v>282</v>
      </c>
      <c r="J376" s="1"/>
      <c r="K376" s="1"/>
    </row>
    <row r="377" spans="1:11" ht="15.75" customHeight="1" x14ac:dyDescent="0.2">
      <c r="A377" s="1">
        <v>50</v>
      </c>
      <c r="B377" s="1">
        <v>1</v>
      </c>
      <c r="C377" s="1" t="s">
        <v>22</v>
      </c>
      <c r="D377" s="1" t="str">
        <f t="shared" si="11"/>
        <v>50-1-B</v>
      </c>
      <c r="E377" s="1" t="str">
        <f t="shared" si="10"/>
        <v>50-1</v>
      </c>
      <c r="F377" s="1" t="s">
        <v>476</v>
      </c>
      <c r="G377" s="7">
        <v>42255</v>
      </c>
      <c r="H377" t="s">
        <v>282</v>
      </c>
      <c r="J377" s="1"/>
      <c r="K377" s="1"/>
    </row>
    <row r="378" spans="1:11" ht="15.75" customHeight="1" x14ac:dyDescent="0.2">
      <c r="A378" s="1">
        <v>50</v>
      </c>
      <c r="B378" s="1">
        <v>1</v>
      </c>
      <c r="C378" s="1" t="s">
        <v>23</v>
      </c>
      <c r="D378" s="1" t="str">
        <f t="shared" si="11"/>
        <v>50-1-C</v>
      </c>
      <c r="E378" s="1" t="str">
        <f t="shared" si="10"/>
        <v>50-1</v>
      </c>
      <c r="F378" s="1" t="s">
        <v>476</v>
      </c>
      <c r="G378" s="7">
        <v>42255</v>
      </c>
      <c r="H378" t="s">
        <v>282</v>
      </c>
      <c r="J378" s="1"/>
      <c r="K378" s="1"/>
    </row>
    <row r="379" spans="1:11" ht="15.75" customHeight="1" x14ac:dyDescent="0.2">
      <c r="A379" s="1">
        <v>50</v>
      </c>
      <c r="B379" s="1">
        <v>2</v>
      </c>
      <c r="C379" s="1" t="s">
        <v>8</v>
      </c>
      <c r="D379" s="1" t="str">
        <f t="shared" si="11"/>
        <v>50-2-A</v>
      </c>
      <c r="E379" s="1" t="str">
        <f t="shared" si="10"/>
        <v>50-2</v>
      </c>
      <c r="F379" s="1" t="s">
        <v>476</v>
      </c>
      <c r="G379" s="7">
        <v>42255</v>
      </c>
      <c r="H379" t="s">
        <v>282</v>
      </c>
      <c r="J379" s="1"/>
      <c r="K379" s="1"/>
    </row>
    <row r="380" spans="1:11" ht="15.75" customHeight="1" x14ac:dyDescent="0.2">
      <c r="A380" s="1">
        <v>50</v>
      </c>
      <c r="B380" s="1">
        <v>2</v>
      </c>
      <c r="C380" s="1" t="s">
        <v>22</v>
      </c>
      <c r="D380" s="1" t="str">
        <f t="shared" si="11"/>
        <v>50-2-B</v>
      </c>
      <c r="E380" s="1" t="str">
        <f t="shared" si="10"/>
        <v>50-2</v>
      </c>
      <c r="F380" s="1" t="s">
        <v>476</v>
      </c>
      <c r="G380" s="7">
        <v>42255</v>
      </c>
      <c r="H380" t="s">
        <v>282</v>
      </c>
      <c r="J380" s="1"/>
      <c r="K380" s="1"/>
    </row>
    <row r="381" spans="1:11" ht="15.75" customHeight="1" x14ac:dyDescent="0.2">
      <c r="A381" s="1">
        <v>50</v>
      </c>
      <c r="B381" s="1">
        <v>2</v>
      </c>
      <c r="C381" s="1" t="s">
        <v>23</v>
      </c>
      <c r="D381" s="1" t="str">
        <f t="shared" si="11"/>
        <v>50-2-C</v>
      </c>
      <c r="E381" s="1" t="str">
        <f t="shared" si="10"/>
        <v>50-2</v>
      </c>
      <c r="F381" s="1" t="s">
        <v>476</v>
      </c>
      <c r="G381" s="7">
        <v>42255</v>
      </c>
      <c r="H381" t="s">
        <v>282</v>
      </c>
      <c r="J381" s="1"/>
      <c r="K381" s="1"/>
    </row>
    <row r="382" spans="1:11" ht="15.75" customHeight="1" x14ac:dyDescent="0.2">
      <c r="A382" s="1">
        <v>50</v>
      </c>
      <c r="B382" s="1">
        <v>3</v>
      </c>
      <c r="C382" s="1" t="s">
        <v>8</v>
      </c>
      <c r="D382" s="1" t="str">
        <f t="shared" si="11"/>
        <v>50-3-A</v>
      </c>
      <c r="E382" s="1" t="str">
        <f t="shared" si="10"/>
        <v>50-3</v>
      </c>
      <c r="F382" s="1" t="s">
        <v>476</v>
      </c>
      <c r="G382" s="7">
        <v>42255</v>
      </c>
      <c r="H382" t="s">
        <v>457</v>
      </c>
      <c r="J382" s="1"/>
      <c r="K382" s="1"/>
    </row>
    <row r="383" spans="1:11" ht="15.75" customHeight="1" x14ac:dyDescent="0.2">
      <c r="A383" s="1">
        <v>50</v>
      </c>
      <c r="B383" s="1">
        <v>3</v>
      </c>
      <c r="C383" s="1" t="s">
        <v>22</v>
      </c>
      <c r="D383" s="1" t="str">
        <f t="shared" si="11"/>
        <v>50-3-B</v>
      </c>
      <c r="E383" s="1" t="str">
        <f t="shared" si="10"/>
        <v>50-3</v>
      </c>
      <c r="F383" s="1" t="s">
        <v>476</v>
      </c>
      <c r="G383" s="7">
        <v>42255</v>
      </c>
      <c r="H383" t="s">
        <v>457</v>
      </c>
      <c r="J383" s="1"/>
      <c r="K383" s="1"/>
    </row>
    <row r="384" spans="1:11" ht="15.75" customHeight="1" x14ac:dyDescent="0.2">
      <c r="A384" s="1">
        <v>50</v>
      </c>
      <c r="B384" s="1">
        <v>3</v>
      </c>
      <c r="C384" s="1" t="s">
        <v>23</v>
      </c>
      <c r="D384" s="1" t="str">
        <f t="shared" si="11"/>
        <v>50-3-C</v>
      </c>
      <c r="E384" s="1" t="str">
        <f t="shared" si="10"/>
        <v>50-3</v>
      </c>
      <c r="F384" s="1" t="s">
        <v>476</v>
      </c>
      <c r="G384" s="7">
        <v>42255</v>
      </c>
      <c r="H384" t="s">
        <v>457</v>
      </c>
      <c r="J384" s="1"/>
      <c r="K384" s="1"/>
    </row>
    <row r="385" spans="1:11" ht="15.75" customHeight="1" x14ac:dyDescent="0.2">
      <c r="A385" s="1">
        <v>50</v>
      </c>
      <c r="B385" s="1">
        <v>4</v>
      </c>
      <c r="C385" s="1" t="s">
        <v>8</v>
      </c>
      <c r="D385" s="1" t="str">
        <f t="shared" si="11"/>
        <v>50-4-A</v>
      </c>
      <c r="E385" s="1" t="str">
        <f t="shared" si="10"/>
        <v>50-4</v>
      </c>
      <c r="F385" s="1" t="s">
        <v>476</v>
      </c>
      <c r="G385" s="7">
        <v>42255</v>
      </c>
      <c r="H385" t="s">
        <v>457</v>
      </c>
      <c r="J385" s="1"/>
      <c r="K385" s="1"/>
    </row>
    <row r="386" spans="1:11" ht="15.75" customHeight="1" x14ac:dyDescent="0.2">
      <c r="A386" s="1">
        <v>50</v>
      </c>
      <c r="B386" s="1">
        <v>4</v>
      </c>
      <c r="C386" s="1" t="s">
        <v>22</v>
      </c>
      <c r="D386" s="1" t="str">
        <f t="shared" si="11"/>
        <v>50-4-B</v>
      </c>
      <c r="E386" s="1" t="str">
        <f t="shared" si="10"/>
        <v>50-4</v>
      </c>
      <c r="F386" s="1" t="s">
        <v>476</v>
      </c>
      <c r="G386" s="7">
        <v>42255</v>
      </c>
      <c r="H386" t="s">
        <v>457</v>
      </c>
      <c r="J386" s="1"/>
      <c r="K386" s="1"/>
    </row>
    <row r="387" spans="1:11" ht="15.75" customHeight="1" x14ac:dyDescent="0.2">
      <c r="A387" s="1">
        <v>50</v>
      </c>
      <c r="B387" s="1">
        <v>4</v>
      </c>
      <c r="C387" s="1" t="s">
        <v>23</v>
      </c>
      <c r="D387" s="1" t="str">
        <f t="shared" si="11"/>
        <v>50-4-C</v>
      </c>
      <c r="E387" s="1" t="str">
        <f t="shared" ref="E387:E450" si="12">A387&amp;"-"&amp;B387</f>
        <v>50-4</v>
      </c>
      <c r="F387" s="1" t="s">
        <v>476</v>
      </c>
      <c r="G387" s="7">
        <v>42255</v>
      </c>
      <c r="H387" t="s">
        <v>457</v>
      </c>
      <c r="J387" s="1"/>
      <c r="K387" s="1"/>
    </row>
    <row r="388" spans="1:11" ht="15.75" customHeight="1" x14ac:dyDescent="0.2">
      <c r="A388" s="1">
        <v>55</v>
      </c>
      <c r="B388" s="1">
        <v>1</v>
      </c>
      <c r="C388" s="1" t="s">
        <v>8</v>
      </c>
      <c r="D388" s="1" t="str">
        <f t="shared" si="11"/>
        <v>55-1-A</v>
      </c>
      <c r="E388" s="1" t="str">
        <f t="shared" si="12"/>
        <v>55-1</v>
      </c>
      <c r="F388" s="1" t="s">
        <v>489</v>
      </c>
      <c r="G388" s="7">
        <v>42255</v>
      </c>
      <c r="H388" t="s">
        <v>512</v>
      </c>
      <c r="J388" s="1"/>
      <c r="K388" s="1"/>
    </row>
    <row r="389" spans="1:11" ht="15.75" customHeight="1" x14ac:dyDescent="0.2">
      <c r="A389" s="1">
        <v>55</v>
      </c>
      <c r="B389" s="1">
        <v>1</v>
      </c>
      <c r="C389" s="1" t="s">
        <v>22</v>
      </c>
      <c r="D389" s="1" t="str">
        <f t="shared" si="11"/>
        <v>55-1-B</v>
      </c>
      <c r="E389" s="1" t="str">
        <f t="shared" si="12"/>
        <v>55-1</v>
      </c>
      <c r="F389" s="1" t="s">
        <v>489</v>
      </c>
      <c r="G389" s="7">
        <v>42255</v>
      </c>
      <c r="H389" t="s">
        <v>512</v>
      </c>
      <c r="J389" s="1"/>
      <c r="K389" s="1"/>
    </row>
    <row r="390" spans="1:11" ht="15.75" customHeight="1" x14ac:dyDescent="0.2">
      <c r="A390" s="1">
        <v>55</v>
      </c>
      <c r="B390" s="1">
        <v>1</v>
      </c>
      <c r="C390" s="1" t="s">
        <v>23</v>
      </c>
      <c r="D390" s="1" t="str">
        <f t="shared" si="11"/>
        <v>55-1-C</v>
      </c>
      <c r="E390" s="1" t="str">
        <f t="shared" si="12"/>
        <v>55-1</v>
      </c>
      <c r="F390" s="1" t="s">
        <v>489</v>
      </c>
      <c r="G390" s="7">
        <v>42255</v>
      </c>
      <c r="H390" t="s">
        <v>512</v>
      </c>
      <c r="J390" s="1"/>
      <c r="K390" s="1"/>
    </row>
    <row r="391" spans="1:11" ht="15.75" customHeight="1" x14ac:dyDescent="0.2">
      <c r="A391" s="1">
        <v>55</v>
      </c>
      <c r="B391" s="1">
        <v>2</v>
      </c>
      <c r="C391" s="1" t="s">
        <v>8</v>
      </c>
      <c r="D391" s="1" t="str">
        <f t="shared" si="11"/>
        <v>55-2-A</v>
      </c>
      <c r="E391" s="1" t="str">
        <f t="shared" si="12"/>
        <v>55-2</v>
      </c>
      <c r="F391" s="1" t="s">
        <v>489</v>
      </c>
      <c r="G391" s="7">
        <v>42255</v>
      </c>
      <c r="H391" t="s">
        <v>457</v>
      </c>
      <c r="J391" s="1"/>
      <c r="K391" s="1"/>
    </row>
    <row r="392" spans="1:11" ht="15.75" customHeight="1" x14ac:dyDescent="0.2">
      <c r="A392" s="1">
        <v>55</v>
      </c>
      <c r="B392" s="1">
        <v>2</v>
      </c>
      <c r="C392" s="1" t="s">
        <v>22</v>
      </c>
      <c r="D392" s="1" t="str">
        <f t="shared" si="11"/>
        <v>55-2-B</v>
      </c>
      <c r="E392" s="1" t="str">
        <f t="shared" si="12"/>
        <v>55-2</v>
      </c>
      <c r="F392" s="1" t="s">
        <v>489</v>
      </c>
      <c r="G392" s="7">
        <v>42255</v>
      </c>
      <c r="H392" t="s">
        <v>457</v>
      </c>
      <c r="J392" s="1"/>
      <c r="K392" s="1"/>
    </row>
    <row r="393" spans="1:11" ht="15.75" customHeight="1" x14ac:dyDescent="0.2">
      <c r="A393" s="1">
        <v>55</v>
      </c>
      <c r="B393" s="1">
        <v>2</v>
      </c>
      <c r="C393" s="1" t="s">
        <v>23</v>
      </c>
      <c r="D393" s="1" t="str">
        <f t="shared" si="11"/>
        <v>55-2-C</v>
      </c>
      <c r="E393" s="1" t="str">
        <f t="shared" si="12"/>
        <v>55-2</v>
      </c>
      <c r="F393" s="1" t="s">
        <v>489</v>
      </c>
      <c r="G393" s="7">
        <v>42255</v>
      </c>
      <c r="H393" t="s">
        <v>457</v>
      </c>
      <c r="J393" s="1"/>
      <c r="K393" s="1"/>
    </row>
    <row r="394" spans="1:11" ht="15.75" customHeight="1" x14ac:dyDescent="0.2">
      <c r="A394" s="1">
        <v>55</v>
      </c>
      <c r="B394">
        <v>3</v>
      </c>
      <c r="C394" s="1" t="s">
        <v>8</v>
      </c>
      <c r="D394" s="1" t="str">
        <f t="shared" si="11"/>
        <v>55-3-A</v>
      </c>
      <c r="E394" s="1" t="str">
        <f t="shared" si="12"/>
        <v>55-3</v>
      </c>
      <c r="F394" s="1" t="s">
        <v>489</v>
      </c>
      <c r="G394" s="7">
        <v>42255</v>
      </c>
      <c r="H394" t="s">
        <v>457</v>
      </c>
      <c r="K394" s="1"/>
    </row>
    <row r="395" spans="1:11" ht="15.75" customHeight="1" x14ac:dyDescent="0.2">
      <c r="A395" s="1">
        <v>55</v>
      </c>
      <c r="B395" s="1">
        <v>3</v>
      </c>
      <c r="C395" s="1" t="s">
        <v>22</v>
      </c>
      <c r="D395" s="1" t="str">
        <f t="shared" si="11"/>
        <v>55-3-B</v>
      </c>
      <c r="E395" s="1" t="str">
        <f t="shared" si="12"/>
        <v>55-3</v>
      </c>
      <c r="F395" s="1" t="s">
        <v>489</v>
      </c>
      <c r="G395" s="7">
        <v>42255</v>
      </c>
      <c r="H395" t="s">
        <v>457</v>
      </c>
      <c r="J395" s="1"/>
      <c r="K395" s="1"/>
    </row>
    <row r="396" spans="1:11" ht="15.75" customHeight="1" x14ac:dyDescent="0.2">
      <c r="A396" s="1">
        <v>55</v>
      </c>
      <c r="B396" s="1">
        <v>3</v>
      </c>
      <c r="C396" s="1" t="s">
        <v>23</v>
      </c>
      <c r="D396" s="1" t="str">
        <f t="shared" si="11"/>
        <v>55-3-C</v>
      </c>
      <c r="E396" s="1" t="str">
        <f t="shared" si="12"/>
        <v>55-3</v>
      </c>
      <c r="F396" s="1" t="s">
        <v>489</v>
      </c>
      <c r="G396" s="7">
        <v>42255</v>
      </c>
      <c r="H396" t="s">
        <v>457</v>
      </c>
      <c r="J396" s="1"/>
      <c r="K396" s="1"/>
    </row>
    <row r="397" spans="1:11" ht="15.75" customHeight="1" x14ac:dyDescent="0.2">
      <c r="A397" s="1">
        <v>49</v>
      </c>
      <c r="B397" s="1">
        <v>1</v>
      </c>
      <c r="C397" s="1" t="s">
        <v>8</v>
      </c>
      <c r="D397" s="1" t="str">
        <f t="shared" si="11"/>
        <v>49-1-A</v>
      </c>
      <c r="E397" s="1" t="str">
        <f t="shared" si="12"/>
        <v>49-1</v>
      </c>
      <c r="F397" s="1" t="s">
        <v>499</v>
      </c>
      <c r="G397" s="7">
        <v>42255</v>
      </c>
      <c r="H397" t="s">
        <v>513</v>
      </c>
      <c r="J397" s="1"/>
      <c r="K397" s="1"/>
    </row>
    <row r="398" spans="1:11" ht="15.75" customHeight="1" x14ac:dyDescent="0.2">
      <c r="A398" s="1">
        <v>49</v>
      </c>
      <c r="B398" s="1">
        <v>1</v>
      </c>
      <c r="C398" s="1" t="s">
        <v>22</v>
      </c>
      <c r="D398" s="1" t="str">
        <f t="shared" si="11"/>
        <v>49-1-B</v>
      </c>
      <c r="E398" s="1" t="str">
        <f t="shared" si="12"/>
        <v>49-1</v>
      </c>
      <c r="F398" s="1" t="s">
        <v>499</v>
      </c>
      <c r="G398" s="7">
        <v>42255</v>
      </c>
      <c r="H398" t="s">
        <v>513</v>
      </c>
      <c r="J398" s="1"/>
      <c r="K398" s="1"/>
    </row>
    <row r="399" spans="1:11" ht="15.75" customHeight="1" x14ac:dyDescent="0.2">
      <c r="A399" s="1">
        <v>49</v>
      </c>
      <c r="B399" s="1">
        <v>1</v>
      </c>
      <c r="C399" s="1" t="s">
        <v>23</v>
      </c>
      <c r="D399" s="1" t="str">
        <f t="shared" si="11"/>
        <v>49-1-C</v>
      </c>
      <c r="E399" s="1" t="str">
        <f t="shared" si="12"/>
        <v>49-1</v>
      </c>
      <c r="F399" s="1" t="s">
        <v>499</v>
      </c>
      <c r="G399" s="7">
        <v>42255</v>
      </c>
      <c r="H399" t="s">
        <v>513</v>
      </c>
      <c r="J399" s="1"/>
      <c r="K399" s="1"/>
    </row>
    <row r="400" spans="1:11" ht="15.75" customHeight="1" x14ac:dyDescent="0.2">
      <c r="A400" s="1">
        <v>49</v>
      </c>
      <c r="B400" s="1">
        <v>2</v>
      </c>
      <c r="C400" s="1" t="s">
        <v>8</v>
      </c>
      <c r="D400" s="1" t="str">
        <f t="shared" si="11"/>
        <v>49-2-A</v>
      </c>
      <c r="E400" s="1" t="str">
        <f t="shared" si="12"/>
        <v>49-2</v>
      </c>
      <c r="F400" s="1" t="s">
        <v>499</v>
      </c>
      <c r="G400" s="7">
        <v>42255</v>
      </c>
      <c r="H400" t="s">
        <v>513</v>
      </c>
      <c r="J400" s="1"/>
      <c r="K400" s="1"/>
    </row>
    <row r="401" spans="1:11" ht="15.75" customHeight="1" x14ac:dyDescent="0.2">
      <c r="A401" s="1">
        <v>49</v>
      </c>
      <c r="B401" s="1">
        <v>2</v>
      </c>
      <c r="C401" s="1" t="s">
        <v>22</v>
      </c>
      <c r="D401" s="1" t="str">
        <f t="shared" si="11"/>
        <v>49-2-B</v>
      </c>
      <c r="E401" s="1" t="str">
        <f t="shared" si="12"/>
        <v>49-2</v>
      </c>
      <c r="F401" s="1" t="s">
        <v>499</v>
      </c>
      <c r="G401" s="7">
        <v>42255</v>
      </c>
      <c r="H401" t="s">
        <v>513</v>
      </c>
      <c r="J401" s="1"/>
      <c r="K401" s="1"/>
    </row>
    <row r="402" spans="1:11" ht="15.75" customHeight="1" x14ac:dyDescent="0.2">
      <c r="A402" s="1">
        <v>49</v>
      </c>
      <c r="B402" s="1">
        <v>2</v>
      </c>
      <c r="C402" s="1" t="s">
        <v>23</v>
      </c>
      <c r="D402" s="1" t="str">
        <f t="shared" si="11"/>
        <v>49-2-C</v>
      </c>
      <c r="E402" s="1" t="str">
        <f t="shared" si="12"/>
        <v>49-2</v>
      </c>
      <c r="F402" s="1" t="s">
        <v>499</v>
      </c>
      <c r="G402" s="7">
        <v>42255</v>
      </c>
      <c r="H402" t="s">
        <v>513</v>
      </c>
      <c r="J402" s="1"/>
      <c r="K402" s="1"/>
    </row>
    <row r="403" spans="1:11" ht="15.75" customHeight="1" x14ac:dyDescent="0.2">
      <c r="A403" s="1">
        <v>49</v>
      </c>
      <c r="B403" s="1">
        <v>3</v>
      </c>
      <c r="C403" s="1" t="s">
        <v>8</v>
      </c>
      <c r="D403" s="1" t="str">
        <f t="shared" si="11"/>
        <v>49-3-A</v>
      </c>
      <c r="E403" s="1" t="str">
        <f t="shared" si="12"/>
        <v>49-3</v>
      </c>
      <c r="F403" s="1" t="s">
        <v>499</v>
      </c>
      <c r="G403" s="7">
        <v>42255</v>
      </c>
      <c r="H403" t="s">
        <v>513</v>
      </c>
      <c r="J403" s="1"/>
      <c r="K403" s="1"/>
    </row>
    <row r="404" spans="1:11" ht="15.75" customHeight="1" x14ac:dyDescent="0.2">
      <c r="A404" s="1">
        <v>49</v>
      </c>
      <c r="B404" s="1">
        <v>3</v>
      </c>
      <c r="C404" s="1" t="s">
        <v>22</v>
      </c>
      <c r="D404" s="1" t="str">
        <f t="shared" si="11"/>
        <v>49-3-B</v>
      </c>
      <c r="E404" s="1" t="str">
        <f t="shared" si="12"/>
        <v>49-3</v>
      </c>
      <c r="F404" s="1" t="s">
        <v>499</v>
      </c>
      <c r="G404" s="7">
        <v>42255</v>
      </c>
      <c r="H404" t="s">
        <v>513</v>
      </c>
      <c r="J404" s="1"/>
      <c r="K404" s="1"/>
    </row>
    <row r="405" spans="1:11" ht="15.75" customHeight="1" x14ac:dyDescent="0.2">
      <c r="A405" s="1">
        <v>49</v>
      </c>
      <c r="B405" s="1">
        <v>3</v>
      </c>
      <c r="C405" s="1" t="s">
        <v>23</v>
      </c>
      <c r="D405" s="1" t="str">
        <f t="shared" si="11"/>
        <v>49-3-C</v>
      </c>
      <c r="E405" s="1" t="str">
        <f t="shared" si="12"/>
        <v>49-3</v>
      </c>
      <c r="F405" s="1" t="s">
        <v>499</v>
      </c>
      <c r="G405" s="7">
        <v>42255</v>
      </c>
      <c r="H405" t="s">
        <v>513</v>
      </c>
      <c r="J405" s="1"/>
      <c r="K405" s="1"/>
    </row>
    <row r="406" spans="1:11" ht="15.75" customHeight="1" x14ac:dyDescent="0.2">
      <c r="A406" s="1">
        <v>49</v>
      </c>
      <c r="B406" s="1">
        <v>4</v>
      </c>
      <c r="C406" s="1" t="s">
        <v>8</v>
      </c>
      <c r="D406" s="1" t="str">
        <f t="shared" si="11"/>
        <v>49-4-A</v>
      </c>
      <c r="E406" s="1" t="str">
        <f t="shared" si="12"/>
        <v>49-4</v>
      </c>
      <c r="F406" s="1" t="s">
        <v>499</v>
      </c>
      <c r="G406" s="7">
        <v>42255</v>
      </c>
      <c r="H406" t="s">
        <v>513</v>
      </c>
      <c r="J406" s="1"/>
      <c r="K406" s="1"/>
    </row>
    <row r="407" spans="1:11" ht="15.75" customHeight="1" x14ac:dyDescent="0.2">
      <c r="A407" s="1">
        <v>49</v>
      </c>
      <c r="B407" s="1">
        <v>4</v>
      </c>
      <c r="C407" s="1" t="s">
        <v>22</v>
      </c>
      <c r="D407" s="1" t="str">
        <f t="shared" si="11"/>
        <v>49-4-B</v>
      </c>
      <c r="E407" s="1" t="str">
        <f t="shared" si="12"/>
        <v>49-4</v>
      </c>
      <c r="F407" s="1" t="s">
        <v>499</v>
      </c>
      <c r="G407" s="7">
        <v>42255</v>
      </c>
      <c r="H407" t="s">
        <v>513</v>
      </c>
      <c r="J407" s="1"/>
      <c r="K407" s="1"/>
    </row>
    <row r="408" spans="1:11" ht="15.75" customHeight="1" x14ac:dyDescent="0.2">
      <c r="A408" s="1">
        <v>49</v>
      </c>
      <c r="B408" s="1">
        <v>4</v>
      </c>
      <c r="C408" s="1" t="s">
        <v>23</v>
      </c>
      <c r="D408" s="1" t="str">
        <f t="shared" si="11"/>
        <v>49-4-C</v>
      </c>
      <c r="E408" s="1" t="str">
        <f t="shared" si="12"/>
        <v>49-4</v>
      </c>
      <c r="F408" s="1" t="s">
        <v>499</v>
      </c>
      <c r="G408" s="7">
        <v>42255</v>
      </c>
      <c r="H408" t="s">
        <v>513</v>
      </c>
      <c r="J408" s="1"/>
      <c r="K408" s="1"/>
    </row>
    <row r="409" spans="1:11" ht="15.75" customHeight="1" x14ac:dyDescent="0.2">
      <c r="A409" s="1">
        <v>2</v>
      </c>
      <c r="B409" s="1">
        <v>3</v>
      </c>
      <c r="C409" s="1" t="s">
        <v>8</v>
      </c>
      <c r="D409" s="1" t="str">
        <f t="shared" si="11"/>
        <v>2-3-A</v>
      </c>
      <c r="E409" s="1" t="str">
        <f t="shared" si="12"/>
        <v>2-3</v>
      </c>
      <c r="F409" s="1" t="s">
        <v>25</v>
      </c>
      <c r="G409" s="7">
        <v>42255</v>
      </c>
      <c r="H409" t="s">
        <v>512</v>
      </c>
      <c r="J409" s="1"/>
      <c r="K409" s="1"/>
    </row>
    <row r="410" spans="1:11" ht="15.75" customHeight="1" x14ac:dyDescent="0.2">
      <c r="A410" s="1">
        <v>2</v>
      </c>
      <c r="B410" s="1">
        <v>3</v>
      </c>
      <c r="C410" s="1" t="s">
        <v>22</v>
      </c>
      <c r="D410" s="1" t="str">
        <f t="shared" si="11"/>
        <v>2-3-B</v>
      </c>
      <c r="E410" s="1" t="str">
        <f t="shared" si="12"/>
        <v>2-3</v>
      </c>
      <c r="F410" s="1" t="s">
        <v>25</v>
      </c>
      <c r="G410" s="7">
        <v>42255</v>
      </c>
      <c r="H410" t="s">
        <v>512</v>
      </c>
      <c r="J410" s="1"/>
      <c r="K410" s="1"/>
    </row>
    <row r="411" spans="1:11" ht="15.75" customHeight="1" x14ac:dyDescent="0.2">
      <c r="A411" s="1">
        <v>2</v>
      </c>
      <c r="B411" s="1">
        <v>3</v>
      </c>
      <c r="C411" s="1" t="s">
        <v>23</v>
      </c>
      <c r="D411" s="1" t="str">
        <f t="shared" si="11"/>
        <v>2-3-C</v>
      </c>
      <c r="E411" s="1" t="str">
        <f t="shared" si="12"/>
        <v>2-3</v>
      </c>
      <c r="F411" s="1" t="s">
        <v>25</v>
      </c>
      <c r="G411" s="7">
        <v>42255</v>
      </c>
      <c r="H411" t="s">
        <v>512</v>
      </c>
      <c r="J411" s="1"/>
      <c r="K411" s="1"/>
    </row>
    <row r="412" spans="1:11" ht="15.75" customHeight="1" x14ac:dyDescent="0.2">
      <c r="A412" s="1">
        <v>51</v>
      </c>
      <c r="B412" s="1">
        <v>2</v>
      </c>
      <c r="C412" s="1" t="s">
        <v>8</v>
      </c>
      <c r="D412" s="1" t="str">
        <f t="shared" si="11"/>
        <v>51-2-A</v>
      </c>
      <c r="E412" s="1" t="str">
        <f t="shared" si="12"/>
        <v>51-2</v>
      </c>
      <c r="F412" s="1" t="s">
        <v>456</v>
      </c>
      <c r="G412" s="7">
        <v>42255</v>
      </c>
      <c r="H412" t="s">
        <v>512</v>
      </c>
      <c r="J412" s="1"/>
      <c r="K412" s="1"/>
    </row>
    <row r="413" spans="1:11" ht="15.75" customHeight="1" x14ac:dyDescent="0.2">
      <c r="A413" s="1">
        <v>51</v>
      </c>
      <c r="B413" s="1">
        <v>2</v>
      </c>
      <c r="C413" s="1" t="s">
        <v>22</v>
      </c>
      <c r="D413" s="1" t="str">
        <f t="shared" si="11"/>
        <v>51-2-B</v>
      </c>
      <c r="E413" s="1" t="str">
        <f t="shared" si="12"/>
        <v>51-2</v>
      </c>
      <c r="F413" s="1" t="s">
        <v>456</v>
      </c>
      <c r="G413" s="7">
        <v>42255</v>
      </c>
      <c r="H413" t="s">
        <v>512</v>
      </c>
      <c r="J413" s="1"/>
      <c r="K413" s="1"/>
    </row>
    <row r="414" spans="1:11" ht="15.75" customHeight="1" x14ac:dyDescent="0.2">
      <c r="A414" s="1">
        <v>51</v>
      </c>
      <c r="B414" s="1">
        <v>2</v>
      </c>
      <c r="C414" s="1" t="s">
        <v>23</v>
      </c>
      <c r="D414" s="1" t="str">
        <f t="shared" si="11"/>
        <v>51-2-C</v>
      </c>
      <c r="E414" s="1" t="str">
        <f t="shared" si="12"/>
        <v>51-2</v>
      </c>
      <c r="F414" s="1" t="s">
        <v>456</v>
      </c>
      <c r="G414" s="7">
        <v>42255</v>
      </c>
      <c r="H414" t="s">
        <v>512</v>
      </c>
      <c r="J414" s="1"/>
      <c r="K414" s="1"/>
    </row>
    <row r="415" spans="1:11" ht="15.75" customHeight="1" x14ac:dyDescent="0.2">
      <c r="A415" s="1">
        <v>56</v>
      </c>
      <c r="B415" s="1">
        <v>1</v>
      </c>
      <c r="C415" s="1" t="s">
        <v>8</v>
      </c>
      <c r="D415" s="1" t="str">
        <f t="shared" si="11"/>
        <v>56-1-A</v>
      </c>
      <c r="E415" s="1" t="str">
        <f t="shared" si="12"/>
        <v>56-1</v>
      </c>
      <c r="F415" s="1" t="s">
        <v>526</v>
      </c>
      <c r="G415" s="7">
        <v>42255</v>
      </c>
      <c r="H415" t="s">
        <v>512</v>
      </c>
      <c r="J415" s="1"/>
      <c r="K415" s="1"/>
    </row>
    <row r="416" spans="1:11" ht="15.75" customHeight="1" x14ac:dyDescent="0.2">
      <c r="A416" s="1">
        <v>56</v>
      </c>
      <c r="B416" s="1">
        <v>1</v>
      </c>
      <c r="C416" s="1" t="s">
        <v>22</v>
      </c>
      <c r="D416" s="1" t="str">
        <f t="shared" si="11"/>
        <v>56-1-B</v>
      </c>
      <c r="E416" s="1" t="str">
        <f t="shared" si="12"/>
        <v>56-1</v>
      </c>
      <c r="F416" s="1" t="s">
        <v>526</v>
      </c>
      <c r="G416" s="7">
        <v>42255</v>
      </c>
      <c r="H416" t="s">
        <v>512</v>
      </c>
      <c r="J416" s="1"/>
      <c r="K416" s="1"/>
    </row>
    <row r="417" spans="1:11" ht="15.75" customHeight="1" x14ac:dyDescent="0.2">
      <c r="A417" s="1">
        <v>56</v>
      </c>
      <c r="B417" s="1">
        <v>1</v>
      </c>
      <c r="C417" s="1" t="s">
        <v>23</v>
      </c>
      <c r="D417" s="1" t="str">
        <f t="shared" si="11"/>
        <v>56-1-C</v>
      </c>
      <c r="E417" s="1" t="str">
        <f t="shared" si="12"/>
        <v>56-1</v>
      </c>
      <c r="F417" s="1" t="s">
        <v>526</v>
      </c>
      <c r="G417" s="7">
        <v>42255</v>
      </c>
      <c r="H417" t="s">
        <v>512</v>
      </c>
      <c r="J417" s="1"/>
      <c r="K417" s="1"/>
    </row>
    <row r="418" spans="1:11" ht="15.75" customHeight="1" x14ac:dyDescent="0.2">
      <c r="A418" s="1">
        <v>56</v>
      </c>
      <c r="B418" s="1">
        <v>2</v>
      </c>
      <c r="C418" s="1" t="s">
        <v>8</v>
      </c>
      <c r="D418" s="1" t="str">
        <f t="shared" si="11"/>
        <v>56-2-A</v>
      </c>
      <c r="E418" s="1" t="str">
        <f t="shared" si="12"/>
        <v>56-2</v>
      </c>
      <c r="F418" s="1" t="s">
        <v>526</v>
      </c>
      <c r="G418" s="7">
        <v>42255</v>
      </c>
      <c r="H418" t="s">
        <v>512</v>
      </c>
      <c r="J418" s="1"/>
      <c r="K418" s="1"/>
    </row>
    <row r="419" spans="1:11" ht="15.75" customHeight="1" x14ac:dyDescent="0.2">
      <c r="A419" s="1">
        <v>56</v>
      </c>
      <c r="B419" s="1">
        <v>2</v>
      </c>
      <c r="C419" s="1" t="s">
        <v>22</v>
      </c>
      <c r="D419" s="1" t="str">
        <f t="shared" si="11"/>
        <v>56-2-B</v>
      </c>
      <c r="E419" s="1" t="str">
        <f t="shared" si="12"/>
        <v>56-2</v>
      </c>
      <c r="F419" s="1" t="s">
        <v>526</v>
      </c>
      <c r="G419" s="7">
        <v>42255</v>
      </c>
      <c r="H419" t="s">
        <v>512</v>
      </c>
      <c r="J419" s="1"/>
      <c r="K419" s="1"/>
    </row>
    <row r="420" spans="1:11" ht="15.75" customHeight="1" x14ac:dyDescent="0.2">
      <c r="A420" s="1">
        <v>56</v>
      </c>
      <c r="B420" s="1">
        <v>2</v>
      </c>
      <c r="C420" s="1" t="s">
        <v>23</v>
      </c>
      <c r="D420" s="1" t="str">
        <f t="shared" si="11"/>
        <v>56-2-C</v>
      </c>
      <c r="E420" s="1" t="str">
        <f t="shared" si="12"/>
        <v>56-2</v>
      </c>
      <c r="F420" s="1" t="s">
        <v>526</v>
      </c>
      <c r="G420" s="7">
        <v>42255</v>
      </c>
      <c r="H420" t="s">
        <v>512</v>
      </c>
      <c r="J420" s="1"/>
      <c r="K420" s="1"/>
    </row>
    <row r="421" spans="1:11" ht="15.75" customHeight="1" x14ac:dyDescent="0.2">
      <c r="A421" s="1">
        <v>57</v>
      </c>
      <c r="B421" s="1">
        <v>1</v>
      </c>
      <c r="C421" s="1" t="s">
        <v>8</v>
      </c>
      <c r="D421" s="1" t="str">
        <f t="shared" si="11"/>
        <v>57-1-A</v>
      </c>
      <c r="E421" s="1" t="str">
        <f t="shared" si="12"/>
        <v>57-1</v>
      </c>
      <c r="F421" s="1" t="s">
        <v>527</v>
      </c>
      <c r="G421" s="7">
        <v>42255</v>
      </c>
      <c r="H421" t="s">
        <v>512</v>
      </c>
      <c r="J421" s="1"/>
      <c r="K421" s="1"/>
    </row>
    <row r="422" spans="1:11" ht="15.75" customHeight="1" x14ac:dyDescent="0.2">
      <c r="A422" s="1">
        <v>57</v>
      </c>
      <c r="B422" s="1">
        <v>1</v>
      </c>
      <c r="C422" s="1" t="s">
        <v>22</v>
      </c>
      <c r="D422" s="1" t="str">
        <f t="shared" si="11"/>
        <v>57-1-B</v>
      </c>
      <c r="E422" s="1" t="str">
        <f t="shared" si="12"/>
        <v>57-1</v>
      </c>
      <c r="F422" s="1" t="s">
        <v>527</v>
      </c>
      <c r="G422" s="7">
        <v>42255</v>
      </c>
      <c r="H422" t="s">
        <v>512</v>
      </c>
      <c r="J422" s="1"/>
      <c r="K422" s="1"/>
    </row>
    <row r="423" spans="1:11" ht="15.75" customHeight="1" x14ac:dyDescent="0.2">
      <c r="A423" s="1">
        <v>57</v>
      </c>
      <c r="B423" s="1">
        <v>1</v>
      </c>
      <c r="C423" s="1" t="s">
        <v>23</v>
      </c>
      <c r="D423" s="1" t="str">
        <f t="shared" si="11"/>
        <v>57-1-C</v>
      </c>
      <c r="E423" s="1" t="str">
        <f t="shared" si="12"/>
        <v>57-1</v>
      </c>
      <c r="F423" s="1" t="s">
        <v>527</v>
      </c>
      <c r="G423" s="7">
        <v>42255</v>
      </c>
      <c r="H423" t="s">
        <v>512</v>
      </c>
      <c r="J423" s="1"/>
      <c r="K423" s="1"/>
    </row>
    <row r="424" spans="1:11" ht="15.75" customHeight="1" x14ac:dyDescent="0.2">
      <c r="A424" s="1">
        <v>57</v>
      </c>
      <c r="B424" s="1">
        <v>2</v>
      </c>
      <c r="C424" s="1" t="s">
        <v>8</v>
      </c>
      <c r="D424" s="1" t="str">
        <f t="shared" si="11"/>
        <v>57-2-A</v>
      </c>
      <c r="E424" s="1" t="str">
        <f t="shared" si="12"/>
        <v>57-2</v>
      </c>
      <c r="F424" s="1" t="s">
        <v>527</v>
      </c>
      <c r="G424" s="7">
        <v>42255</v>
      </c>
      <c r="H424" t="s">
        <v>512</v>
      </c>
      <c r="J424" s="1"/>
      <c r="K424" s="1"/>
    </row>
    <row r="425" spans="1:11" ht="15.75" customHeight="1" x14ac:dyDescent="0.2">
      <c r="A425" s="1">
        <v>57</v>
      </c>
      <c r="B425" s="1">
        <v>2</v>
      </c>
      <c r="C425" s="1" t="s">
        <v>22</v>
      </c>
      <c r="D425" s="1" t="str">
        <f t="shared" si="11"/>
        <v>57-2-B</v>
      </c>
      <c r="E425" s="1" t="str">
        <f t="shared" si="12"/>
        <v>57-2</v>
      </c>
      <c r="F425" s="1" t="s">
        <v>527</v>
      </c>
      <c r="G425" s="7">
        <v>42255</v>
      </c>
      <c r="H425" t="s">
        <v>512</v>
      </c>
      <c r="J425" s="1"/>
      <c r="K425" s="1"/>
    </row>
    <row r="426" spans="1:11" ht="15.75" customHeight="1" x14ac:dyDescent="0.2">
      <c r="A426" s="1">
        <v>57</v>
      </c>
      <c r="B426" s="1">
        <v>2</v>
      </c>
      <c r="C426" s="1" t="s">
        <v>23</v>
      </c>
      <c r="D426" s="1" t="str">
        <f>A426&amp;"-"&amp;B426&amp;"-"&amp;C426</f>
        <v>57-2-C</v>
      </c>
      <c r="E426" s="1" t="str">
        <f t="shared" si="12"/>
        <v>57-2</v>
      </c>
      <c r="F426" s="1" t="s">
        <v>527</v>
      </c>
      <c r="G426" s="7">
        <v>42255</v>
      </c>
      <c r="H426" t="s">
        <v>512</v>
      </c>
      <c r="J426" s="1"/>
      <c r="K426" s="1"/>
    </row>
    <row r="427" spans="1:11" ht="15.75" customHeight="1" x14ac:dyDescent="0.2">
      <c r="A427" s="1">
        <v>58</v>
      </c>
      <c r="B427" s="1">
        <v>1</v>
      </c>
      <c r="C427" s="1" t="s">
        <v>8</v>
      </c>
      <c r="D427" s="2" t="str">
        <f t="shared" ref="D427:D496" si="13">A427&amp;"-"&amp;B427&amp;"-"&amp;C427</f>
        <v>58-1-A</v>
      </c>
      <c r="E427" s="1" t="str">
        <f t="shared" si="12"/>
        <v>58-1</v>
      </c>
      <c r="F427" t="s">
        <v>534</v>
      </c>
      <c r="G427" s="7">
        <v>42255</v>
      </c>
      <c r="H427" t="s">
        <v>512</v>
      </c>
      <c r="I427" t="s">
        <v>567</v>
      </c>
      <c r="J427" s="1"/>
      <c r="K427" s="1"/>
    </row>
    <row r="428" spans="1:11" ht="15.75" customHeight="1" x14ac:dyDescent="0.2">
      <c r="A428" s="1">
        <v>58</v>
      </c>
      <c r="B428" s="1">
        <v>1</v>
      </c>
      <c r="C428" s="1" t="s">
        <v>22</v>
      </c>
      <c r="D428" s="2" t="str">
        <f t="shared" si="13"/>
        <v>58-1-B</v>
      </c>
      <c r="E428" s="1" t="str">
        <f t="shared" si="12"/>
        <v>58-1</v>
      </c>
      <c r="F428" t="s">
        <v>534</v>
      </c>
      <c r="G428" s="7">
        <v>42255</v>
      </c>
      <c r="H428" t="s">
        <v>512</v>
      </c>
      <c r="I428" t="s">
        <v>567</v>
      </c>
      <c r="J428" s="1"/>
      <c r="K428" s="1"/>
    </row>
    <row r="429" spans="1:11" ht="15.75" customHeight="1" x14ac:dyDescent="0.2">
      <c r="A429" s="1">
        <v>58</v>
      </c>
      <c r="B429" s="1">
        <v>1</v>
      </c>
      <c r="C429" s="1" t="s">
        <v>23</v>
      </c>
      <c r="D429" s="2" t="str">
        <f t="shared" si="13"/>
        <v>58-1-C</v>
      </c>
      <c r="E429" s="1" t="str">
        <f t="shared" si="12"/>
        <v>58-1</v>
      </c>
      <c r="F429" t="s">
        <v>534</v>
      </c>
      <c r="G429" s="7">
        <v>42255</v>
      </c>
      <c r="H429" t="s">
        <v>512</v>
      </c>
      <c r="I429" t="s">
        <v>567</v>
      </c>
      <c r="J429" s="1"/>
      <c r="K429" s="1"/>
    </row>
    <row r="430" spans="1:11" ht="15.75" customHeight="1" x14ac:dyDescent="0.2">
      <c r="A430" s="1">
        <v>5</v>
      </c>
      <c r="B430" s="1">
        <v>2</v>
      </c>
      <c r="C430" s="1" t="s">
        <v>8</v>
      </c>
      <c r="D430" s="1" t="str">
        <f t="shared" si="13"/>
        <v>5-2-A</v>
      </c>
      <c r="E430" s="1" t="str">
        <f t="shared" si="12"/>
        <v>5-2</v>
      </c>
      <c r="F430" t="s">
        <v>37</v>
      </c>
      <c r="G430" s="7">
        <v>42255</v>
      </c>
      <c r="H430" t="s">
        <v>512</v>
      </c>
      <c r="J430" s="1"/>
      <c r="K430" s="1"/>
    </row>
    <row r="431" spans="1:11" ht="15.75" customHeight="1" x14ac:dyDescent="0.2">
      <c r="A431" s="1">
        <v>5</v>
      </c>
      <c r="B431" s="1">
        <v>2</v>
      </c>
      <c r="C431" s="1" t="s">
        <v>22</v>
      </c>
      <c r="D431" s="1" t="str">
        <f t="shared" si="13"/>
        <v>5-2-B</v>
      </c>
      <c r="E431" s="1" t="str">
        <f t="shared" si="12"/>
        <v>5-2</v>
      </c>
      <c r="F431" t="s">
        <v>37</v>
      </c>
      <c r="G431" s="7">
        <v>42255</v>
      </c>
      <c r="H431" t="s">
        <v>512</v>
      </c>
      <c r="J431" s="1"/>
      <c r="K431" s="1"/>
    </row>
    <row r="432" spans="1:11" ht="15.75" customHeight="1" x14ac:dyDescent="0.2">
      <c r="A432" s="1">
        <v>5</v>
      </c>
      <c r="B432" s="1">
        <v>2</v>
      </c>
      <c r="C432" s="1" t="s">
        <v>23</v>
      </c>
      <c r="D432" s="1" t="str">
        <f t="shared" si="13"/>
        <v>5-2-C</v>
      </c>
      <c r="E432" s="1" t="str">
        <f t="shared" si="12"/>
        <v>5-2</v>
      </c>
      <c r="F432" t="s">
        <v>37</v>
      </c>
      <c r="G432" s="7">
        <v>42255</v>
      </c>
      <c r="H432" t="s">
        <v>512</v>
      </c>
      <c r="J432" s="1"/>
      <c r="K432" s="1"/>
    </row>
    <row r="433" spans="1:11" ht="15.75" customHeight="1" x14ac:dyDescent="0.2">
      <c r="A433" s="1">
        <v>5</v>
      </c>
      <c r="B433" s="1">
        <v>3</v>
      </c>
      <c r="C433" s="1" t="s">
        <v>8</v>
      </c>
      <c r="D433" s="1" t="str">
        <f t="shared" si="13"/>
        <v>5-3-A</v>
      </c>
      <c r="E433" s="1" t="str">
        <f t="shared" si="12"/>
        <v>5-3</v>
      </c>
      <c r="F433" t="s">
        <v>37</v>
      </c>
      <c r="G433" s="7">
        <v>42255</v>
      </c>
      <c r="H433" t="s">
        <v>512</v>
      </c>
      <c r="J433" s="1"/>
      <c r="K433" s="1"/>
    </row>
    <row r="434" spans="1:11" ht="15.75" customHeight="1" x14ac:dyDescent="0.2">
      <c r="A434" s="1">
        <v>5</v>
      </c>
      <c r="B434" s="1">
        <v>3</v>
      </c>
      <c r="C434" s="1" t="s">
        <v>22</v>
      </c>
      <c r="D434" s="1" t="str">
        <f t="shared" si="13"/>
        <v>5-3-B</v>
      </c>
      <c r="E434" s="1" t="str">
        <f t="shared" si="12"/>
        <v>5-3</v>
      </c>
      <c r="F434" t="s">
        <v>37</v>
      </c>
      <c r="G434" s="7">
        <v>42255</v>
      </c>
      <c r="H434" t="s">
        <v>512</v>
      </c>
      <c r="J434" s="1"/>
      <c r="K434" s="1"/>
    </row>
    <row r="435" spans="1:11" ht="15.75" customHeight="1" x14ac:dyDescent="0.2">
      <c r="A435" s="1">
        <v>5</v>
      </c>
      <c r="B435" s="1">
        <v>3</v>
      </c>
      <c r="C435" s="1" t="s">
        <v>23</v>
      </c>
      <c r="D435" s="1" t="str">
        <f t="shared" si="13"/>
        <v>5-3-C</v>
      </c>
      <c r="E435" s="1" t="str">
        <f t="shared" si="12"/>
        <v>5-3</v>
      </c>
      <c r="F435" t="s">
        <v>37</v>
      </c>
      <c r="G435" s="7">
        <v>42255</v>
      </c>
      <c r="H435" t="s">
        <v>512</v>
      </c>
      <c r="J435" s="1"/>
      <c r="K435" s="1"/>
    </row>
    <row r="436" spans="1:11" ht="15.75" customHeight="1" x14ac:dyDescent="0.2">
      <c r="A436" s="1">
        <v>27</v>
      </c>
      <c r="B436" s="1">
        <v>2</v>
      </c>
      <c r="C436" s="1" t="s">
        <v>8</v>
      </c>
      <c r="D436" s="1" t="str">
        <f t="shared" si="13"/>
        <v>27-2-A</v>
      </c>
      <c r="E436" s="1" t="str">
        <f t="shared" si="12"/>
        <v>27-2</v>
      </c>
      <c r="F436" t="s">
        <v>278</v>
      </c>
      <c r="G436" s="7">
        <v>42256</v>
      </c>
      <c r="H436" t="s">
        <v>279</v>
      </c>
      <c r="J436" s="1"/>
      <c r="K436" s="1"/>
    </row>
    <row r="437" spans="1:11" ht="15.75" customHeight="1" x14ac:dyDescent="0.2">
      <c r="A437" s="1">
        <v>27</v>
      </c>
      <c r="B437" s="1">
        <v>2</v>
      </c>
      <c r="C437" s="1" t="s">
        <v>22</v>
      </c>
      <c r="D437" s="1" t="str">
        <f t="shared" si="13"/>
        <v>27-2-B</v>
      </c>
      <c r="E437" s="1" t="str">
        <f t="shared" si="12"/>
        <v>27-2</v>
      </c>
      <c r="F437" t="s">
        <v>278</v>
      </c>
      <c r="G437" s="7">
        <v>42256</v>
      </c>
      <c r="H437" t="s">
        <v>279</v>
      </c>
      <c r="J437" s="1"/>
      <c r="K437" s="1"/>
    </row>
    <row r="438" spans="1:11" ht="15.75" customHeight="1" x14ac:dyDescent="0.2">
      <c r="A438" s="1">
        <v>27</v>
      </c>
      <c r="B438" s="1">
        <v>2</v>
      </c>
      <c r="C438" s="1" t="s">
        <v>23</v>
      </c>
      <c r="D438" s="1" t="str">
        <f t="shared" si="13"/>
        <v>27-2-C</v>
      </c>
      <c r="E438" s="1" t="str">
        <f t="shared" si="12"/>
        <v>27-2</v>
      </c>
      <c r="F438" t="s">
        <v>278</v>
      </c>
      <c r="G438" s="7">
        <v>42256</v>
      </c>
      <c r="H438" t="s">
        <v>279</v>
      </c>
      <c r="J438" s="1"/>
      <c r="K438" s="1"/>
    </row>
    <row r="439" spans="1:11" ht="15.75" customHeight="1" x14ac:dyDescent="0.2">
      <c r="A439" s="1">
        <v>27</v>
      </c>
      <c r="B439" s="1">
        <v>3</v>
      </c>
      <c r="C439" s="1" t="s">
        <v>8</v>
      </c>
      <c r="D439" s="2" t="str">
        <f t="shared" si="13"/>
        <v>27-3-A</v>
      </c>
      <c r="E439" s="1" t="str">
        <f t="shared" si="12"/>
        <v>27-3</v>
      </c>
      <c r="F439" t="s">
        <v>278</v>
      </c>
      <c r="G439" s="7">
        <v>42256</v>
      </c>
      <c r="H439" t="s">
        <v>279</v>
      </c>
      <c r="I439" t="s">
        <v>566</v>
      </c>
      <c r="J439" s="1"/>
      <c r="K439" s="1"/>
    </row>
    <row r="440" spans="1:11" ht="15.75" customHeight="1" x14ac:dyDescent="0.2">
      <c r="A440" s="1">
        <v>27</v>
      </c>
      <c r="B440" s="1">
        <v>3</v>
      </c>
      <c r="C440" s="1" t="s">
        <v>22</v>
      </c>
      <c r="D440" s="2" t="str">
        <f t="shared" si="13"/>
        <v>27-3-B</v>
      </c>
      <c r="E440" s="1" t="str">
        <f t="shared" si="12"/>
        <v>27-3</v>
      </c>
      <c r="F440" t="s">
        <v>278</v>
      </c>
      <c r="G440" s="7">
        <v>42256</v>
      </c>
      <c r="H440" t="s">
        <v>279</v>
      </c>
      <c r="I440" t="s">
        <v>566</v>
      </c>
      <c r="J440" s="1"/>
      <c r="K440" s="1"/>
    </row>
    <row r="441" spans="1:11" ht="15.75" customHeight="1" x14ac:dyDescent="0.2">
      <c r="A441" s="1">
        <v>27</v>
      </c>
      <c r="B441" s="1">
        <v>3</v>
      </c>
      <c r="C441" s="1" t="s">
        <v>23</v>
      </c>
      <c r="D441" s="2" t="str">
        <f t="shared" si="13"/>
        <v>27-3-C</v>
      </c>
      <c r="E441" s="1" t="str">
        <f t="shared" si="12"/>
        <v>27-3</v>
      </c>
      <c r="F441" t="s">
        <v>278</v>
      </c>
      <c r="G441" s="7">
        <v>42256</v>
      </c>
      <c r="H441" t="s">
        <v>279</v>
      </c>
      <c r="I441" t="s">
        <v>566</v>
      </c>
      <c r="J441" s="1"/>
      <c r="K441" s="1"/>
    </row>
    <row r="442" spans="1:11" ht="15.75" customHeight="1" x14ac:dyDescent="0.2">
      <c r="A442" s="1">
        <v>59</v>
      </c>
      <c r="B442" s="1">
        <v>1</v>
      </c>
      <c r="C442" s="1" t="s">
        <v>8</v>
      </c>
      <c r="D442" s="2" t="str">
        <f t="shared" si="13"/>
        <v>59-1-A</v>
      </c>
      <c r="E442" s="1" t="str">
        <f t="shared" si="12"/>
        <v>59-1</v>
      </c>
      <c r="F442" t="s">
        <v>565</v>
      </c>
      <c r="G442" s="7">
        <v>42256</v>
      </c>
      <c r="H442" t="s">
        <v>279</v>
      </c>
      <c r="I442" t="s">
        <v>567</v>
      </c>
      <c r="J442" s="1"/>
      <c r="K442" s="1"/>
    </row>
    <row r="443" spans="1:11" ht="15.75" customHeight="1" x14ac:dyDescent="0.2">
      <c r="A443" s="1">
        <v>59</v>
      </c>
      <c r="B443" s="1">
        <v>1</v>
      </c>
      <c r="C443" s="1" t="s">
        <v>22</v>
      </c>
      <c r="D443" s="2" t="str">
        <f t="shared" si="13"/>
        <v>59-1-B</v>
      </c>
      <c r="E443" s="1" t="str">
        <f t="shared" si="12"/>
        <v>59-1</v>
      </c>
      <c r="F443" t="s">
        <v>565</v>
      </c>
      <c r="G443" s="7">
        <v>42256</v>
      </c>
      <c r="H443" t="s">
        <v>279</v>
      </c>
      <c r="I443" t="s">
        <v>567</v>
      </c>
      <c r="J443" s="1"/>
      <c r="K443" s="1"/>
    </row>
    <row r="444" spans="1:11" ht="15.75" customHeight="1" x14ac:dyDescent="0.2">
      <c r="A444" s="1">
        <v>59</v>
      </c>
      <c r="B444" s="1">
        <v>1</v>
      </c>
      <c r="C444" s="1" t="s">
        <v>23</v>
      </c>
      <c r="D444" s="2" t="str">
        <f t="shared" si="13"/>
        <v>59-1-C</v>
      </c>
      <c r="E444" s="1" t="str">
        <f t="shared" si="12"/>
        <v>59-1</v>
      </c>
      <c r="F444" t="s">
        <v>565</v>
      </c>
      <c r="G444" s="7">
        <v>42256</v>
      </c>
      <c r="H444" t="s">
        <v>279</v>
      </c>
      <c r="I444" t="s">
        <v>567</v>
      </c>
      <c r="J444" s="1"/>
      <c r="K444" s="1"/>
    </row>
    <row r="445" spans="1:11" ht="15.75" customHeight="1" x14ac:dyDescent="0.2">
      <c r="A445" s="1">
        <v>59</v>
      </c>
      <c r="B445" s="1">
        <v>2</v>
      </c>
      <c r="C445" s="1" t="s">
        <v>8</v>
      </c>
      <c r="D445" s="2" t="str">
        <f t="shared" si="13"/>
        <v>59-2-A</v>
      </c>
      <c r="E445" s="1" t="str">
        <f t="shared" si="12"/>
        <v>59-2</v>
      </c>
      <c r="F445" t="s">
        <v>565</v>
      </c>
      <c r="G445" s="7">
        <v>42256</v>
      </c>
      <c r="H445" t="s">
        <v>279</v>
      </c>
      <c r="I445" t="s">
        <v>567</v>
      </c>
      <c r="J445" s="1"/>
      <c r="K445" s="1"/>
    </row>
    <row r="446" spans="1:11" ht="15.75" customHeight="1" x14ac:dyDescent="0.2">
      <c r="A446" s="1">
        <v>59</v>
      </c>
      <c r="B446" s="1">
        <v>2</v>
      </c>
      <c r="C446" s="1" t="s">
        <v>22</v>
      </c>
      <c r="D446" s="2" t="str">
        <f t="shared" si="13"/>
        <v>59-2-B</v>
      </c>
      <c r="E446" s="1" t="str">
        <f t="shared" si="12"/>
        <v>59-2</v>
      </c>
      <c r="F446" t="s">
        <v>565</v>
      </c>
      <c r="G446" s="7">
        <v>42256</v>
      </c>
      <c r="H446" t="s">
        <v>279</v>
      </c>
      <c r="I446" t="s">
        <v>567</v>
      </c>
      <c r="J446" s="1"/>
      <c r="K446" s="1"/>
    </row>
    <row r="447" spans="1:11" ht="15.75" customHeight="1" x14ac:dyDescent="0.2">
      <c r="A447" s="1">
        <v>59</v>
      </c>
      <c r="B447" s="1">
        <v>2</v>
      </c>
      <c r="C447" s="1" t="s">
        <v>23</v>
      </c>
      <c r="D447" s="2" t="str">
        <f t="shared" si="13"/>
        <v>59-2-C</v>
      </c>
      <c r="E447" s="1" t="str">
        <f t="shared" si="12"/>
        <v>59-2</v>
      </c>
      <c r="F447" t="s">
        <v>565</v>
      </c>
      <c r="G447" s="7">
        <v>42256</v>
      </c>
      <c r="H447" t="s">
        <v>279</v>
      </c>
      <c r="I447" t="s">
        <v>567</v>
      </c>
      <c r="J447" s="1"/>
      <c r="K447" s="1"/>
    </row>
    <row r="448" spans="1:11" ht="15.75" customHeight="1" x14ac:dyDescent="0.2">
      <c r="A448" s="1">
        <v>59</v>
      </c>
      <c r="B448" s="1">
        <v>3</v>
      </c>
      <c r="C448" s="1" t="s">
        <v>8</v>
      </c>
      <c r="D448" s="2" t="str">
        <f t="shared" si="13"/>
        <v>59-3-A</v>
      </c>
      <c r="E448" s="1" t="str">
        <f t="shared" si="12"/>
        <v>59-3</v>
      </c>
      <c r="F448" t="s">
        <v>565</v>
      </c>
      <c r="G448" s="7">
        <v>42256</v>
      </c>
      <c r="H448" t="s">
        <v>279</v>
      </c>
      <c r="I448" t="s">
        <v>567</v>
      </c>
      <c r="J448" s="1"/>
      <c r="K448" s="1"/>
    </row>
    <row r="449" spans="1:11" ht="15.75" customHeight="1" x14ac:dyDescent="0.2">
      <c r="A449" s="1">
        <v>59</v>
      </c>
      <c r="B449" s="1">
        <v>3</v>
      </c>
      <c r="C449" s="1" t="s">
        <v>22</v>
      </c>
      <c r="D449" s="2" t="str">
        <f t="shared" si="13"/>
        <v>59-3-B</v>
      </c>
      <c r="E449" s="1" t="str">
        <f t="shared" si="12"/>
        <v>59-3</v>
      </c>
      <c r="F449" t="s">
        <v>565</v>
      </c>
      <c r="G449" s="7">
        <v>42256</v>
      </c>
      <c r="H449" t="s">
        <v>279</v>
      </c>
      <c r="I449" t="s">
        <v>567</v>
      </c>
      <c r="J449" s="1"/>
      <c r="K449" s="1"/>
    </row>
    <row r="450" spans="1:11" ht="15.75" customHeight="1" x14ac:dyDescent="0.2">
      <c r="A450" s="1">
        <v>59</v>
      </c>
      <c r="B450" s="1">
        <v>3</v>
      </c>
      <c r="C450" s="1" t="s">
        <v>23</v>
      </c>
      <c r="D450" s="2" t="str">
        <f t="shared" si="13"/>
        <v>59-3-C</v>
      </c>
      <c r="E450" s="1" t="str">
        <f t="shared" si="12"/>
        <v>59-3</v>
      </c>
      <c r="F450" t="s">
        <v>565</v>
      </c>
      <c r="G450" s="7">
        <v>42256</v>
      </c>
      <c r="H450" t="s">
        <v>279</v>
      </c>
      <c r="I450" t="s">
        <v>567</v>
      </c>
      <c r="J450" s="1"/>
      <c r="K450" s="1"/>
    </row>
    <row r="451" spans="1:11" ht="15.75" customHeight="1" x14ac:dyDescent="0.2">
      <c r="A451" s="1">
        <v>63</v>
      </c>
      <c r="B451" s="1">
        <v>1</v>
      </c>
      <c r="C451" s="1" t="s">
        <v>8</v>
      </c>
      <c r="D451" s="1" t="str">
        <f t="shared" si="13"/>
        <v>63-1-A</v>
      </c>
      <c r="E451" s="1" t="str">
        <f t="shared" ref="E451:E514" si="14">A451&amp;"-"&amp;B451</f>
        <v>63-1</v>
      </c>
      <c r="F451" t="s">
        <v>577</v>
      </c>
      <c r="G451" s="7">
        <v>42262</v>
      </c>
      <c r="H451" t="s">
        <v>574</v>
      </c>
      <c r="J451" s="1"/>
      <c r="K451" s="1"/>
    </row>
    <row r="452" spans="1:11" ht="15.75" customHeight="1" x14ac:dyDescent="0.2">
      <c r="A452" s="1">
        <v>63</v>
      </c>
      <c r="B452" s="1">
        <v>1</v>
      </c>
      <c r="C452" s="1" t="s">
        <v>22</v>
      </c>
      <c r="D452" s="1" t="str">
        <f t="shared" si="13"/>
        <v>63-1-B</v>
      </c>
      <c r="E452" s="1" t="str">
        <f t="shared" si="14"/>
        <v>63-1</v>
      </c>
      <c r="F452" t="s">
        <v>577</v>
      </c>
      <c r="G452" s="7">
        <v>42262</v>
      </c>
      <c r="H452" t="s">
        <v>574</v>
      </c>
      <c r="J452" s="1"/>
      <c r="K452" s="1"/>
    </row>
    <row r="453" spans="1:11" ht="15.75" customHeight="1" x14ac:dyDescent="0.2">
      <c r="A453" s="1">
        <v>63</v>
      </c>
      <c r="B453" s="1">
        <v>1</v>
      </c>
      <c r="C453" s="1" t="s">
        <v>23</v>
      </c>
      <c r="D453" s="1" t="str">
        <f t="shared" si="13"/>
        <v>63-1-C</v>
      </c>
      <c r="E453" s="1" t="str">
        <f t="shared" si="14"/>
        <v>63-1</v>
      </c>
      <c r="F453" t="s">
        <v>577</v>
      </c>
      <c r="G453" s="7">
        <v>42262</v>
      </c>
      <c r="H453" t="s">
        <v>574</v>
      </c>
      <c r="J453" s="1"/>
      <c r="K453" s="1"/>
    </row>
    <row r="454" spans="1:11" ht="15.75" customHeight="1" x14ac:dyDescent="0.2">
      <c r="A454" s="1">
        <v>64</v>
      </c>
      <c r="B454" s="1">
        <v>1</v>
      </c>
      <c r="C454" s="1" t="s">
        <v>8</v>
      </c>
      <c r="D454" s="1" t="str">
        <f t="shared" si="13"/>
        <v>64-1-A</v>
      </c>
      <c r="E454" s="1" t="str">
        <f t="shared" si="14"/>
        <v>64-1</v>
      </c>
      <c r="F454" t="s">
        <v>628</v>
      </c>
      <c r="G454" s="7">
        <v>42262</v>
      </c>
      <c r="H454" t="s">
        <v>574</v>
      </c>
      <c r="J454" s="1"/>
      <c r="K454" s="1"/>
    </row>
    <row r="455" spans="1:11" ht="15.75" customHeight="1" x14ac:dyDescent="0.2">
      <c r="A455" s="1">
        <v>64</v>
      </c>
      <c r="B455" s="1">
        <v>1</v>
      </c>
      <c r="C455" s="1" t="s">
        <v>22</v>
      </c>
      <c r="D455" s="1" t="str">
        <f t="shared" si="13"/>
        <v>64-1-B</v>
      </c>
      <c r="E455" s="1" t="str">
        <f t="shared" si="14"/>
        <v>64-1</v>
      </c>
      <c r="F455" t="s">
        <v>628</v>
      </c>
      <c r="G455" s="7">
        <v>42262</v>
      </c>
      <c r="H455" t="s">
        <v>574</v>
      </c>
      <c r="J455" s="1"/>
      <c r="K455" s="1"/>
    </row>
    <row r="456" spans="1:11" ht="15.75" customHeight="1" x14ac:dyDescent="0.2">
      <c r="A456" s="1">
        <v>64</v>
      </c>
      <c r="B456" s="1">
        <v>1</v>
      </c>
      <c r="C456" s="1" t="s">
        <v>23</v>
      </c>
      <c r="D456" s="1" t="str">
        <f t="shared" si="13"/>
        <v>64-1-C</v>
      </c>
      <c r="E456" s="1" t="str">
        <f t="shared" si="14"/>
        <v>64-1</v>
      </c>
      <c r="F456" t="s">
        <v>628</v>
      </c>
      <c r="G456" s="7">
        <v>42262</v>
      </c>
      <c r="H456" t="s">
        <v>574</v>
      </c>
      <c r="J456" s="1"/>
      <c r="K456" s="1"/>
    </row>
    <row r="457" spans="1:11" ht="15.75" customHeight="1" x14ac:dyDescent="0.2">
      <c r="A457" s="1">
        <v>45</v>
      </c>
      <c r="B457" s="1">
        <v>2</v>
      </c>
      <c r="C457" s="1" t="s">
        <v>8</v>
      </c>
      <c r="D457" s="1" t="str">
        <f t="shared" si="13"/>
        <v>45-2-A</v>
      </c>
      <c r="E457" s="1" t="str">
        <f t="shared" si="14"/>
        <v>45-2</v>
      </c>
      <c r="F457" t="s">
        <v>368</v>
      </c>
      <c r="G457" s="7">
        <v>42262</v>
      </c>
      <c r="H457" t="s">
        <v>574</v>
      </c>
      <c r="J457" s="1"/>
      <c r="K457" s="1"/>
    </row>
    <row r="458" spans="1:11" ht="15.75" customHeight="1" x14ac:dyDescent="0.2">
      <c r="A458" s="1">
        <v>45</v>
      </c>
      <c r="B458" s="1">
        <v>2</v>
      </c>
      <c r="C458" s="1" t="s">
        <v>22</v>
      </c>
      <c r="D458" s="1" t="str">
        <f t="shared" si="13"/>
        <v>45-2-B</v>
      </c>
      <c r="E458" s="1" t="str">
        <f t="shared" si="14"/>
        <v>45-2</v>
      </c>
      <c r="F458" t="s">
        <v>368</v>
      </c>
      <c r="G458" s="7">
        <v>42262</v>
      </c>
      <c r="H458" t="s">
        <v>574</v>
      </c>
      <c r="J458" s="1"/>
      <c r="K458" s="1"/>
    </row>
    <row r="459" spans="1:11" ht="15.75" customHeight="1" x14ac:dyDescent="0.2">
      <c r="A459" s="1">
        <v>45</v>
      </c>
      <c r="B459" s="1">
        <v>2</v>
      </c>
      <c r="C459" s="1" t="s">
        <v>23</v>
      </c>
      <c r="D459" s="1" t="str">
        <f t="shared" si="13"/>
        <v>45-2-C</v>
      </c>
      <c r="E459" s="1" t="str">
        <f t="shared" si="14"/>
        <v>45-2</v>
      </c>
      <c r="F459" t="s">
        <v>368</v>
      </c>
      <c r="G459" s="7">
        <v>42262</v>
      </c>
      <c r="H459" t="s">
        <v>574</v>
      </c>
      <c r="J459" s="1"/>
      <c r="K459" s="1"/>
    </row>
    <row r="460" spans="1:11" ht="15.75" customHeight="1" x14ac:dyDescent="0.2">
      <c r="A460" s="1">
        <v>62</v>
      </c>
      <c r="B460" s="1">
        <v>1</v>
      </c>
      <c r="C460" s="1" t="s">
        <v>8</v>
      </c>
      <c r="D460" s="1" t="str">
        <f t="shared" si="13"/>
        <v>62-1-A</v>
      </c>
      <c r="E460" s="1" t="str">
        <f t="shared" si="14"/>
        <v>62-1</v>
      </c>
      <c r="F460" t="s">
        <v>573</v>
      </c>
      <c r="G460" s="7">
        <v>42262</v>
      </c>
      <c r="H460" t="s">
        <v>574</v>
      </c>
      <c r="J460" s="1"/>
      <c r="K460" s="1"/>
    </row>
    <row r="461" spans="1:11" ht="15.75" customHeight="1" x14ac:dyDescent="0.2">
      <c r="A461" s="1">
        <v>62</v>
      </c>
      <c r="B461" s="1">
        <v>1</v>
      </c>
      <c r="C461" s="1" t="s">
        <v>22</v>
      </c>
      <c r="D461" s="1" t="str">
        <f t="shared" si="13"/>
        <v>62-1-B</v>
      </c>
      <c r="E461" s="1" t="str">
        <f t="shared" si="14"/>
        <v>62-1</v>
      </c>
      <c r="F461" t="s">
        <v>573</v>
      </c>
      <c r="G461" s="7">
        <v>42262</v>
      </c>
      <c r="H461" t="s">
        <v>574</v>
      </c>
      <c r="J461" s="1"/>
      <c r="K461" s="1"/>
    </row>
    <row r="462" spans="1:11" ht="15.75" customHeight="1" x14ac:dyDescent="0.2">
      <c r="A462" s="1">
        <v>62</v>
      </c>
      <c r="B462" s="1">
        <v>1</v>
      </c>
      <c r="C462" s="1" t="s">
        <v>23</v>
      </c>
      <c r="D462" s="1" t="str">
        <f t="shared" si="13"/>
        <v>62-1-C</v>
      </c>
      <c r="E462" s="1" t="str">
        <f t="shared" si="14"/>
        <v>62-1</v>
      </c>
      <c r="F462" t="s">
        <v>573</v>
      </c>
      <c r="G462" s="7">
        <v>42262</v>
      </c>
      <c r="H462" t="s">
        <v>574</v>
      </c>
      <c r="J462" s="1"/>
      <c r="K462" s="1"/>
    </row>
    <row r="463" spans="1:11" ht="15.75" customHeight="1" x14ac:dyDescent="0.2">
      <c r="A463" s="1">
        <v>61</v>
      </c>
      <c r="B463" s="1">
        <v>1</v>
      </c>
      <c r="C463" s="1" t="s">
        <v>8</v>
      </c>
      <c r="D463" s="1" t="str">
        <f t="shared" si="13"/>
        <v>61-1-A</v>
      </c>
      <c r="E463" s="1" t="str">
        <f t="shared" si="14"/>
        <v>61-1</v>
      </c>
      <c r="F463" t="s">
        <v>575</v>
      </c>
      <c r="G463" s="7">
        <v>42262</v>
      </c>
      <c r="H463" t="s">
        <v>574</v>
      </c>
      <c r="J463" s="1"/>
      <c r="K463" s="1"/>
    </row>
    <row r="464" spans="1:11" ht="15.75" customHeight="1" x14ac:dyDescent="0.2">
      <c r="A464" s="1">
        <v>61</v>
      </c>
      <c r="B464" s="1">
        <v>1</v>
      </c>
      <c r="C464" s="1" t="s">
        <v>22</v>
      </c>
      <c r="D464" s="1" t="str">
        <f t="shared" si="13"/>
        <v>61-1-B</v>
      </c>
      <c r="E464" s="1" t="str">
        <f t="shared" si="14"/>
        <v>61-1</v>
      </c>
      <c r="F464" t="s">
        <v>575</v>
      </c>
      <c r="G464" s="7">
        <v>42262</v>
      </c>
      <c r="H464" t="s">
        <v>574</v>
      </c>
      <c r="J464" s="1"/>
      <c r="K464" s="1"/>
    </row>
    <row r="465" spans="1:11" ht="15.75" customHeight="1" x14ac:dyDescent="0.2">
      <c r="A465" s="1">
        <v>61</v>
      </c>
      <c r="B465" s="1">
        <v>1</v>
      </c>
      <c r="C465" s="1" t="s">
        <v>23</v>
      </c>
      <c r="D465" s="1" t="str">
        <f t="shared" si="13"/>
        <v>61-1-C</v>
      </c>
      <c r="E465" s="1" t="str">
        <f t="shared" si="14"/>
        <v>61-1</v>
      </c>
      <c r="F465" t="s">
        <v>575</v>
      </c>
      <c r="G465" s="7">
        <v>42262</v>
      </c>
      <c r="H465" t="s">
        <v>574</v>
      </c>
      <c r="J465" s="1"/>
      <c r="K465" s="1"/>
    </row>
    <row r="466" spans="1:11" ht="15.75" customHeight="1" x14ac:dyDescent="0.2">
      <c r="A466" s="1">
        <v>61</v>
      </c>
      <c r="B466" s="1">
        <v>2</v>
      </c>
      <c r="C466" s="1" t="s">
        <v>8</v>
      </c>
      <c r="D466" s="1" t="str">
        <f t="shared" si="13"/>
        <v>61-2-A</v>
      </c>
      <c r="E466" s="1" t="str">
        <f t="shared" si="14"/>
        <v>61-2</v>
      </c>
      <c r="F466" t="s">
        <v>575</v>
      </c>
      <c r="G466" s="7">
        <v>42262</v>
      </c>
      <c r="H466" t="s">
        <v>574</v>
      </c>
      <c r="J466" s="1"/>
      <c r="K466" s="1"/>
    </row>
    <row r="467" spans="1:11" ht="15.75" customHeight="1" x14ac:dyDescent="0.2">
      <c r="A467" s="1">
        <v>61</v>
      </c>
      <c r="B467" s="1">
        <v>2</v>
      </c>
      <c r="C467" s="1" t="s">
        <v>22</v>
      </c>
      <c r="D467" s="1" t="str">
        <f t="shared" si="13"/>
        <v>61-2-B</v>
      </c>
      <c r="E467" s="1" t="str">
        <f t="shared" si="14"/>
        <v>61-2</v>
      </c>
      <c r="F467" t="s">
        <v>575</v>
      </c>
      <c r="G467" s="7">
        <v>42262</v>
      </c>
      <c r="H467" t="s">
        <v>574</v>
      </c>
      <c r="J467" s="1"/>
      <c r="K467" s="1"/>
    </row>
    <row r="468" spans="1:11" ht="15.75" customHeight="1" x14ac:dyDescent="0.2">
      <c r="A468" s="1">
        <v>61</v>
      </c>
      <c r="B468" s="1">
        <v>2</v>
      </c>
      <c r="C468" s="1" t="s">
        <v>23</v>
      </c>
      <c r="D468" s="1" t="str">
        <f t="shared" si="13"/>
        <v>61-2-C</v>
      </c>
      <c r="E468" s="1" t="str">
        <f t="shared" si="14"/>
        <v>61-2</v>
      </c>
      <c r="F468" t="s">
        <v>575</v>
      </c>
      <c r="G468" s="7">
        <v>42262</v>
      </c>
      <c r="H468" t="s">
        <v>574</v>
      </c>
      <c r="J468" s="1"/>
      <c r="K468" s="1"/>
    </row>
    <row r="469" spans="1:11" ht="15.75" customHeight="1" x14ac:dyDescent="0.2">
      <c r="A469" s="1">
        <v>61</v>
      </c>
      <c r="B469" s="1">
        <v>3</v>
      </c>
      <c r="C469" s="1" t="s">
        <v>8</v>
      </c>
      <c r="D469" s="1" t="str">
        <f t="shared" si="13"/>
        <v>61-3-A</v>
      </c>
      <c r="E469" s="1" t="str">
        <f t="shared" si="14"/>
        <v>61-3</v>
      </c>
      <c r="F469" t="s">
        <v>575</v>
      </c>
      <c r="G469" s="7">
        <v>42262</v>
      </c>
      <c r="H469" t="s">
        <v>574</v>
      </c>
      <c r="J469" s="1"/>
      <c r="K469" s="1"/>
    </row>
    <row r="470" spans="1:11" ht="15.75" customHeight="1" x14ac:dyDescent="0.2">
      <c r="A470" s="1">
        <v>61</v>
      </c>
      <c r="B470" s="1">
        <v>3</v>
      </c>
      <c r="C470" s="1" t="s">
        <v>22</v>
      </c>
      <c r="D470" s="1" t="str">
        <f t="shared" si="13"/>
        <v>61-3-B</v>
      </c>
      <c r="E470" s="1" t="str">
        <f t="shared" si="14"/>
        <v>61-3</v>
      </c>
      <c r="F470" t="s">
        <v>575</v>
      </c>
      <c r="G470" s="7">
        <v>42262</v>
      </c>
      <c r="H470" t="s">
        <v>574</v>
      </c>
      <c r="J470" s="1"/>
      <c r="K470" s="1"/>
    </row>
    <row r="471" spans="1:11" ht="15.75" customHeight="1" x14ac:dyDescent="0.2">
      <c r="A471" s="1">
        <v>61</v>
      </c>
      <c r="B471" s="1">
        <v>3</v>
      </c>
      <c r="C471" s="1" t="s">
        <v>23</v>
      </c>
      <c r="D471" s="1" t="str">
        <f t="shared" si="13"/>
        <v>61-3-C</v>
      </c>
      <c r="E471" s="1" t="str">
        <f t="shared" si="14"/>
        <v>61-3</v>
      </c>
      <c r="F471" t="s">
        <v>575</v>
      </c>
      <c r="G471" s="7">
        <v>42262</v>
      </c>
      <c r="H471" t="s">
        <v>574</v>
      </c>
      <c r="J471" s="1"/>
      <c r="K471" s="1"/>
    </row>
    <row r="472" spans="1:11" ht="15.75" customHeight="1" x14ac:dyDescent="0.2">
      <c r="A472" s="1">
        <v>25</v>
      </c>
      <c r="B472" s="1">
        <v>3</v>
      </c>
      <c r="C472" s="1" t="s">
        <v>8</v>
      </c>
      <c r="D472" s="1" t="str">
        <f t="shared" si="13"/>
        <v>25-3-A</v>
      </c>
      <c r="E472" s="1" t="str">
        <f t="shared" si="14"/>
        <v>25-3</v>
      </c>
      <c r="F472" t="s">
        <v>281</v>
      </c>
      <c r="G472" s="7">
        <v>42262</v>
      </c>
      <c r="H472" t="s">
        <v>574</v>
      </c>
      <c r="J472" s="1"/>
      <c r="K472" s="1"/>
    </row>
    <row r="473" spans="1:11" ht="15.75" customHeight="1" x14ac:dyDescent="0.2">
      <c r="A473" s="1">
        <v>25</v>
      </c>
      <c r="B473" s="1">
        <v>3</v>
      </c>
      <c r="C473" s="1" t="s">
        <v>22</v>
      </c>
      <c r="D473" s="1" t="str">
        <f t="shared" si="13"/>
        <v>25-3-B</v>
      </c>
      <c r="E473" s="1" t="str">
        <f t="shared" si="14"/>
        <v>25-3</v>
      </c>
      <c r="F473" t="s">
        <v>281</v>
      </c>
      <c r="G473" s="7">
        <v>42262</v>
      </c>
      <c r="H473" t="s">
        <v>574</v>
      </c>
      <c r="J473" s="1"/>
      <c r="K473" s="1"/>
    </row>
    <row r="474" spans="1:11" ht="15.75" customHeight="1" x14ac:dyDescent="0.2">
      <c r="A474" s="1">
        <v>25</v>
      </c>
      <c r="B474" s="1">
        <v>3</v>
      </c>
      <c r="C474" s="1" t="s">
        <v>23</v>
      </c>
      <c r="D474" s="1" t="str">
        <f t="shared" si="13"/>
        <v>25-3-C</v>
      </c>
      <c r="E474" s="1" t="str">
        <f t="shared" si="14"/>
        <v>25-3</v>
      </c>
      <c r="F474" t="s">
        <v>281</v>
      </c>
      <c r="G474" s="7">
        <v>42262</v>
      </c>
      <c r="H474" t="s">
        <v>574</v>
      </c>
      <c r="J474" s="1"/>
      <c r="K474" s="1"/>
    </row>
    <row r="475" spans="1:11" ht="15.75" customHeight="1" x14ac:dyDescent="0.2">
      <c r="A475" s="1">
        <v>43</v>
      </c>
      <c r="B475" s="1">
        <v>2</v>
      </c>
      <c r="C475" s="1" t="s">
        <v>8</v>
      </c>
      <c r="D475" s="1" t="str">
        <f t="shared" si="13"/>
        <v>43-2-A</v>
      </c>
      <c r="E475" s="1" t="str">
        <f t="shared" si="14"/>
        <v>43-2</v>
      </c>
      <c r="F475" t="s">
        <v>409</v>
      </c>
      <c r="G475" s="7">
        <v>42262</v>
      </c>
      <c r="H475" t="s">
        <v>574</v>
      </c>
      <c r="J475" s="1"/>
      <c r="K475" s="1"/>
    </row>
    <row r="476" spans="1:11" ht="15.75" customHeight="1" x14ac:dyDescent="0.2">
      <c r="A476" s="1">
        <v>43</v>
      </c>
      <c r="B476" s="1">
        <v>2</v>
      </c>
      <c r="C476" s="1" t="s">
        <v>22</v>
      </c>
      <c r="D476" s="1" t="str">
        <f t="shared" si="13"/>
        <v>43-2-B</v>
      </c>
      <c r="E476" s="1" t="str">
        <f t="shared" si="14"/>
        <v>43-2</v>
      </c>
      <c r="F476" t="s">
        <v>409</v>
      </c>
      <c r="G476" s="7">
        <v>42262</v>
      </c>
      <c r="H476" t="s">
        <v>574</v>
      </c>
      <c r="J476" s="1"/>
      <c r="K476" s="1"/>
    </row>
    <row r="477" spans="1:11" ht="15.75" customHeight="1" x14ac:dyDescent="0.2">
      <c r="A477" s="1">
        <v>43</v>
      </c>
      <c r="B477" s="1">
        <v>2</v>
      </c>
      <c r="C477" s="1" t="s">
        <v>23</v>
      </c>
      <c r="D477" s="1" t="str">
        <f t="shared" si="13"/>
        <v>43-2-C</v>
      </c>
      <c r="E477" s="1" t="str">
        <f t="shared" si="14"/>
        <v>43-2</v>
      </c>
      <c r="F477" t="s">
        <v>409</v>
      </c>
      <c r="G477" s="7">
        <v>42262</v>
      </c>
      <c r="H477" t="s">
        <v>574</v>
      </c>
      <c r="J477" s="1"/>
      <c r="K477" s="1"/>
    </row>
    <row r="478" spans="1:11" ht="15.75" customHeight="1" x14ac:dyDescent="0.2">
      <c r="A478" s="1">
        <v>43</v>
      </c>
      <c r="B478" s="1">
        <v>3</v>
      </c>
      <c r="C478" s="1" t="s">
        <v>8</v>
      </c>
      <c r="D478" s="1" t="str">
        <f t="shared" si="13"/>
        <v>43-3-A</v>
      </c>
      <c r="E478" s="1" t="str">
        <f t="shared" si="14"/>
        <v>43-3</v>
      </c>
      <c r="F478" t="s">
        <v>409</v>
      </c>
      <c r="G478" s="7">
        <v>42262</v>
      </c>
      <c r="H478" t="s">
        <v>574</v>
      </c>
      <c r="J478" s="1"/>
      <c r="K478" s="1"/>
    </row>
    <row r="479" spans="1:11" ht="15.75" customHeight="1" x14ac:dyDescent="0.2">
      <c r="A479" s="1">
        <v>43</v>
      </c>
      <c r="B479" s="1">
        <v>3</v>
      </c>
      <c r="C479" s="1" t="s">
        <v>22</v>
      </c>
      <c r="D479" s="1" t="str">
        <f t="shared" si="13"/>
        <v>43-3-B</v>
      </c>
      <c r="E479" s="1" t="str">
        <f t="shared" si="14"/>
        <v>43-3</v>
      </c>
      <c r="F479" t="s">
        <v>409</v>
      </c>
      <c r="G479" s="7">
        <v>42262</v>
      </c>
      <c r="H479" t="s">
        <v>574</v>
      </c>
      <c r="J479" s="1"/>
      <c r="K479" s="1"/>
    </row>
    <row r="480" spans="1:11" ht="15.75" customHeight="1" x14ac:dyDescent="0.2">
      <c r="A480" s="1">
        <v>43</v>
      </c>
      <c r="B480" s="1">
        <v>3</v>
      </c>
      <c r="C480" s="1" t="s">
        <v>23</v>
      </c>
      <c r="D480" s="1" t="str">
        <f t="shared" si="13"/>
        <v>43-3-C</v>
      </c>
      <c r="E480" s="1" t="str">
        <f t="shared" si="14"/>
        <v>43-3</v>
      </c>
      <c r="F480" t="s">
        <v>409</v>
      </c>
      <c r="G480" s="7">
        <v>42262</v>
      </c>
      <c r="H480" t="s">
        <v>574</v>
      </c>
      <c r="J480" s="1"/>
      <c r="K480" s="1"/>
    </row>
    <row r="481" spans="1:11" ht="15.75" customHeight="1" x14ac:dyDescent="0.2">
      <c r="A481" s="1">
        <v>60</v>
      </c>
      <c r="B481" s="1">
        <v>1</v>
      </c>
      <c r="C481" s="1" t="s">
        <v>8</v>
      </c>
      <c r="D481" s="1" t="str">
        <f t="shared" si="13"/>
        <v>60-1-A</v>
      </c>
      <c r="E481" s="1" t="str">
        <f t="shared" si="14"/>
        <v>60-1</v>
      </c>
      <c r="F481" t="s">
        <v>576</v>
      </c>
      <c r="G481" s="7">
        <v>42262</v>
      </c>
      <c r="H481" t="s">
        <v>574</v>
      </c>
      <c r="J481" s="1"/>
      <c r="K481" s="1"/>
    </row>
    <row r="482" spans="1:11" ht="15.75" customHeight="1" x14ac:dyDescent="0.2">
      <c r="A482" s="1">
        <v>60</v>
      </c>
      <c r="B482" s="1">
        <v>1</v>
      </c>
      <c r="C482" s="1" t="s">
        <v>22</v>
      </c>
      <c r="D482" s="1" t="str">
        <f t="shared" si="13"/>
        <v>60-1-B</v>
      </c>
      <c r="E482" s="1" t="str">
        <f t="shared" si="14"/>
        <v>60-1</v>
      </c>
      <c r="F482" t="s">
        <v>576</v>
      </c>
      <c r="G482" s="7">
        <v>42262</v>
      </c>
      <c r="H482" t="s">
        <v>574</v>
      </c>
      <c r="J482" s="1"/>
      <c r="K482" s="1"/>
    </row>
    <row r="483" spans="1:11" ht="15.75" customHeight="1" x14ac:dyDescent="0.2">
      <c r="A483" s="1">
        <v>60</v>
      </c>
      <c r="B483" s="1">
        <v>1</v>
      </c>
      <c r="C483" s="1" t="s">
        <v>23</v>
      </c>
      <c r="D483" s="1" t="str">
        <f t="shared" si="13"/>
        <v>60-1-C</v>
      </c>
      <c r="E483" s="1" t="str">
        <f t="shared" si="14"/>
        <v>60-1</v>
      </c>
      <c r="F483" t="s">
        <v>576</v>
      </c>
      <c r="G483" s="7">
        <v>42262</v>
      </c>
      <c r="H483" t="s">
        <v>574</v>
      </c>
      <c r="J483" s="1"/>
      <c r="K483" s="1"/>
    </row>
    <row r="484" spans="1:11" ht="15.75" customHeight="1" x14ac:dyDescent="0.2">
      <c r="A484" s="1">
        <v>60</v>
      </c>
      <c r="B484" s="1">
        <v>2</v>
      </c>
      <c r="C484" s="1" t="s">
        <v>8</v>
      </c>
      <c r="D484" s="1" t="str">
        <f t="shared" si="13"/>
        <v>60-2-A</v>
      </c>
      <c r="E484" s="1" t="str">
        <f t="shared" si="14"/>
        <v>60-2</v>
      </c>
      <c r="F484" t="s">
        <v>576</v>
      </c>
      <c r="G484" s="7">
        <v>42262</v>
      </c>
      <c r="H484" t="s">
        <v>574</v>
      </c>
      <c r="J484" s="1"/>
      <c r="K484" s="1"/>
    </row>
    <row r="485" spans="1:11" ht="15.75" customHeight="1" x14ac:dyDescent="0.2">
      <c r="A485" s="1">
        <v>60</v>
      </c>
      <c r="B485" s="1">
        <v>2</v>
      </c>
      <c r="C485" s="1" t="s">
        <v>22</v>
      </c>
      <c r="D485" s="1" t="str">
        <f t="shared" si="13"/>
        <v>60-2-B</v>
      </c>
      <c r="E485" s="1" t="str">
        <f t="shared" si="14"/>
        <v>60-2</v>
      </c>
      <c r="F485" t="s">
        <v>576</v>
      </c>
      <c r="G485" s="7">
        <v>42262</v>
      </c>
      <c r="H485" t="s">
        <v>574</v>
      </c>
      <c r="J485" s="1"/>
      <c r="K485" s="1"/>
    </row>
    <row r="486" spans="1:11" ht="15.75" customHeight="1" x14ac:dyDescent="0.2">
      <c r="A486" s="1">
        <v>60</v>
      </c>
      <c r="B486" s="1">
        <v>2</v>
      </c>
      <c r="C486" s="1" t="s">
        <v>23</v>
      </c>
      <c r="D486" s="1" t="str">
        <f t="shared" si="13"/>
        <v>60-2-C</v>
      </c>
      <c r="E486" s="1" t="str">
        <f t="shared" si="14"/>
        <v>60-2</v>
      </c>
      <c r="F486" t="s">
        <v>576</v>
      </c>
      <c r="G486" s="7">
        <v>42262</v>
      </c>
      <c r="H486" t="s">
        <v>574</v>
      </c>
      <c r="J486" s="1"/>
      <c r="K486" s="1"/>
    </row>
    <row r="487" spans="1:11" ht="15.75" customHeight="1" x14ac:dyDescent="0.2">
      <c r="A487" s="1">
        <v>60</v>
      </c>
      <c r="B487" s="1">
        <v>3</v>
      </c>
      <c r="C487" s="1" t="s">
        <v>8</v>
      </c>
      <c r="D487" s="1" t="str">
        <f t="shared" si="13"/>
        <v>60-3-A</v>
      </c>
      <c r="E487" s="1" t="str">
        <f t="shared" si="14"/>
        <v>60-3</v>
      </c>
      <c r="F487" t="s">
        <v>576</v>
      </c>
      <c r="G487" s="7">
        <v>42262</v>
      </c>
      <c r="H487" t="s">
        <v>574</v>
      </c>
      <c r="J487" s="1"/>
      <c r="K487" s="1"/>
    </row>
    <row r="488" spans="1:11" ht="15.75" customHeight="1" x14ac:dyDescent="0.2">
      <c r="A488" s="1">
        <v>60</v>
      </c>
      <c r="B488" s="1">
        <v>3</v>
      </c>
      <c r="C488" s="1" t="s">
        <v>22</v>
      </c>
      <c r="D488" s="1" t="str">
        <f t="shared" si="13"/>
        <v>60-3-B</v>
      </c>
      <c r="E488" s="1" t="str">
        <f t="shared" si="14"/>
        <v>60-3</v>
      </c>
      <c r="F488" t="s">
        <v>576</v>
      </c>
      <c r="G488" s="7">
        <v>42262</v>
      </c>
      <c r="H488" t="s">
        <v>574</v>
      </c>
      <c r="J488" s="1"/>
      <c r="K488" s="1"/>
    </row>
    <row r="489" spans="1:11" ht="15.75" customHeight="1" x14ac:dyDescent="0.2">
      <c r="A489" s="1">
        <v>60</v>
      </c>
      <c r="B489" s="1">
        <v>3</v>
      </c>
      <c r="C489" s="1" t="s">
        <v>23</v>
      </c>
      <c r="D489" s="1" t="str">
        <f t="shared" si="13"/>
        <v>60-3-C</v>
      </c>
      <c r="E489" s="1" t="str">
        <f t="shared" si="14"/>
        <v>60-3</v>
      </c>
      <c r="F489" t="s">
        <v>576</v>
      </c>
      <c r="G489" s="7">
        <v>42262</v>
      </c>
      <c r="H489" t="s">
        <v>574</v>
      </c>
      <c r="J489" s="1"/>
      <c r="K489" s="1"/>
    </row>
    <row r="490" spans="1:11" ht="15.75" customHeight="1" x14ac:dyDescent="0.2">
      <c r="A490" s="1">
        <v>46</v>
      </c>
      <c r="B490" s="1">
        <v>2</v>
      </c>
      <c r="C490" s="1" t="s">
        <v>8</v>
      </c>
      <c r="D490" s="1" t="str">
        <f t="shared" si="13"/>
        <v>46-2-A</v>
      </c>
      <c r="E490" s="1" t="str">
        <f t="shared" si="14"/>
        <v>46-2</v>
      </c>
      <c r="F490" t="s">
        <v>387</v>
      </c>
      <c r="G490" s="7">
        <v>42262</v>
      </c>
      <c r="H490" t="s">
        <v>574</v>
      </c>
      <c r="J490" s="1"/>
      <c r="K490" s="1"/>
    </row>
    <row r="491" spans="1:11" ht="15.75" customHeight="1" x14ac:dyDescent="0.2">
      <c r="A491" s="1">
        <v>46</v>
      </c>
      <c r="B491" s="1">
        <v>2</v>
      </c>
      <c r="C491" s="1" t="s">
        <v>22</v>
      </c>
      <c r="D491" s="1" t="str">
        <f t="shared" si="13"/>
        <v>46-2-B</v>
      </c>
      <c r="E491" s="1" t="str">
        <f t="shared" si="14"/>
        <v>46-2</v>
      </c>
      <c r="F491" t="s">
        <v>387</v>
      </c>
      <c r="G491" s="7">
        <v>42262</v>
      </c>
      <c r="H491" t="s">
        <v>574</v>
      </c>
      <c r="J491" s="1"/>
      <c r="K491" s="1"/>
    </row>
    <row r="492" spans="1:11" ht="15.75" customHeight="1" x14ac:dyDescent="0.2">
      <c r="A492" s="1">
        <v>46</v>
      </c>
      <c r="B492" s="1">
        <v>2</v>
      </c>
      <c r="C492" s="1" t="s">
        <v>23</v>
      </c>
      <c r="D492" s="1" t="str">
        <f t="shared" si="13"/>
        <v>46-2-C</v>
      </c>
      <c r="E492" s="1" t="str">
        <f t="shared" si="14"/>
        <v>46-2</v>
      </c>
      <c r="F492" t="s">
        <v>387</v>
      </c>
      <c r="G492" s="7">
        <v>42262</v>
      </c>
      <c r="H492" t="s">
        <v>574</v>
      </c>
      <c r="J492" s="1"/>
      <c r="K492" s="1"/>
    </row>
    <row r="493" spans="1:11" ht="15.75" customHeight="1" x14ac:dyDescent="0.2">
      <c r="A493" s="1">
        <v>46</v>
      </c>
      <c r="B493" s="1">
        <v>3</v>
      </c>
      <c r="C493" s="1" t="s">
        <v>8</v>
      </c>
      <c r="D493" s="1" t="str">
        <f t="shared" si="13"/>
        <v>46-3-A</v>
      </c>
      <c r="E493" s="1" t="str">
        <f t="shared" si="14"/>
        <v>46-3</v>
      </c>
      <c r="F493" t="s">
        <v>387</v>
      </c>
      <c r="G493" s="7">
        <v>42262</v>
      </c>
      <c r="H493" t="s">
        <v>574</v>
      </c>
      <c r="J493" s="1"/>
      <c r="K493" s="1"/>
    </row>
    <row r="494" spans="1:11" ht="15.75" customHeight="1" x14ac:dyDescent="0.2">
      <c r="A494" s="1">
        <v>46</v>
      </c>
      <c r="B494" s="1">
        <v>3</v>
      </c>
      <c r="C494" s="1" t="s">
        <v>22</v>
      </c>
      <c r="D494" s="1" t="str">
        <f t="shared" si="13"/>
        <v>46-3-B</v>
      </c>
      <c r="E494" s="1" t="str">
        <f t="shared" si="14"/>
        <v>46-3</v>
      </c>
      <c r="F494" t="s">
        <v>387</v>
      </c>
      <c r="G494" s="7">
        <v>42262</v>
      </c>
      <c r="H494" t="s">
        <v>574</v>
      </c>
      <c r="J494" s="1"/>
      <c r="K494" s="1"/>
    </row>
    <row r="495" spans="1:11" ht="15.75" customHeight="1" x14ac:dyDescent="0.2">
      <c r="A495" s="1">
        <v>46</v>
      </c>
      <c r="B495" s="1">
        <v>3</v>
      </c>
      <c r="C495" s="1" t="s">
        <v>23</v>
      </c>
      <c r="D495" s="1" t="str">
        <f t="shared" si="13"/>
        <v>46-3-C</v>
      </c>
      <c r="E495" s="1" t="str">
        <f t="shared" si="14"/>
        <v>46-3</v>
      </c>
      <c r="F495" t="s">
        <v>387</v>
      </c>
      <c r="G495" s="7">
        <v>42262</v>
      </c>
      <c r="H495" t="s">
        <v>574</v>
      </c>
      <c r="J495" s="1"/>
      <c r="K495" s="1"/>
    </row>
    <row r="496" spans="1:11" ht="15.75" customHeight="1" x14ac:dyDescent="0.2">
      <c r="A496" s="1">
        <v>28</v>
      </c>
      <c r="B496" s="1">
        <v>5</v>
      </c>
      <c r="C496" s="1" t="s">
        <v>8</v>
      </c>
      <c r="D496" s="1" t="str">
        <f t="shared" si="13"/>
        <v>28-5-A</v>
      </c>
      <c r="E496" s="1" t="str">
        <f t="shared" si="14"/>
        <v>28-5</v>
      </c>
      <c r="F496" t="s">
        <v>280</v>
      </c>
      <c r="G496" s="7">
        <v>42262</v>
      </c>
      <c r="H496" t="s">
        <v>574</v>
      </c>
      <c r="I496" t="s">
        <v>629</v>
      </c>
      <c r="J496" s="1"/>
      <c r="K496" s="1"/>
    </row>
    <row r="497" spans="1:11" ht="15.75" customHeight="1" x14ac:dyDescent="0.2">
      <c r="A497" s="1">
        <v>28</v>
      </c>
      <c r="B497" s="1">
        <v>5</v>
      </c>
      <c r="C497" s="1" t="s">
        <v>22</v>
      </c>
      <c r="D497" s="1" t="str">
        <f t="shared" ref="D497:D579" si="15">A497&amp;"-"&amp;B497&amp;"-"&amp;C497</f>
        <v>28-5-B</v>
      </c>
      <c r="E497" s="1" t="str">
        <f t="shared" si="14"/>
        <v>28-5</v>
      </c>
      <c r="F497" t="s">
        <v>280</v>
      </c>
      <c r="G497" s="7">
        <v>42262</v>
      </c>
      <c r="H497" t="s">
        <v>574</v>
      </c>
      <c r="I497" t="s">
        <v>629</v>
      </c>
      <c r="J497" s="1"/>
      <c r="K497" s="1"/>
    </row>
    <row r="498" spans="1:11" ht="15.75" customHeight="1" x14ac:dyDescent="0.2">
      <c r="A498" s="1">
        <v>48</v>
      </c>
      <c r="B498" s="1">
        <v>2</v>
      </c>
      <c r="C498" s="1" t="s">
        <v>8</v>
      </c>
      <c r="D498" s="1" t="str">
        <f t="shared" si="15"/>
        <v>48-2-A</v>
      </c>
      <c r="E498" s="1" t="str">
        <f t="shared" si="14"/>
        <v>48-2</v>
      </c>
      <c r="F498" s="1" t="s">
        <v>420</v>
      </c>
      <c r="G498" s="7">
        <v>42262</v>
      </c>
      <c r="H498" t="s">
        <v>574</v>
      </c>
      <c r="J498" s="1"/>
      <c r="K498" s="1"/>
    </row>
    <row r="499" spans="1:11" ht="15.75" customHeight="1" x14ac:dyDescent="0.2">
      <c r="A499" s="1">
        <v>48</v>
      </c>
      <c r="B499" s="1">
        <v>2</v>
      </c>
      <c r="C499" s="1" t="s">
        <v>22</v>
      </c>
      <c r="D499" s="1" t="str">
        <f t="shared" si="15"/>
        <v>48-2-B</v>
      </c>
      <c r="E499" s="1" t="str">
        <f t="shared" si="14"/>
        <v>48-2</v>
      </c>
      <c r="F499" s="1" t="s">
        <v>420</v>
      </c>
      <c r="G499" s="7">
        <v>42262</v>
      </c>
      <c r="H499" t="s">
        <v>574</v>
      </c>
      <c r="J499" s="1"/>
      <c r="K499" s="1"/>
    </row>
    <row r="500" spans="1:11" ht="15.75" customHeight="1" x14ac:dyDescent="0.2">
      <c r="A500" s="1">
        <v>48</v>
      </c>
      <c r="B500" s="1">
        <v>2</v>
      </c>
      <c r="C500" s="1" t="s">
        <v>23</v>
      </c>
      <c r="D500" s="1" t="str">
        <f t="shared" si="15"/>
        <v>48-2-C</v>
      </c>
      <c r="E500" s="1" t="str">
        <f t="shared" si="14"/>
        <v>48-2</v>
      </c>
      <c r="F500" s="1" t="s">
        <v>420</v>
      </c>
      <c r="G500" s="7">
        <v>42262</v>
      </c>
      <c r="H500" t="s">
        <v>574</v>
      </c>
      <c r="J500" s="1"/>
      <c r="K500" s="1"/>
    </row>
    <row r="501" spans="1:11" ht="15.75" customHeight="1" x14ac:dyDescent="0.2">
      <c r="A501" s="1">
        <v>53</v>
      </c>
      <c r="B501" s="1">
        <v>2</v>
      </c>
      <c r="C501" s="1" t="s">
        <v>8</v>
      </c>
      <c r="D501" s="1" t="str">
        <f t="shared" si="15"/>
        <v>53-2-A</v>
      </c>
      <c r="E501" s="1" t="str">
        <f t="shared" si="14"/>
        <v>53-2</v>
      </c>
      <c r="F501" s="1" t="s">
        <v>439</v>
      </c>
      <c r="G501" s="7">
        <v>42265</v>
      </c>
      <c r="H501" t="s">
        <v>651</v>
      </c>
      <c r="J501" s="1"/>
      <c r="K501" s="1"/>
    </row>
    <row r="502" spans="1:11" ht="15.75" customHeight="1" x14ac:dyDescent="0.2">
      <c r="A502" s="1">
        <v>53</v>
      </c>
      <c r="B502" s="1">
        <v>2</v>
      </c>
      <c r="C502" s="1" t="s">
        <v>22</v>
      </c>
      <c r="D502" s="1" t="str">
        <f t="shared" si="15"/>
        <v>53-2-B</v>
      </c>
      <c r="E502" s="1" t="str">
        <f t="shared" si="14"/>
        <v>53-2</v>
      </c>
      <c r="F502" s="1" t="s">
        <v>439</v>
      </c>
      <c r="G502" s="7">
        <v>42265</v>
      </c>
      <c r="H502" t="s">
        <v>651</v>
      </c>
      <c r="J502" s="1"/>
      <c r="K502" s="1"/>
    </row>
    <row r="503" spans="1:11" ht="15.75" customHeight="1" x14ac:dyDescent="0.2">
      <c r="A503" s="1">
        <v>53</v>
      </c>
      <c r="B503" s="1">
        <v>2</v>
      </c>
      <c r="C503" s="1" t="s">
        <v>23</v>
      </c>
      <c r="D503" s="1" t="str">
        <f t="shared" si="15"/>
        <v>53-2-C</v>
      </c>
      <c r="E503" s="1" t="str">
        <f t="shared" si="14"/>
        <v>53-2</v>
      </c>
      <c r="F503" s="1" t="s">
        <v>439</v>
      </c>
      <c r="G503" s="7">
        <v>42265</v>
      </c>
      <c r="H503" t="s">
        <v>651</v>
      </c>
      <c r="J503" s="1"/>
      <c r="K503" s="1"/>
    </row>
    <row r="504" spans="1:11" ht="15.75" customHeight="1" x14ac:dyDescent="0.2">
      <c r="A504" s="1">
        <v>53</v>
      </c>
      <c r="B504" s="1">
        <v>3</v>
      </c>
      <c r="C504" s="1" t="s">
        <v>8</v>
      </c>
      <c r="D504" s="1" t="str">
        <f t="shared" si="15"/>
        <v>53-3-A</v>
      </c>
      <c r="E504" s="1" t="str">
        <f t="shared" si="14"/>
        <v>53-3</v>
      </c>
      <c r="F504" s="1" t="s">
        <v>439</v>
      </c>
      <c r="G504" s="7">
        <v>42265</v>
      </c>
      <c r="H504" t="s">
        <v>651</v>
      </c>
      <c r="J504" s="1"/>
      <c r="K504" s="1"/>
    </row>
    <row r="505" spans="1:11" ht="15.75" customHeight="1" x14ac:dyDescent="0.2">
      <c r="A505" s="1">
        <v>53</v>
      </c>
      <c r="B505" s="1">
        <v>3</v>
      </c>
      <c r="C505" s="1" t="s">
        <v>22</v>
      </c>
      <c r="D505" s="1" t="str">
        <f t="shared" si="15"/>
        <v>53-3-B</v>
      </c>
      <c r="E505" s="1" t="str">
        <f t="shared" si="14"/>
        <v>53-3</v>
      </c>
      <c r="F505" s="1" t="s">
        <v>439</v>
      </c>
      <c r="G505" s="7">
        <v>42265</v>
      </c>
      <c r="H505" t="s">
        <v>651</v>
      </c>
      <c r="J505" s="1"/>
      <c r="K505" s="1"/>
    </row>
    <row r="506" spans="1:11" ht="15.75" customHeight="1" x14ac:dyDescent="0.2">
      <c r="A506" s="1">
        <v>53</v>
      </c>
      <c r="B506" s="1">
        <v>3</v>
      </c>
      <c r="C506" s="1" t="s">
        <v>23</v>
      </c>
      <c r="D506" s="1" t="str">
        <f t="shared" si="15"/>
        <v>53-3-C</v>
      </c>
      <c r="E506" s="1" t="str">
        <f t="shared" si="14"/>
        <v>53-3</v>
      </c>
      <c r="F506" s="1" t="s">
        <v>439</v>
      </c>
      <c r="G506" s="7">
        <v>42265</v>
      </c>
      <c r="H506" t="s">
        <v>651</v>
      </c>
      <c r="J506" s="1"/>
      <c r="K506" s="1"/>
    </row>
    <row r="507" spans="1:11" ht="15.75" customHeight="1" x14ac:dyDescent="0.2">
      <c r="A507">
        <v>45</v>
      </c>
      <c r="B507" s="1">
        <v>3</v>
      </c>
      <c r="C507" s="1" t="s">
        <v>8</v>
      </c>
      <c r="D507" s="1" t="str">
        <f t="shared" si="15"/>
        <v>45-3-A</v>
      </c>
      <c r="E507" s="1" t="str">
        <f t="shared" si="14"/>
        <v>45-3</v>
      </c>
      <c r="F507" s="1" t="s">
        <v>368</v>
      </c>
      <c r="G507" s="7">
        <v>42265</v>
      </c>
      <c r="H507" t="s">
        <v>301</v>
      </c>
      <c r="J507" s="1"/>
    </row>
    <row r="508" spans="1:11" ht="15.75" customHeight="1" x14ac:dyDescent="0.2">
      <c r="A508">
        <v>45</v>
      </c>
      <c r="B508" s="1">
        <v>3</v>
      </c>
      <c r="C508" s="1" t="s">
        <v>22</v>
      </c>
      <c r="D508" s="1" t="str">
        <f t="shared" si="15"/>
        <v>45-3-B</v>
      </c>
      <c r="E508" s="1" t="str">
        <f t="shared" si="14"/>
        <v>45-3</v>
      </c>
      <c r="F508" s="1" t="s">
        <v>368</v>
      </c>
      <c r="G508" s="7">
        <v>42265</v>
      </c>
      <c r="H508" t="s">
        <v>301</v>
      </c>
      <c r="J508" s="1"/>
    </row>
    <row r="509" spans="1:11" ht="15.75" customHeight="1" x14ac:dyDescent="0.2">
      <c r="A509">
        <v>45</v>
      </c>
      <c r="B509" s="1">
        <v>3</v>
      </c>
      <c r="C509" s="1" t="s">
        <v>23</v>
      </c>
      <c r="D509" s="1" t="str">
        <f t="shared" si="15"/>
        <v>45-3-C</v>
      </c>
      <c r="E509" s="1" t="str">
        <f t="shared" si="14"/>
        <v>45-3</v>
      </c>
      <c r="F509" s="1" t="s">
        <v>368</v>
      </c>
      <c r="G509" s="7">
        <v>42265</v>
      </c>
      <c r="H509" t="s">
        <v>301</v>
      </c>
      <c r="J509" s="1"/>
    </row>
    <row r="510" spans="1:11" ht="15.75" customHeight="1" x14ac:dyDescent="0.2">
      <c r="A510">
        <v>45</v>
      </c>
      <c r="B510" s="1">
        <v>4</v>
      </c>
      <c r="C510" s="1" t="s">
        <v>8</v>
      </c>
      <c r="D510" s="1" t="str">
        <f t="shared" si="15"/>
        <v>45-4-A</v>
      </c>
      <c r="E510" s="1" t="str">
        <f t="shared" si="14"/>
        <v>45-4</v>
      </c>
      <c r="F510" s="1" t="s">
        <v>368</v>
      </c>
      <c r="G510" s="7">
        <v>42265</v>
      </c>
      <c r="H510" t="s">
        <v>301</v>
      </c>
      <c r="J510" s="1"/>
    </row>
    <row r="511" spans="1:11" ht="15.75" customHeight="1" x14ac:dyDescent="0.2">
      <c r="A511">
        <v>45</v>
      </c>
      <c r="B511" s="1">
        <v>4</v>
      </c>
      <c r="C511" s="1" t="s">
        <v>22</v>
      </c>
      <c r="D511" s="1" t="str">
        <f t="shared" si="15"/>
        <v>45-4-B</v>
      </c>
      <c r="E511" s="1" t="str">
        <f t="shared" si="14"/>
        <v>45-4</v>
      </c>
      <c r="F511" s="1" t="s">
        <v>368</v>
      </c>
      <c r="G511" s="7">
        <v>42265</v>
      </c>
      <c r="H511" t="s">
        <v>301</v>
      </c>
      <c r="J511" s="1"/>
    </row>
    <row r="512" spans="1:11" ht="15.75" customHeight="1" x14ac:dyDescent="0.2">
      <c r="A512">
        <v>45</v>
      </c>
      <c r="B512" s="1">
        <v>4</v>
      </c>
      <c r="C512" s="1" t="s">
        <v>23</v>
      </c>
      <c r="D512" s="1" t="str">
        <f t="shared" si="15"/>
        <v>45-4-C</v>
      </c>
      <c r="E512" s="1" t="str">
        <f t="shared" si="14"/>
        <v>45-4</v>
      </c>
      <c r="F512" s="1" t="s">
        <v>368</v>
      </c>
      <c r="G512" s="7">
        <v>42265</v>
      </c>
      <c r="H512" t="s">
        <v>301</v>
      </c>
      <c r="J512" s="1"/>
    </row>
    <row r="513" spans="1:10" ht="15.75" customHeight="1" x14ac:dyDescent="0.2">
      <c r="A513">
        <v>65</v>
      </c>
      <c r="B513" s="1">
        <v>1</v>
      </c>
      <c r="C513" s="1" t="s">
        <v>8</v>
      </c>
      <c r="D513" s="1" t="str">
        <f t="shared" si="15"/>
        <v>65-1-A</v>
      </c>
      <c r="E513" s="1" t="str">
        <f t="shared" si="14"/>
        <v>65-1</v>
      </c>
      <c r="F513" t="s">
        <v>919</v>
      </c>
      <c r="G513" s="7">
        <v>42265</v>
      </c>
      <c r="H513" t="s">
        <v>301</v>
      </c>
      <c r="J513" s="1"/>
    </row>
    <row r="514" spans="1:10" ht="15.75" customHeight="1" x14ac:dyDescent="0.2">
      <c r="A514">
        <v>65</v>
      </c>
      <c r="B514" s="1">
        <v>1</v>
      </c>
      <c r="C514" s="1" t="s">
        <v>22</v>
      </c>
      <c r="D514" s="1" t="str">
        <f t="shared" si="15"/>
        <v>65-1-B</v>
      </c>
      <c r="E514" s="1" t="str">
        <f t="shared" si="14"/>
        <v>65-1</v>
      </c>
      <c r="F514" t="s">
        <v>919</v>
      </c>
      <c r="G514" s="7">
        <v>42265</v>
      </c>
      <c r="H514" t="s">
        <v>301</v>
      </c>
      <c r="J514" s="1"/>
    </row>
    <row r="515" spans="1:10" ht="15.75" customHeight="1" x14ac:dyDescent="0.2">
      <c r="A515">
        <v>65</v>
      </c>
      <c r="B515" s="1">
        <v>1</v>
      </c>
      <c r="C515" s="1" t="s">
        <v>23</v>
      </c>
      <c r="D515" s="1" t="str">
        <f t="shared" si="15"/>
        <v>65-1-C</v>
      </c>
      <c r="E515" s="1" t="str">
        <f t="shared" ref="E515:E580" si="16">A515&amp;"-"&amp;B515</f>
        <v>65-1</v>
      </c>
      <c r="F515" t="s">
        <v>919</v>
      </c>
      <c r="G515" s="7">
        <v>42265</v>
      </c>
      <c r="H515" t="s">
        <v>301</v>
      </c>
      <c r="J515" s="1"/>
    </row>
    <row r="516" spans="1:10" ht="15.75" customHeight="1" x14ac:dyDescent="0.2">
      <c r="A516">
        <v>65</v>
      </c>
      <c r="B516" s="1">
        <v>2</v>
      </c>
      <c r="C516" s="1" t="s">
        <v>8</v>
      </c>
      <c r="D516" s="1" t="str">
        <f t="shared" si="15"/>
        <v>65-2-A</v>
      </c>
      <c r="E516" s="1" t="str">
        <f t="shared" si="16"/>
        <v>65-2</v>
      </c>
      <c r="F516" t="s">
        <v>919</v>
      </c>
      <c r="G516" s="7">
        <v>42265</v>
      </c>
      <c r="H516" t="s">
        <v>301</v>
      </c>
      <c r="J516" s="1"/>
    </row>
    <row r="517" spans="1:10" ht="15.75" customHeight="1" x14ac:dyDescent="0.2">
      <c r="A517">
        <v>65</v>
      </c>
      <c r="B517" s="1">
        <v>2</v>
      </c>
      <c r="C517" s="1" t="s">
        <v>22</v>
      </c>
      <c r="D517" s="1" t="str">
        <f t="shared" si="15"/>
        <v>65-2-B</v>
      </c>
      <c r="E517" s="1" t="str">
        <f t="shared" si="16"/>
        <v>65-2</v>
      </c>
      <c r="F517" t="s">
        <v>919</v>
      </c>
      <c r="G517" s="7">
        <v>42265</v>
      </c>
      <c r="H517" t="s">
        <v>301</v>
      </c>
      <c r="J517" s="1"/>
    </row>
    <row r="518" spans="1:10" ht="15.75" customHeight="1" x14ac:dyDescent="0.2">
      <c r="A518">
        <v>65</v>
      </c>
      <c r="B518" s="1">
        <v>2</v>
      </c>
      <c r="C518" s="1" t="s">
        <v>23</v>
      </c>
      <c r="D518" s="1" t="str">
        <f t="shared" si="15"/>
        <v>65-2-C</v>
      </c>
      <c r="E518" s="1" t="str">
        <f t="shared" si="16"/>
        <v>65-2</v>
      </c>
      <c r="F518" t="s">
        <v>919</v>
      </c>
      <c r="G518" s="7">
        <v>42265</v>
      </c>
      <c r="H518" t="s">
        <v>301</v>
      </c>
      <c r="J518" s="1"/>
    </row>
    <row r="519" spans="1:10" ht="15.75" customHeight="1" x14ac:dyDescent="0.2">
      <c r="A519">
        <v>65</v>
      </c>
      <c r="B519" s="1">
        <v>3</v>
      </c>
      <c r="C519" s="1" t="s">
        <v>8</v>
      </c>
      <c r="D519" s="1" t="str">
        <f t="shared" si="15"/>
        <v>65-3-A</v>
      </c>
      <c r="E519" s="1" t="str">
        <f t="shared" si="16"/>
        <v>65-3</v>
      </c>
      <c r="F519" t="s">
        <v>919</v>
      </c>
      <c r="G519" s="7">
        <v>42265</v>
      </c>
      <c r="H519" t="s">
        <v>301</v>
      </c>
      <c r="J519" s="1"/>
    </row>
    <row r="520" spans="1:10" ht="15.75" customHeight="1" x14ac:dyDescent="0.2">
      <c r="A520">
        <v>65</v>
      </c>
      <c r="B520" s="1">
        <v>3</v>
      </c>
      <c r="C520" s="1" t="s">
        <v>22</v>
      </c>
      <c r="D520" s="1" t="str">
        <f t="shared" si="15"/>
        <v>65-3-B</v>
      </c>
      <c r="E520" s="1" t="str">
        <f t="shared" si="16"/>
        <v>65-3</v>
      </c>
      <c r="F520" t="s">
        <v>919</v>
      </c>
      <c r="G520" s="7">
        <v>42265</v>
      </c>
      <c r="H520" t="s">
        <v>301</v>
      </c>
      <c r="J520" s="1"/>
    </row>
    <row r="521" spans="1:10" ht="15.75" customHeight="1" x14ac:dyDescent="0.2">
      <c r="A521">
        <v>65</v>
      </c>
      <c r="B521" s="1">
        <v>3</v>
      </c>
      <c r="C521" s="1" t="s">
        <v>23</v>
      </c>
      <c r="D521" s="1" t="str">
        <f t="shared" si="15"/>
        <v>65-3-C</v>
      </c>
      <c r="E521" s="1" t="str">
        <f t="shared" si="16"/>
        <v>65-3</v>
      </c>
      <c r="F521" t="s">
        <v>919</v>
      </c>
      <c r="G521" s="7">
        <v>42265</v>
      </c>
      <c r="H521" t="s">
        <v>301</v>
      </c>
      <c r="J521" s="1"/>
    </row>
    <row r="522" spans="1:10" ht="15.75" customHeight="1" x14ac:dyDescent="0.2">
      <c r="A522">
        <v>13</v>
      </c>
      <c r="B522" s="1">
        <v>4</v>
      </c>
      <c r="C522" s="1" t="s">
        <v>8</v>
      </c>
      <c r="D522" s="1" t="str">
        <f t="shared" si="15"/>
        <v>13-4-A</v>
      </c>
      <c r="E522" s="1" t="str">
        <f t="shared" si="16"/>
        <v>13-4</v>
      </c>
      <c r="F522" t="s">
        <v>925</v>
      </c>
      <c r="G522" s="7">
        <v>42265</v>
      </c>
      <c r="H522" t="s">
        <v>301</v>
      </c>
      <c r="J522" s="1"/>
    </row>
    <row r="523" spans="1:10" ht="15.75" customHeight="1" x14ac:dyDescent="0.2">
      <c r="A523">
        <v>13</v>
      </c>
      <c r="B523" s="1">
        <v>4</v>
      </c>
      <c r="C523" s="1" t="s">
        <v>22</v>
      </c>
      <c r="D523" s="1" t="str">
        <f t="shared" si="15"/>
        <v>13-4-B</v>
      </c>
      <c r="E523" s="1" t="str">
        <f t="shared" si="16"/>
        <v>13-4</v>
      </c>
      <c r="F523" t="s">
        <v>925</v>
      </c>
      <c r="G523" s="7">
        <v>42265</v>
      </c>
      <c r="H523" t="s">
        <v>301</v>
      </c>
      <c r="J523" s="1"/>
    </row>
    <row r="524" spans="1:10" ht="15.75" customHeight="1" x14ac:dyDescent="0.2">
      <c r="A524">
        <v>13</v>
      </c>
      <c r="B524" s="1">
        <v>4</v>
      </c>
      <c r="C524" s="1" t="s">
        <v>23</v>
      </c>
      <c r="D524" s="1" t="str">
        <f t="shared" si="15"/>
        <v>13-4-C</v>
      </c>
      <c r="E524" s="1" t="str">
        <f t="shared" si="16"/>
        <v>13-4</v>
      </c>
      <c r="F524" t="s">
        <v>925</v>
      </c>
      <c r="G524" s="7">
        <v>42265</v>
      </c>
      <c r="H524" t="s">
        <v>301</v>
      </c>
      <c r="J524" s="1"/>
    </row>
    <row r="525" spans="1:10" ht="15.75" customHeight="1" x14ac:dyDescent="0.2">
      <c r="A525">
        <v>13</v>
      </c>
      <c r="B525" s="1">
        <v>5</v>
      </c>
      <c r="C525" s="1" t="s">
        <v>8</v>
      </c>
      <c r="D525" s="1" t="str">
        <f t="shared" si="15"/>
        <v>13-5-A</v>
      </c>
      <c r="E525" s="1" t="str">
        <f t="shared" si="16"/>
        <v>13-5</v>
      </c>
      <c r="F525" t="s">
        <v>925</v>
      </c>
      <c r="G525" s="7">
        <v>42265</v>
      </c>
      <c r="H525" t="s">
        <v>301</v>
      </c>
      <c r="J525" s="1"/>
    </row>
    <row r="526" spans="1:10" ht="15.75" customHeight="1" x14ac:dyDescent="0.2">
      <c r="A526">
        <v>13</v>
      </c>
      <c r="B526" s="1">
        <v>5</v>
      </c>
      <c r="C526" s="1" t="s">
        <v>22</v>
      </c>
      <c r="D526" s="1" t="str">
        <f t="shared" si="15"/>
        <v>13-5-B</v>
      </c>
      <c r="E526" s="1" t="str">
        <f t="shared" si="16"/>
        <v>13-5</v>
      </c>
      <c r="F526" t="s">
        <v>925</v>
      </c>
      <c r="G526" s="7">
        <v>42265</v>
      </c>
      <c r="H526" t="s">
        <v>301</v>
      </c>
      <c r="J526" s="1"/>
    </row>
    <row r="527" spans="1:10" ht="15.75" customHeight="1" x14ac:dyDescent="0.2">
      <c r="A527">
        <v>13</v>
      </c>
      <c r="B527" s="1">
        <v>5</v>
      </c>
      <c r="C527" s="1" t="s">
        <v>23</v>
      </c>
      <c r="D527" s="1" t="str">
        <f t="shared" si="15"/>
        <v>13-5-C</v>
      </c>
      <c r="E527" s="1" t="str">
        <f t="shared" si="16"/>
        <v>13-5</v>
      </c>
      <c r="F527" t="s">
        <v>925</v>
      </c>
      <c r="G527" s="7">
        <v>42265</v>
      </c>
      <c r="H527" t="s">
        <v>301</v>
      </c>
      <c r="J527" s="1"/>
    </row>
    <row r="528" spans="1:10" ht="15.75" customHeight="1" x14ac:dyDescent="0.2">
      <c r="A528">
        <v>35</v>
      </c>
      <c r="B528" s="1">
        <v>2</v>
      </c>
      <c r="C528" s="1" t="s">
        <v>8</v>
      </c>
      <c r="D528" s="1" t="str">
        <f t="shared" si="15"/>
        <v>35-2-A</v>
      </c>
      <c r="E528" s="1" t="str">
        <f t="shared" si="16"/>
        <v>35-2</v>
      </c>
      <c r="F528" s="1" t="s">
        <v>290</v>
      </c>
      <c r="G528" s="7">
        <v>42265</v>
      </c>
      <c r="H528" t="s">
        <v>301</v>
      </c>
      <c r="J528" s="1"/>
    </row>
    <row r="529" spans="1:10" ht="15.75" customHeight="1" x14ac:dyDescent="0.2">
      <c r="A529">
        <v>35</v>
      </c>
      <c r="B529" s="1">
        <v>2</v>
      </c>
      <c r="C529" s="1" t="s">
        <v>22</v>
      </c>
      <c r="D529" s="1" t="str">
        <f t="shared" si="15"/>
        <v>35-2-B</v>
      </c>
      <c r="E529" s="1" t="str">
        <f t="shared" si="16"/>
        <v>35-2</v>
      </c>
      <c r="F529" s="1" t="s">
        <v>290</v>
      </c>
      <c r="G529" s="7">
        <v>42265</v>
      </c>
      <c r="H529" t="s">
        <v>301</v>
      </c>
      <c r="J529" s="1"/>
    </row>
    <row r="530" spans="1:10" ht="15.75" customHeight="1" x14ac:dyDescent="0.2">
      <c r="A530">
        <v>35</v>
      </c>
      <c r="B530" s="1">
        <v>2</v>
      </c>
      <c r="C530" s="1" t="s">
        <v>23</v>
      </c>
      <c r="D530" s="1" t="str">
        <f t="shared" si="15"/>
        <v>35-2-C</v>
      </c>
      <c r="E530" s="1" t="str">
        <f t="shared" si="16"/>
        <v>35-2</v>
      </c>
      <c r="F530" s="1" t="s">
        <v>290</v>
      </c>
      <c r="G530" s="7">
        <v>42265</v>
      </c>
      <c r="H530" t="s">
        <v>301</v>
      </c>
      <c r="J530" s="1"/>
    </row>
    <row r="531" spans="1:10" ht="15.75" customHeight="1" x14ac:dyDescent="0.2">
      <c r="A531">
        <v>35</v>
      </c>
      <c r="B531" s="1">
        <v>3</v>
      </c>
      <c r="C531" s="1" t="s">
        <v>8</v>
      </c>
      <c r="D531" s="1" t="str">
        <f t="shared" si="15"/>
        <v>35-3-A</v>
      </c>
      <c r="E531" s="1" t="str">
        <f t="shared" si="16"/>
        <v>35-3</v>
      </c>
      <c r="F531" s="1" t="s">
        <v>290</v>
      </c>
      <c r="G531" s="7">
        <v>42265</v>
      </c>
      <c r="H531" t="s">
        <v>301</v>
      </c>
      <c r="J531" s="1"/>
    </row>
    <row r="532" spans="1:10" ht="15.75" customHeight="1" x14ac:dyDescent="0.2">
      <c r="A532">
        <v>35</v>
      </c>
      <c r="B532" s="1">
        <v>3</v>
      </c>
      <c r="C532" s="1" t="s">
        <v>22</v>
      </c>
      <c r="D532" s="1" t="str">
        <f t="shared" si="15"/>
        <v>35-3-B</v>
      </c>
      <c r="E532" s="1" t="str">
        <f t="shared" si="16"/>
        <v>35-3</v>
      </c>
      <c r="F532" s="1" t="s">
        <v>290</v>
      </c>
      <c r="G532" s="7">
        <v>42265</v>
      </c>
      <c r="H532" t="s">
        <v>301</v>
      </c>
      <c r="J532" s="1"/>
    </row>
    <row r="533" spans="1:10" ht="15.75" customHeight="1" x14ac:dyDescent="0.2">
      <c r="A533">
        <v>35</v>
      </c>
      <c r="B533" s="1">
        <v>3</v>
      </c>
      <c r="C533" s="1" t="s">
        <v>23</v>
      </c>
      <c r="D533" s="1" t="str">
        <f t="shared" si="15"/>
        <v>35-3-C</v>
      </c>
      <c r="E533" s="1" t="str">
        <f t="shared" si="16"/>
        <v>35-3</v>
      </c>
      <c r="F533" s="1" t="s">
        <v>290</v>
      </c>
      <c r="G533" s="7">
        <v>42265</v>
      </c>
      <c r="H533" t="s">
        <v>301</v>
      </c>
      <c r="J533" s="1"/>
    </row>
    <row r="534" spans="1:10" ht="15.75" customHeight="1" x14ac:dyDescent="0.2">
      <c r="A534">
        <v>1</v>
      </c>
      <c r="B534" s="1">
        <v>2</v>
      </c>
      <c r="C534" s="1" t="s">
        <v>8</v>
      </c>
      <c r="D534" s="1" t="str">
        <f t="shared" si="15"/>
        <v>1-2-A</v>
      </c>
      <c r="E534" s="1" t="str">
        <f t="shared" si="16"/>
        <v>1-2</v>
      </c>
      <c r="F534" s="1" t="s">
        <v>19</v>
      </c>
      <c r="G534" s="7">
        <v>42265</v>
      </c>
      <c r="H534" t="s">
        <v>279</v>
      </c>
      <c r="J534" s="1"/>
    </row>
    <row r="535" spans="1:10" ht="15.75" customHeight="1" x14ac:dyDescent="0.2">
      <c r="A535">
        <v>1</v>
      </c>
      <c r="B535" s="1">
        <v>2</v>
      </c>
      <c r="C535" s="1" t="s">
        <v>22</v>
      </c>
      <c r="D535" s="1" t="str">
        <f t="shared" si="15"/>
        <v>1-2-B</v>
      </c>
      <c r="E535" s="1" t="str">
        <f t="shared" si="16"/>
        <v>1-2</v>
      </c>
      <c r="F535" s="1" t="s">
        <v>19</v>
      </c>
      <c r="G535" s="7">
        <v>42265</v>
      </c>
      <c r="H535" t="s">
        <v>279</v>
      </c>
      <c r="J535" s="1"/>
    </row>
    <row r="536" spans="1:10" ht="15.75" customHeight="1" x14ac:dyDescent="0.2">
      <c r="A536">
        <v>1</v>
      </c>
      <c r="B536" s="1">
        <v>2</v>
      </c>
      <c r="C536" s="1" t="s">
        <v>23</v>
      </c>
      <c r="D536" s="1" t="str">
        <f t="shared" si="15"/>
        <v>1-2-C</v>
      </c>
      <c r="E536" s="1" t="str">
        <f t="shared" si="16"/>
        <v>1-2</v>
      </c>
      <c r="F536" s="1" t="s">
        <v>19</v>
      </c>
      <c r="G536" s="7">
        <v>42265</v>
      </c>
      <c r="H536" t="s">
        <v>279</v>
      </c>
      <c r="J536" s="1"/>
    </row>
    <row r="537" spans="1:10" ht="15.75" customHeight="1" x14ac:dyDescent="0.2">
      <c r="A537">
        <v>1</v>
      </c>
      <c r="B537" s="1">
        <v>3</v>
      </c>
      <c r="C537" s="1" t="s">
        <v>8</v>
      </c>
      <c r="D537" s="1" t="str">
        <f t="shared" si="15"/>
        <v>1-3-A</v>
      </c>
      <c r="E537" s="1" t="str">
        <f t="shared" si="16"/>
        <v>1-3</v>
      </c>
      <c r="F537" s="1" t="s">
        <v>19</v>
      </c>
      <c r="G537" s="7">
        <v>42265</v>
      </c>
      <c r="H537" t="s">
        <v>279</v>
      </c>
      <c r="J537" s="1"/>
    </row>
    <row r="538" spans="1:10" ht="15.75" customHeight="1" x14ac:dyDescent="0.2">
      <c r="A538">
        <v>1</v>
      </c>
      <c r="B538" s="1">
        <v>3</v>
      </c>
      <c r="C538" s="1" t="s">
        <v>22</v>
      </c>
      <c r="D538" s="1" t="str">
        <f t="shared" si="15"/>
        <v>1-3-B</v>
      </c>
      <c r="E538" s="1" t="str">
        <f t="shared" si="16"/>
        <v>1-3</v>
      </c>
      <c r="F538" s="1" t="s">
        <v>19</v>
      </c>
      <c r="G538" s="7">
        <v>42265</v>
      </c>
      <c r="H538" t="s">
        <v>279</v>
      </c>
      <c r="J538" s="1"/>
    </row>
    <row r="539" spans="1:10" ht="15.75" customHeight="1" x14ac:dyDescent="0.2">
      <c r="A539">
        <v>1</v>
      </c>
      <c r="B539" s="1">
        <v>3</v>
      </c>
      <c r="C539" s="1" t="s">
        <v>23</v>
      </c>
      <c r="D539" s="1" t="str">
        <f t="shared" si="15"/>
        <v>1-3-C</v>
      </c>
      <c r="E539" s="1" t="str">
        <f t="shared" si="16"/>
        <v>1-3</v>
      </c>
      <c r="F539" s="1" t="s">
        <v>19</v>
      </c>
      <c r="G539" s="7">
        <v>42265</v>
      </c>
      <c r="H539" t="s">
        <v>279</v>
      </c>
      <c r="J539" s="1"/>
    </row>
    <row r="540" spans="1:10" ht="15.75" customHeight="1" x14ac:dyDescent="0.2">
      <c r="A540">
        <v>68</v>
      </c>
      <c r="B540" s="1">
        <v>1</v>
      </c>
      <c r="C540" s="1" t="s">
        <v>8</v>
      </c>
      <c r="D540" s="1" t="str">
        <f t="shared" si="15"/>
        <v>68-1-A</v>
      </c>
      <c r="E540" s="1" t="str">
        <f t="shared" si="16"/>
        <v>68-1</v>
      </c>
      <c r="F540" t="s">
        <v>670</v>
      </c>
      <c r="G540" s="7">
        <v>42265</v>
      </c>
      <c r="H540" t="s">
        <v>671</v>
      </c>
      <c r="J540" s="1"/>
    </row>
    <row r="541" spans="1:10" ht="15.75" customHeight="1" x14ac:dyDescent="0.2">
      <c r="A541">
        <v>68</v>
      </c>
      <c r="B541" s="1">
        <v>1</v>
      </c>
      <c r="C541" s="1" t="s">
        <v>22</v>
      </c>
      <c r="D541" s="1" t="str">
        <f t="shared" si="15"/>
        <v>68-1-B</v>
      </c>
      <c r="E541" s="1" t="str">
        <f t="shared" si="16"/>
        <v>68-1</v>
      </c>
      <c r="F541" t="s">
        <v>670</v>
      </c>
      <c r="G541" s="7">
        <v>42265</v>
      </c>
      <c r="H541" t="s">
        <v>671</v>
      </c>
      <c r="J541" s="1"/>
    </row>
    <row r="542" spans="1:10" ht="15.75" customHeight="1" x14ac:dyDescent="0.2">
      <c r="A542">
        <v>68</v>
      </c>
      <c r="B542" s="1">
        <v>1</v>
      </c>
      <c r="C542" s="1" t="s">
        <v>23</v>
      </c>
      <c r="D542" s="1" t="str">
        <f t="shared" si="15"/>
        <v>68-1-C</v>
      </c>
      <c r="E542" s="1" t="str">
        <f t="shared" si="16"/>
        <v>68-1</v>
      </c>
      <c r="F542" t="s">
        <v>670</v>
      </c>
      <c r="G542" s="7">
        <v>42265</v>
      </c>
      <c r="H542" t="s">
        <v>671</v>
      </c>
      <c r="J542" s="1"/>
    </row>
    <row r="543" spans="1:10" ht="15.75" customHeight="1" x14ac:dyDescent="0.2">
      <c r="A543">
        <v>66</v>
      </c>
      <c r="B543" s="1">
        <v>1</v>
      </c>
      <c r="C543" s="1" t="s">
        <v>8</v>
      </c>
      <c r="D543" s="1" t="str">
        <f t="shared" si="15"/>
        <v>66-1-A</v>
      </c>
      <c r="E543" s="1" t="str">
        <f t="shared" si="16"/>
        <v>66-1</v>
      </c>
      <c r="F543" t="s">
        <v>672</v>
      </c>
      <c r="G543" s="7">
        <v>42265</v>
      </c>
      <c r="H543" t="s">
        <v>301</v>
      </c>
      <c r="J543" s="1"/>
    </row>
    <row r="544" spans="1:10" ht="15.75" customHeight="1" x14ac:dyDescent="0.2">
      <c r="A544">
        <v>66</v>
      </c>
      <c r="B544" s="1">
        <v>1</v>
      </c>
      <c r="C544" s="1" t="s">
        <v>22</v>
      </c>
      <c r="D544" s="1" t="str">
        <f t="shared" si="15"/>
        <v>66-1-B</v>
      </c>
      <c r="E544" s="1" t="str">
        <f t="shared" si="16"/>
        <v>66-1</v>
      </c>
      <c r="F544" t="s">
        <v>672</v>
      </c>
      <c r="G544" s="7">
        <v>42265</v>
      </c>
      <c r="H544" t="s">
        <v>301</v>
      </c>
      <c r="J544" s="1"/>
    </row>
    <row r="545" spans="1:10" ht="15.75" customHeight="1" x14ac:dyDescent="0.2">
      <c r="A545">
        <v>66</v>
      </c>
      <c r="B545" s="1">
        <v>1</v>
      </c>
      <c r="C545" s="1" t="s">
        <v>23</v>
      </c>
      <c r="D545" s="1" t="str">
        <f t="shared" si="15"/>
        <v>66-1-C</v>
      </c>
      <c r="E545" s="1" t="str">
        <f t="shared" si="16"/>
        <v>66-1</v>
      </c>
      <c r="F545" t="s">
        <v>672</v>
      </c>
      <c r="G545" s="7">
        <v>42265</v>
      </c>
      <c r="H545" t="s">
        <v>301</v>
      </c>
      <c r="J545" s="1"/>
    </row>
    <row r="546" spans="1:10" ht="15.75" customHeight="1" x14ac:dyDescent="0.2">
      <c r="A546">
        <v>66</v>
      </c>
      <c r="B546" s="1">
        <v>2</v>
      </c>
      <c r="C546" s="1" t="s">
        <v>8</v>
      </c>
      <c r="D546" s="1" t="str">
        <f t="shared" si="15"/>
        <v>66-2-A</v>
      </c>
      <c r="E546" s="1" t="str">
        <f t="shared" si="16"/>
        <v>66-2</v>
      </c>
      <c r="F546" t="s">
        <v>672</v>
      </c>
      <c r="G546" s="7">
        <v>42265</v>
      </c>
      <c r="H546" t="s">
        <v>301</v>
      </c>
      <c r="J546" s="1"/>
    </row>
    <row r="547" spans="1:10" ht="15.75" customHeight="1" x14ac:dyDescent="0.2">
      <c r="A547">
        <v>66</v>
      </c>
      <c r="B547" s="1">
        <v>2</v>
      </c>
      <c r="C547" s="1" t="s">
        <v>22</v>
      </c>
      <c r="D547" s="1" t="str">
        <f t="shared" si="15"/>
        <v>66-2-B</v>
      </c>
      <c r="E547" s="1" t="str">
        <f t="shared" si="16"/>
        <v>66-2</v>
      </c>
      <c r="F547" t="s">
        <v>672</v>
      </c>
      <c r="G547" s="7">
        <v>42265</v>
      </c>
      <c r="H547" t="s">
        <v>301</v>
      </c>
      <c r="J547" s="1"/>
    </row>
    <row r="548" spans="1:10" ht="15.75" customHeight="1" x14ac:dyDescent="0.2">
      <c r="A548">
        <v>66</v>
      </c>
      <c r="B548" s="1">
        <v>2</v>
      </c>
      <c r="C548" s="1" t="s">
        <v>23</v>
      </c>
      <c r="D548" s="1" t="str">
        <f t="shared" si="15"/>
        <v>66-2-C</v>
      </c>
      <c r="E548" s="1" t="str">
        <f t="shared" si="16"/>
        <v>66-2</v>
      </c>
      <c r="F548" t="s">
        <v>672</v>
      </c>
      <c r="G548" s="7">
        <v>42265</v>
      </c>
      <c r="H548" t="s">
        <v>301</v>
      </c>
      <c r="J548" s="1"/>
    </row>
    <row r="549" spans="1:10" ht="15.75" customHeight="1" x14ac:dyDescent="0.2">
      <c r="A549">
        <v>66</v>
      </c>
      <c r="B549" s="1">
        <v>3</v>
      </c>
      <c r="C549" s="1" t="s">
        <v>8</v>
      </c>
      <c r="D549" s="1" t="str">
        <f t="shared" si="15"/>
        <v>66-3-A</v>
      </c>
      <c r="E549" s="1" t="str">
        <f t="shared" si="16"/>
        <v>66-3</v>
      </c>
      <c r="F549" t="s">
        <v>672</v>
      </c>
      <c r="G549" s="7">
        <v>42265</v>
      </c>
      <c r="H549" t="s">
        <v>301</v>
      </c>
      <c r="J549" s="1"/>
    </row>
    <row r="550" spans="1:10" ht="15.75" customHeight="1" x14ac:dyDescent="0.2">
      <c r="A550">
        <v>66</v>
      </c>
      <c r="B550" s="1">
        <v>3</v>
      </c>
      <c r="C550" s="1" t="s">
        <v>22</v>
      </c>
      <c r="D550" s="1" t="str">
        <f t="shared" si="15"/>
        <v>66-3-B</v>
      </c>
      <c r="E550" s="1" t="str">
        <f t="shared" si="16"/>
        <v>66-3</v>
      </c>
      <c r="F550" t="s">
        <v>672</v>
      </c>
      <c r="G550" s="7">
        <v>42265</v>
      </c>
      <c r="H550" t="s">
        <v>301</v>
      </c>
      <c r="J550" s="1"/>
    </row>
    <row r="551" spans="1:10" ht="15.75" customHeight="1" x14ac:dyDescent="0.2">
      <c r="A551">
        <v>66</v>
      </c>
      <c r="B551" s="1">
        <v>3</v>
      </c>
      <c r="C551" s="1" t="s">
        <v>23</v>
      </c>
      <c r="D551" s="1" t="str">
        <f t="shared" si="15"/>
        <v>66-3-C</v>
      </c>
      <c r="E551" s="1" t="str">
        <f t="shared" si="16"/>
        <v>66-3</v>
      </c>
      <c r="F551" t="s">
        <v>672</v>
      </c>
      <c r="G551" s="7">
        <v>42265</v>
      </c>
      <c r="H551" t="s">
        <v>301</v>
      </c>
      <c r="J551" s="1"/>
    </row>
    <row r="552" spans="1:10" ht="15.75" customHeight="1" x14ac:dyDescent="0.2">
      <c r="A552">
        <v>67</v>
      </c>
      <c r="B552" s="1">
        <v>1</v>
      </c>
      <c r="C552" s="1" t="s">
        <v>8</v>
      </c>
      <c r="D552" s="1" t="str">
        <f t="shared" si="15"/>
        <v>67-1-A</v>
      </c>
      <c r="E552" s="1" t="str">
        <f t="shared" si="16"/>
        <v>67-1</v>
      </c>
      <c r="F552" t="s">
        <v>673</v>
      </c>
      <c r="G552" s="7">
        <v>42265</v>
      </c>
      <c r="H552" t="s">
        <v>301</v>
      </c>
      <c r="J552" s="1"/>
    </row>
    <row r="553" spans="1:10" ht="15.75" customHeight="1" x14ac:dyDescent="0.2">
      <c r="A553">
        <v>67</v>
      </c>
      <c r="B553" s="1">
        <v>1</v>
      </c>
      <c r="C553" s="1" t="s">
        <v>22</v>
      </c>
      <c r="D553" s="1" t="str">
        <f t="shared" si="15"/>
        <v>67-1-B</v>
      </c>
      <c r="E553" s="1" t="str">
        <f t="shared" si="16"/>
        <v>67-1</v>
      </c>
      <c r="F553" t="s">
        <v>673</v>
      </c>
      <c r="G553" s="7">
        <v>42265</v>
      </c>
      <c r="H553" t="s">
        <v>301</v>
      </c>
      <c r="J553" s="1"/>
    </row>
    <row r="554" spans="1:10" ht="15.75" customHeight="1" x14ac:dyDescent="0.2">
      <c r="A554">
        <v>67</v>
      </c>
      <c r="B554" s="1">
        <v>1</v>
      </c>
      <c r="C554" s="1" t="s">
        <v>23</v>
      </c>
      <c r="D554" s="1" t="str">
        <f t="shared" si="15"/>
        <v>67-1-C</v>
      </c>
      <c r="E554" s="1" t="str">
        <f t="shared" si="16"/>
        <v>67-1</v>
      </c>
      <c r="F554" t="s">
        <v>673</v>
      </c>
      <c r="G554" s="7">
        <v>42265</v>
      </c>
      <c r="H554" t="s">
        <v>301</v>
      </c>
      <c r="J554" s="1"/>
    </row>
    <row r="555" spans="1:10" ht="15.75" customHeight="1" x14ac:dyDescent="0.2">
      <c r="A555">
        <v>39</v>
      </c>
      <c r="B555" s="1">
        <v>3</v>
      </c>
      <c r="C555" t="s">
        <v>8</v>
      </c>
      <c r="D555" s="1" t="str">
        <f t="shared" si="15"/>
        <v>39-3-A</v>
      </c>
      <c r="E555" s="1" t="str">
        <f t="shared" si="16"/>
        <v>39-3</v>
      </c>
      <c r="F555" t="s">
        <v>334</v>
      </c>
      <c r="G555" s="7">
        <v>42283</v>
      </c>
      <c r="H555" t="s">
        <v>693</v>
      </c>
    </row>
    <row r="556" spans="1:10" ht="15.75" customHeight="1" x14ac:dyDescent="0.2">
      <c r="A556">
        <v>39</v>
      </c>
      <c r="B556" s="1">
        <v>3</v>
      </c>
      <c r="C556" t="s">
        <v>8</v>
      </c>
      <c r="D556" s="1" t="str">
        <f t="shared" si="15"/>
        <v>39-3-A</v>
      </c>
      <c r="E556" s="1" t="str">
        <f t="shared" si="16"/>
        <v>39-3</v>
      </c>
      <c r="F556" t="s">
        <v>334</v>
      </c>
      <c r="G556" s="7">
        <v>42283</v>
      </c>
      <c r="H556" t="s">
        <v>693</v>
      </c>
    </row>
    <row r="557" spans="1:10" ht="15.75" customHeight="1" x14ac:dyDescent="0.2">
      <c r="A557">
        <v>39</v>
      </c>
      <c r="B557" s="1">
        <v>3</v>
      </c>
      <c r="C557" t="s">
        <v>8</v>
      </c>
      <c r="D557" s="1" t="str">
        <f t="shared" si="15"/>
        <v>39-3-A</v>
      </c>
      <c r="E557" s="1" t="str">
        <f t="shared" si="16"/>
        <v>39-3</v>
      </c>
      <c r="F557" t="s">
        <v>334</v>
      </c>
      <c r="G557" s="7">
        <v>42283</v>
      </c>
      <c r="H557" t="s">
        <v>693</v>
      </c>
    </row>
    <row r="558" spans="1:10" ht="15.75" customHeight="1" x14ac:dyDescent="0.2">
      <c r="A558">
        <v>12</v>
      </c>
      <c r="B558" s="1">
        <v>3</v>
      </c>
      <c r="C558" t="s">
        <v>8</v>
      </c>
      <c r="D558" s="1" t="str">
        <f t="shared" si="15"/>
        <v>12-3-A</v>
      </c>
      <c r="E558" s="1" t="str">
        <f t="shared" si="16"/>
        <v>12-3</v>
      </c>
      <c r="F558" t="s">
        <v>694</v>
      </c>
      <c r="G558" s="7">
        <v>42283</v>
      </c>
      <c r="H558" t="s">
        <v>128</v>
      </c>
    </row>
    <row r="559" spans="1:10" ht="15.75" customHeight="1" x14ac:dyDescent="0.2">
      <c r="A559">
        <v>12</v>
      </c>
      <c r="B559" s="1">
        <v>3</v>
      </c>
      <c r="C559" t="s">
        <v>22</v>
      </c>
      <c r="D559" s="1" t="str">
        <f t="shared" si="15"/>
        <v>12-3-B</v>
      </c>
      <c r="E559" s="1" t="str">
        <f t="shared" si="16"/>
        <v>12-3</v>
      </c>
      <c r="F559" t="s">
        <v>694</v>
      </c>
      <c r="G559" s="7">
        <v>42283</v>
      </c>
      <c r="H559" t="s">
        <v>128</v>
      </c>
    </row>
    <row r="560" spans="1:10" ht="15.75" customHeight="1" x14ac:dyDescent="0.2">
      <c r="A560">
        <v>12</v>
      </c>
      <c r="B560" s="1">
        <v>3</v>
      </c>
      <c r="C560" t="s">
        <v>23</v>
      </c>
      <c r="D560" s="1" t="str">
        <f t="shared" si="15"/>
        <v>12-3-C</v>
      </c>
      <c r="E560" s="1" t="str">
        <f t="shared" si="16"/>
        <v>12-3</v>
      </c>
      <c r="F560" t="s">
        <v>694</v>
      </c>
      <c r="G560" s="7">
        <v>42283</v>
      </c>
      <c r="H560" t="s">
        <v>128</v>
      </c>
    </row>
    <row r="561" spans="1:8" ht="15.75" customHeight="1" x14ac:dyDescent="0.2">
      <c r="A561">
        <v>72</v>
      </c>
      <c r="B561" s="1">
        <v>1</v>
      </c>
      <c r="C561" t="s">
        <v>8</v>
      </c>
      <c r="D561" s="1" t="str">
        <f t="shared" si="15"/>
        <v>72-1-A</v>
      </c>
      <c r="E561" s="1" t="str">
        <f t="shared" si="16"/>
        <v>72-1</v>
      </c>
      <c r="F561" t="s">
        <v>698</v>
      </c>
      <c r="G561" s="7">
        <v>42283</v>
      </c>
      <c r="H561" t="s">
        <v>282</v>
      </c>
    </row>
    <row r="562" spans="1:8" ht="15.75" customHeight="1" x14ac:dyDescent="0.2">
      <c r="A562">
        <v>72</v>
      </c>
      <c r="B562" s="1">
        <v>1</v>
      </c>
      <c r="C562" t="s">
        <v>22</v>
      </c>
      <c r="D562" s="1" t="str">
        <f t="shared" si="15"/>
        <v>72-1-B</v>
      </c>
      <c r="E562" s="1" t="str">
        <f t="shared" si="16"/>
        <v>72-1</v>
      </c>
      <c r="F562" t="s">
        <v>698</v>
      </c>
      <c r="G562" s="7">
        <v>42283</v>
      </c>
      <c r="H562" t="s">
        <v>282</v>
      </c>
    </row>
    <row r="563" spans="1:8" ht="15.75" customHeight="1" x14ac:dyDescent="0.2">
      <c r="A563">
        <v>72</v>
      </c>
      <c r="B563" s="1">
        <v>1</v>
      </c>
      <c r="C563" t="s">
        <v>23</v>
      </c>
      <c r="D563" s="1" t="str">
        <f t="shared" si="15"/>
        <v>72-1-C</v>
      </c>
      <c r="E563" s="1" t="str">
        <f t="shared" si="16"/>
        <v>72-1</v>
      </c>
      <c r="F563" t="s">
        <v>698</v>
      </c>
      <c r="G563" s="7">
        <v>42283</v>
      </c>
      <c r="H563" t="s">
        <v>282</v>
      </c>
    </row>
    <row r="564" spans="1:8" ht="15.75" customHeight="1" x14ac:dyDescent="0.2">
      <c r="A564">
        <v>73</v>
      </c>
      <c r="B564" s="1">
        <v>1</v>
      </c>
      <c r="C564" t="s">
        <v>8</v>
      </c>
      <c r="D564" s="1" t="str">
        <f t="shared" si="15"/>
        <v>73-1-A</v>
      </c>
      <c r="E564" s="1" t="str">
        <f t="shared" si="16"/>
        <v>73-1</v>
      </c>
      <c r="F564" t="s">
        <v>703</v>
      </c>
      <c r="G564" s="7">
        <v>42283</v>
      </c>
      <c r="H564" t="s">
        <v>38</v>
      </c>
    </row>
    <row r="565" spans="1:8" ht="15.75" customHeight="1" x14ac:dyDescent="0.2">
      <c r="A565">
        <v>73</v>
      </c>
      <c r="B565" s="1">
        <v>1</v>
      </c>
      <c r="C565" t="s">
        <v>22</v>
      </c>
      <c r="D565" s="1" t="str">
        <f t="shared" si="15"/>
        <v>73-1-B</v>
      </c>
      <c r="E565" s="1" t="str">
        <f t="shared" si="16"/>
        <v>73-1</v>
      </c>
      <c r="F565" t="s">
        <v>703</v>
      </c>
      <c r="G565" s="7">
        <v>42283</v>
      </c>
      <c r="H565" t="s">
        <v>38</v>
      </c>
    </row>
    <row r="566" spans="1:8" ht="15.75" customHeight="1" x14ac:dyDescent="0.2">
      <c r="A566">
        <v>73</v>
      </c>
      <c r="B566" s="1">
        <v>1</v>
      </c>
      <c r="C566" t="s">
        <v>23</v>
      </c>
      <c r="D566" s="1" t="str">
        <f t="shared" si="15"/>
        <v>73-1-C</v>
      </c>
      <c r="E566" s="1" t="str">
        <f t="shared" si="16"/>
        <v>73-1</v>
      </c>
      <c r="F566" t="s">
        <v>703</v>
      </c>
      <c r="G566" s="7">
        <v>42283</v>
      </c>
      <c r="H566" t="s">
        <v>38</v>
      </c>
    </row>
    <row r="567" spans="1:8" ht="15.75" customHeight="1" x14ac:dyDescent="0.2">
      <c r="A567">
        <v>71</v>
      </c>
      <c r="B567" s="1">
        <v>1</v>
      </c>
      <c r="C567" t="s">
        <v>8</v>
      </c>
      <c r="D567" s="1" t="str">
        <f t="shared" si="15"/>
        <v>71-1-A</v>
      </c>
      <c r="E567" s="1" t="str">
        <f t="shared" si="16"/>
        <v>71-1</v>
      </c>
      <c r="F567" t="s">
        <v>709</v>
      </c>
      <c r="G567" s="7">
        <v>42283</v>
      </c>
      <c r="H567" t="s">
        <v>128</v>
      </c>
    </row>
    <row r="568" spans="1:8" ht="15.75" customHeight="1" x14ac:dyDescent="0.2">
      <c r="A568">
        <v>71</v>
      </c>
      <c r="B568" s="1">
        <v>1</v>
      </c>
      <c r="C568" t="s">
        <v>22</v>
      </c>
      <c r="D568" s="1" t="str">
        <f t="shared" si="15"/>
        <v>71-1-B</v>
      </c>
      <c r="E568" s="1" t="str">
        <f t="shared" si="16"/>
        <v>71-1</v>
      </c>
      <c r="F568" t="s">
        <v>709</v>
      </c>
      <c r="G568" s="7">
        <v>42283</v>
      </c>
      <c r="H568" t="s">
        <v>128</v>
      </c>
    </row>
    <row r="569" spans="1:8" ht="15.75" customHeight="1" x14ac:dyDescent="0.2">
      <c r="A569">
        <v>71</v>
      </c>
      <c r="B569" s="1">
        <v>1</v>
      </c>
      <c r="C569" t="s">
        <v>23</v>
      </c>
      <c r="D569" s="1" t="str">
        <f t="shared" si="15"/>
        <v>71-1-C</v>
      </c>
      <c r="E569" s="1" t="str">
        <f t="shared" si="16"/>
        <v>71-1</v>
      </c>
      <c r="F569" t="s">
        <v>709</v>
      </c>
      <c r="G569" s="7">
        <v>42283</v>
      </c>
      <c r="H569" t="s">
        <v>128</v>
      </c>
    </row>
    <row r="570" spans="1:8" ht="15.75" customHeight="1" x14ac:dyDescent="0.2">
      <c r="A570">
        <v>71</v>
      </c>
      <c r="B570" s="1">
        <v>2</v>
      </c>
      <c r="C570" t="s">
        <v>8</v>
      </c>
      <c r="D570" s="1" t="str">
        <f t="shared" si="15"/>
        <v>71-2-A</v>
      </c>
      <c r="E570" s="1" t="str">
        <f t="shared" si="16"/>
        <v>71-2</v>
      </c>
      <c r="F570" t="s">
        <v>709</v>
      </c>
      <c r="G570" s="7">
        <v>42283</v>
      </c>
      <c r="H570" t="s">
        <v>128</v>
      </c>
    </row>
    <row r="571" spans="1:8" ht="15.75" customHeight="1" x14ac:dyDescent="0.2">
      <c r="A571">
        <v>71</v>
      </c>
      <c r="B571" s="1">
        <v>2</v>
      </c>
      <c r="C571" t="s">
        <v>22</v>
      </c>
      <c r="D571" s="1" t="str">
        <f t="shared" si="15"/>
        <v>71-2-B</v>
      </c>
      <c r="E571" s="1" t="str">
        <f t="shared" si="16"/>
        <v>71-2</v>
      </c>
      <c r="F571" t="s">
        <v>709</v>
      </c>
      <c r="G571" s="7">
        <v>42283</v>
      </c>
      <c r="H571" t="s">
        <v>128</v>
      </c>
    </row>
    <row r="572" spans="1:8" ht="15.75" customHeight="1" x14ac:dyDescent="0.2">
      <c r="A572">
        <v>71</v>
      </c>
      <c r="B572" s="1">
        <v>2</v>
      </c>
      <c r="C572" t="s">
        <v>23</v>
      </c>
      <c r="D572" s="1" t="str">
        <f t="shared" si="15"/>
        <v>71-2-C</v>
      </c>
      <c r="E572" s="1" t="str">
        <f t="shared" si="16"/>
        <v>71-2</v>
      </c>
      <c r="F572" t="s">
        <v>709</v>
      </c>
      <c r="G572" s="7">
        <v>42283</v>
      </c>
      <c r="H572" t="s">
        <v>128</v>
      </c>
    </row>
    <row r="573" spans="1:8" ht="15.75" customHeight="1" x14ac:dyDescent="0.2">
      <c r="A573">
        <v>71</v>
      </c>
      <c r="B573" s="1">
        <v>3</v>
      </c>
      <c r="C573" t="s">
        <v>8</v>
      </c>
      <c r="D573" s="1" t="str">
        <f t="shared" si="15"/>
        <v>71-3-A</v>
      </c>
      <c r="E573" s="1" t="str">
        <f t="shared" si="16"/>
        <v>71-3</v>
      </c>
      <c r="F573" t="s">
        <v>709</v>
      </c>
      <c r="G573" s="7">
        <v>42283</v>
      </c>
      <c r="H573" t="s">
        <v>128</v>
      </c>
    </row>
    <row r="574" spans="1:8" ht="15.75" customHeight="1" x14ac:dyDescent="0.2">
      <c r="A574">
        <v>71</v>
      </c>
      <c r="B574" s="1">
        <v>3</v>
      </c>
      <c r="C574" t="s">
        <v>22</v>
      </c>
      <c r="D574" s="1" t="str">
        <f t="shared" si="15"/>
        <v>71-3-B</v>
      </c>
      <c r="E574" s="1" t="str">
        <f t="shared" si="16"/>
        <v>71-3</v>
      </c>
      <c r="F574" t="s">
        <v>709</v>
      </c>
      <c r="G574" s="7">
        <v>42283</v>
      </c>
      <c r="H574" t="s">
        <v>128</v>
      </c>
    </row>
    <row r="575" spans="1:8" ht="15.75" customHeight="1" x14ac:dyDescent="0.2">
      <c r="A575">
        <v>71</v>
      </c>
      <c r="B575" s="1">
        <v>3</v>
      </c>
      <c r="C575" t="s">
        <v>23</v>
      </c>
      <c r="D575" s="1" t="str">
        <f t="shared" si="15"/>
        <v>71-3-C</v>
      </c>
      <c r="E575" s="1" t="str">
        <f t="shared" si="16"/>
        <v>71-3</v>
      </c>
      <c r="F575" t="s">
        <v>709</v>
      </c>
      <c r="G575" s="7">
        <v>42283</v>
      </c>
      <c r="H575" t="s">
        <v>128</v>
      </c>
    </row>
    <row r="576" spans="1:8" ht="15.75" customHeight="1" x14ac:dyDescent="0.2">
      <c r="A576">
        <v>73</v>
      </c>
      <c r="B576" s="1">
        <v>2</v>
      </c>
      <c r="C576" t="s">
        <v>8</v>
      </c>
      <c r="D576" s="1" t="str">
        <f t="shared" si="15"/>
        <v>73-2-A</v>
      </c>
      <c r="E576" s="1" t="str">
        <f t="shared" si="16"/>
        <v>73-2</v>
      </c>
      <c r="F576" t="s">
        <v>703</v>
      </c>
      <c r="G576" s="7">
        <v>42283</v>
      </c>
      <c r="H576" t="s">
        <v>38</v>
      </c>
    </row>
    <row r="577" spans="1:8" ht="15.75" customHeight="1" x14ac:dyDescent="0.2">
      <c r="A577">
        <v>73</v>
      </c>
      <c r="B577" s="1">
        <v>2</v>
      </c>
      <c r="C577" t="s">
        <v>22</v>
      </c>
      <c r="D577" s="1" t="str">
        <f t="shared" si="15"/>
        <v>73-2-B</v>
      </c>
      <c r="E577" s="1" t="str">
        <f t="shared" si="16"/>
        <v>73-2</v>
      </c>
      <c r="F577" t="s">
        <v>703</v>
      </c>
      <c r="G577" s="7">
        <v>42283</v>
      </c>
      <c r="H577" t="s">
        <v>38</v>
      </c>
    </row>
    <row r="578" spans="1:8" ht="15.75" customHeight="1" x14ac:dyDescent="0.2">
      <c r="A578">
        <v>73</v>
      </c>
      <c r="B578" s="1">
        <v>2</v>
      </c>
      <c r="C578" t="s">
        <v>23</v>
      </c>
      <c r="D578" s="1" t="str">
        <f t="shared" si="15"/>
        <v>73-2-C</v>
      </c>
      <c r="E578" s="1" t="str">
        <f t="shared" si="16"/>
        <v>73-2</v>
      </c>
      <c r="F578" t="s">
        <v>703</v>
      </c>
      <c r="G578" s="7">
        <v>42283</v>
      </c>
      <c r="H578" t="s">
        <v>38</v>
      </c>
    </row>
    <row r="579" spans="1:8" ht="15.75" customHeight="1" x14ac:dyDescent="0.2">
      <c r="A579">
        <v>68</v>
      </c>
      <c r="B579" s="1">
        <v>2</v>
      </c>
      <c r="C579" t="s">
        <v>8</v>
      </c>
      <c r="D579" s="1" t="str">
        <f t="shared" si="15"/>
        <v>68-2-A</v>
      </c>
      <c r="E579" s="1" t="str">
        <f t="shared" si="16"/>
        <v>68-2</v>
      </c>
      <c r="F579" t="s">
        <v>670</v>
      </c>
      <c r="G579" s="7">
        <v>42283</v>
      </c>
      <c r="H579" t="s">
        <v>719</v>
      </c>
    </row>
    <row r="580" spans="1:8" ht="15.75" customHeight="1" x14ac:dyDescent="0.2">
      <c r="A580">
        <v>68</v>
      </c>
      <c r="B580" s="1">
        <v>2</v>
      </c>
      <c r="C580" t="s">
        <v>22</v>
      </c>
      <c r="D580" s="1" t="str">
        <f t="shared" ref="D580:D643" si="17">A580&amp;"-"&amp;B580&amp;"-"&amp;C580</f>
        <v>68-2-B</v>
      </c>
      <c r="E580" s="1" t="str">
        <f t="shared" si="16"/>
        <v>68-2</v>
      </c>
      <c r="F580" t="s">
        <v>670</v>
      </c>
      <c r="G580" s="7">
        <v>42283</v>
      </c>
      <c r="H580" t="s">
        <v>719</v>
      </c>
    </row>
    <row r="581" spans="1:8" ht="15.75" customHeight="1" x14ac:dyDescent="0.2">
      <c r="A581">
        <v>68</v>
      </c>
      <c r="B581" s="1">
        <v>2</v>
      </c>
      <c r="C581" t="s">
        <v>23</v>
      </c>
      <c r="D581" s="1" t="str">
        <f t="shared" si="17"/>
        <v>68-2-C</v>
      </c>
      <c r="E581" s="1" t="str">
        <f t="shared" ref="E581:E644" si="18">A581&amp;"-"&amp;B581</f>
        <v>68-2</v>
      </c>
      <c r="F581" t="s">
        <v>670</v>
      </c>
      <c r="G581" s="7">
        <v>42283</v>
      </c>
      <c r="H581" t="s">
        <v>719</v>
      </c>
    </row>
    <row r="582" spans="1:8" ht="15.75" customHeight="1" x14ac:dyDescent="0.2">
      <c r="A582">
        <v>68</v>
      </c>
      <c r="B582" s="1">
        <v>3</v>
      </c>
      <c r="C582" t="s">
        <v>8</v>
      </c>
      <c r="D582" s="1" t="str">
        <f t="shared" si="17"/>
        <v>68-3-A</v>
      </c>
      <c r="E582" s="1" t="str">
        <f t="shared" si="18"/>
        <v>68-3</v>
      </c>
      <c r="F582" t="s">
        <v>670</v>
      </c>
      <c r="G582" s="7">
        <v>42283</v>
      </c>
      <c r="H582" t="s">
        <v>719</v>
      </c>
    </row>
    <row r="583" spans="1:8" ht="15.75" customHeight="1" x14ac:dyDescent="0.2">
      <c r="A583">
        <v>68</v>
      </c>
      <c r="B583" s="1">
        <v>3</v>
      </c>
      <c r="C583" t="s">
        <v>22</v>
      </c>
      <c r="D583" s="1" t="str">
        <f t="shared" si="17"/>
        <v>68-3-B</v>
      </c>
      <c r="E583" s="1" t="str">
        <f t="shared" si="18"/>
        <v>68-3</v>
      </c>
      <c r="F583" t="s">
        <v>670</v>
      </c>
      <c r="G583" s="7">
        <v>42283</v>
      </c>
      <c r="H583" t="s">
        <v>719</v>
      </c>
    </row>
    <row r="584" spans="1:8" ht="15.75" customHeight="1" x14ac:dyDescent="0.2">
      <c r="A584">
        <v>68</v>
      </c>
      <c r="B584" s="1">
        <v>3</v>
      </c>
      <c r="C584" t="s">
        <v>23</v>
      </c>
      <c r="D584" s="1" t="str">
        <f t="shared" si="17"/>
        <v>68-3-C</v>
      </c>
      <c r="E584" s="1" t="str">
        <f t="shared" si="18"/>
        <v>68-3</v>
      </c>
      <c r="F584" t="s">
        <v>670</v>
      </c>
      <c r="G584" s="7">
        <v>42283</v>
      </c>
      <c r="H584" t="s">
        <v>719</v>
      </c>
    </row>
    <row r="585" spans="1:8" ht="15.75" customHeight="1" x14ac:dyDescent="0.2">
      <c r="A585">
        <v>23</v>
      </c>
      <c r="B585" s="1">
        <v>3</v>
      </c>
      <c r="C585" t="s">
        <v>8</v>
      </c>
      <c r="D585" s="1" t="str">
        <f t="shared" si="17"/>
        <v>23-3-A</v>
      </c>
      <c r="E585" s="1" t="str">
        <f t="shared" si="18"/>
        <v>23-3</v>
      </c>
      <c r="F585" s="1" t="s">
        <v>207</v>
      </c>
      <c r="G585" s="7">
        <v>42283</v>
      </c>
      <c r="H585" t="s">
        <v>128</v>
      </c>
    </row>
    <row r="586" spans="1:8" ht="15.75" customHeight="1" x14ac:dyDescent="0.2">
      <c r="A586">
        <v>23</v>
      </c>
      <c r="B586" s="1">
        <v>3</v>
      </c>
      <c r="C586" t="s">
        <v>22</v>
      </c>
      <c r="D586" s="1" t="str">
        <f t="shared" si="17"/>
        <v>23-3-B</v>
      </c>
      <c r="E586" s="1" t="str">
        <f t="shared" si="18"/>
        <v>23-3</v>
      </c>
      <c r="F586" s="1" t="s">
        <v>207</v>
      </c>
      <c r="G586" s="7">
        <v>42283</v>
      </c>
      <c r="H586" t="s">
        <v>128</v>
      </c>
    </row>
    <row r="587" spans="1:8" ht="15.75" customHeight="1" x14ac:dyDescent="0.2">
      <c r="A587">
        <v>23</v>
      </c>
      <c r="B587" s="1">
        <v>3</v>
      </c>
      <c r="C587" t="s">
        <v>23</v>
      </c>
      <c r="D587" s="1" t="str">
        <f t="shared" si="17"/>
        <v>23-3-C</v>
      </c>
      <c r="E587" s="1" t="str">
        <f t="shared" si="18"/>
        <v>23-3</v>
      </c>
      <c r="F587" s="1" t="s">
        <v>207</v>
      </c>
      <c r="G587" s="7">
        <v>42283</v>
      </c>
      <c r="H587" t="s">
        <v>128</v>
      </c>
    </row>
    <row r="588" spans="1:8" ht="15.75" customHeight="1" x14ac:dyDescent="0.2">
      <c r="A588">
        <v>70</v>
      </c>
      <c r="B588" s="1">
        <v>1</v>
      </c>
      <c r="C588" t="s">
        <v>8</v>
      </c>
      <c r="D588" s="1" t="str">
        <f t="shared" si="17"/>
        <v>70-1-A</v>
      </c>
      <c r="E588" s="1" t="str">
        <f t="shared" si="18"/>
        <v>70-1</v>
      </c>
      <c r="F588" s="1" t="s">
        <v>729</v>
      </c>
      <c r="G588" s="7">
        <v>42283</v>
      </c>
      <c r="H588" t="s">
        <v>513</v>
      </c>
    </row>
    <row r="589" spans="1:8" ht="15.75" customHeight="1" x14ac:dyDescent="0.2">
      <c r="A589">
        <v>70</v>
      </c>
      <c r="B589" s="1">
        <v>1</v>
      </c>
      <c r="C589" t="s">
        <v>22</v>
      </c>
      <c r="D589" s="1" t="str">
        <f t="shared" si="17"/>
        <v>70-1-B</v>
      </c>
      <c r="E589" s="1" t="str">
        <f t="shared" si="18"/>
        <v>70-1</v>
      </c>
      <c r="F589" s="1" t="s">
        <v>729</v>
      </c>
      <c r="G589" s="7">
        <v>42283</v>
      </c>
      <c r="H589" t="s">
        <v>513</v>
      </c>
    </row>
    <row r="590" spans="1:8" ht="15.75" customHeight="1" x14ac:dyDescent="0.2">
      <c r="A590">
        <v>70</v>
      </c>
      <c r="B590" s="1">
        <v>1</v>
      </c>
      <c r="C590" t="s">
        <v>23</v>
      </c>
      <c r="D590" s="1" t="str">
        <f t="shared" si="17"/>
        <v>70-1-C</v>
      </c>
      <c r="E590" s="1" t="str">
        <f t="shared" si="18"/>
        <v>70-1</v>
      </c>
      <c r="F590" s="1" t="s">
        <v>729</v>
      </c>
      <c r="G590" s="7">
        <v>42283</v>
      </c>
      <c r="H590" t="s">
        <v>513</v>
      </c>
    </row>
    <row r="591" spans="1:8" ht="15.75" customHeight="1" x14ac:dyDescent="0.2">
      <c r="A591">
        <v>70</v>
      </c>
      <c r="B591" s="1">
        <v>2</v>
      </c>
      <c r="C591" t="s">
        <v>8</v>
      </c>
      <c r="D591" s="1" t="str">
        <f t="shared" si="17"/>
        <v>70-2-A</v>
      </c>
      <c r="E591" s="1" t="str">
        <f t="shared" si="18"/>
        <v>70-2</v>
      </c>
      <c r="F591" s="1" t="s">
        <v>729</v>
      </c>
      <c r="G591" s="7">
        <v>42283</v>
      </c>
      <c r="H591" t="s">
        <v>128</v>
      </c>
    </row>
    <row r="592" spans="1:8" ht="15.75" customHeight="1" x14ac:dyDescent="0.2">
      <c r="A592">
        <v>70</v>
      </c>
      <c r="B592" s="1">
        <v>2</v>
      </c>
      <c r="C592" t="s">
        <v>22</v>
      </c>
      <c r="D592" s="1" t="str">
        <f t="shared" si="17"/>
        <v>70-2-B</v>
      </c>
      <c r="E592" s="1" t="str">
        <f t="shared" si="18"/>
        <v>70-2</v>
      </c>
      <c r="F592" s="1" t="s">
        <v>729</v>
      </c>
      <c r="G592" s="7">
        <v>42283</v>
      </c>
      <c r="H592" t="s">
        <v>128</v>
      </c>
    </row>
    <row r="593" spans="1:8" ht="15.75" customHeight="1" x14ac:dyDescent="0.2">
      <c r="A593">
        <v>70</v>
      </c>
      <c r="B593" s="1">
        <v>2</v>
      </c>
      <c r="C593" t="s">
        <v>23</v>
      </c>
      <c r="D593" s="1" t="str">
        <f t="shared" si="17"/>
        <v>70-2-C</v>
      </c>
      <c r="E593" s="1" t="str">
        <f t="shared" si="18"/>
        <v>70-2</v>
      </c>
      <c r="F593" s="1" t="s">
        <v>729</v>
      </c>
      <c r="G593" s="7">
        <v>42283</v>
      </c>
      <c r="H593" t="s">
        <v>128</v>
      </c>
    </row>
    <row r="594" spans="1:8" ht="15.75" customHeight="1" x14ac:dyDescent="0.2">
      <c r="A594">
        <v>8</v>
      </c>
      <c r="B594" s="1">
        <v>3</v>
      </c>
      <c r="C594" t="s">
        <v>8</v>
      </c>
      <c r="D594" s="1" t="str">
        <f t="shared" si="17"/>
        <v>8-3-A</v>
      </c>
      <c r="E594" s="1" t="str">
        <f t="shared" si="18"/>
        <v>8-3</v>
      </c>
      <c r="F594" s="1" t="s">
        <v>62</v>
      </c>
      <c r="G594" s="7">
        <v>42283</v>
      </c>
      <c r="H594" t="s">
        <v>730</v>
      </c>
    </row>
    <row r="595" spans="1:8" ht="15.75" customHeight="1" x14ac:dyDescent="0.2">
      <c r="A595">
        <v>8</v>
      </c>
      <c r="B595" s="1">
        <v>3</v>
      </c>
      <c r="C595" t="s">
        <v>22</v>
      </c>
      <c r="D595" s="1" t="str">
        <f t="shared" si="17"/>
        <v>8-3-B</v>
      </c>
      <c r="E595" s="1" t="str">
        <f t="shared" si="18"/>
        <v>8-3</v>
      </c>
      <c r="F595" s="1" t="s">
        <v>62</v>
      </c>
      <c r="G595" s="7">
        <v>42283</v>
      </c>
      <c r="H595" t="s">
        <v>730</v>
      </c>
    </row>
    <row r="596" spans="1:8" ht="15.75" customHeight="1" x14ac:dyDescent="0.2">
      <c r="A596">
        <v>8</v>
      </c>
      <c r="B596" s="1">
        <v>3</v>
      </c>
      <c r="C596" t="s">
        <v>23</v>
      </c>
      <c r="D596" s="1" t="str">
        <f t="shared" si="17"/>
        <v>8-3-C</v>
      </c>
      <c r="E596" s="1" t="str">
        <f t="shared" si="18"/>
        <v>8-3</v>
      </c>
      <c r="F596" s="1" t="s">
        <v>62</v>
      </c>
      <c r="G596" s="7">
        <v>42283</v>
      </c>
      <c r="H596" t="s">
        <v>730</v>
      </c>
    </row>
    <row r="597" spans="1:8" ht="15.75" customHeight="1" x14ac:dyDescent="0.2">
      <c r="A597">
        <v>69</v>
      </c>
      <c r="B597" s="1">
        <v>1</v>
      </c>
      <c r="C597" t="s">
        <v>8</v>
      </c>
      <c r="D597" s="1" t="str">
        <f t="shared" si="17"/>
        <v>69-1-A</v>
      </c>
      <c r="E597" s="1" t="str">
        <f t="shared" si="18"/>
        <v>69-1</v>
      </c>
      <c r="F597" t="s">
        <v>927</v>
      </c>
      <c r="G597" s="7">
        <v>42283</v>
      </c>
      <c r="H597" t="s">
        <v>128</v>
      </c>
    </row>
    <row r="598" spans="1:8" ht="15.75" customHeight="1" x14ac:dyDescent="0.2">
      <c r="A598">
        <v>69</v>
      </c>
      <c r="B598" s="1">
        <v>1</v>
      </c>
      <c r="C598" t="s">
        <v>22</v>
      </c>
      <c r="D598" s="1" t="str">
        <f t="shared" si="17"/>
        <v>69-1-B</v>
      </c>
      <c r="E598" s="1" t="str">
        <f t="shared" si="18"/>
        <v>69-1</v>
      </c>
      <c r="F598" t="s">
        <v>927</v>
      </c>
      <c r="G598" s="7">
        <v>42283</v>
      </c>
      <c r="H598" t="s">
        <v>128</v>
      </c>
    </row>
    <row r="599" spans="1:8" ht="15.75" customHeight="1" x14ac:dyDescent="0.2">
      <c r="A599">
        <v>69</v>
      </c>
      <c r="B599" s="1">
        <v>1</v>
      </c>
      <c r="C599" t="s">
        <v>23</v>
      </c>
      <c r="D599" s="1" t="str">
        <f t="shared" si="17"/>
        <v>69-1-C</v>
      </c>
      <c r="E599" s="1" t="str">
        <f t="shared" si="18"/>
        <v>69-1</v>
      </c>
      <c r="F599" t="s">
        <v>927</v>
      </c>
      <c r="G599" s="7">
        <v>42283</v>
      </c>
      <c r="H599" t="s">
        <v>128</v>
      </c>
    </row>
    <row r="600" spans="1:8" ht="15.75" customHeight="1" x14ac:dyDescent="0.2">
      <c r="A600">
        <v>69</v>
      </c>
      <c r="B600" s="1">
        <v>2</v>
      </c>
      <c r="C600" t="s">
        <v>8</v>
      </c>
      <c r="D600" s="1" t="str">
        <f t="shared" si="17"/>
        <v>69-2-A</v>
      </c>
      <c r="E600" s="1" t="str">
        <f t="shared" si="18"/>
        <v>69-2</v>
      </c>
      <c r="F600" t="s">
        <v>927</v>
      </c>
      <c r="G600" s="7">
        <v>42283</v>
      </c>
      <c r="H600" t="s">
        <v>513</v>
      </c>
    </row>
    <row r="601" spans="1:8" ht="15.75" customHeight="1" x14ac:dyDescent="0.2">
      <c r="A601">
        <v>69</v>
      </c>
      <c r="B601" s="1">
        <v>2</v>
      </c>
      <c r="C601" t="s">
        <v>22</v>
      </c>
      <c r="D601" s="1" t="str">
        <f t="shared" si="17"/>
        <v>69-2-B</v>
      </c>
      <c r="E601" s="1" t="str">
        <f t="shared" si="18"/>
        <v>69-2</v>
      </c>
      <c r="F601" t="s">
        <v>927</v>
      </c>
      <c r="G601" s="7">
        <v>42283</v>
      </c>
      <c r="H601" t="s">
        <v>513</v>
      </c>
    </row>
    <row r="602" spans="1:8" ht="15.75" customHeight="1" x14ac:dyDescent="0.2">
      <c r="A602">
        <v>69</v>
      </c>
      <c r="B602" s="1">
        <v>2</v>
      </c>
      <c r="C602" t="s">
        <v>23</v>
      </c>
      <c r="D602" s="1" t="str">
        <f t="shared" si="17"/>
        <v>69-2-C</v>
      </c>
      <c r="E602" s="1" t="str">
        <f t="shared" si="18"/>
        <v>69-2</v>
      </c>
      <c r="F602" t="s">
        <v>927</v>
      </c>
      <c r="G602" s="7">
        <v>42283</v>
      </c>
      <c r="H602" t="s">
        <v>513</v>
      </c>
    </row>
    <row r="603" spans="1:8" ht="15.75" customHeight="1" x14ac:dyDescent="0.2">
      <c r="A603">
        <v>6</v>
      </c>
      <c r="B603" s="1">
        <v>3</v>
      </c>
      <c r="C603" t="s">
        <v>8</v>
      </c>
      <c r="D603" s="1" t="str">
        <f t="shared" si="17"/>
        <v>6-3-A</v>
      </c>
      <c r="E603" s="1" t="str">
        <f t="shared" si="18"/>
        <v>6-3</v>
      </c>
      <c r="F603" s="1" t="s">
        <v>47</v>
      </c>
      <c r="G603" s="7">
        <v>42283</v>
      </c>
      <c r="H603" t="s">
        <v>38</v>
      </c>
    </row>
    <row r="604" spans="1:8" ht="15.75" customHeight="1" x14ac:dyDescent="0.2">
      <c r="A604">
        <v>6</v>
      </c>
      <c r="B604" s="1">
        <v>3</v>
      </c>
      <c r="C604" t="s">
        <v>22</v>
      </c>
      <c r="D604" s="1" t="str">
        <f t="shared" si="17"/>
        <v>6-3-B</v>
      </c>
      <c r="E604" s="1" t="str">
        <f t="shared" si="18"/>
        <v>6-3</v>
      </c>
      <c r="F604" s="1" t="s">
        <v>47</v>
      </c>
      <c r="G604" s="7">
        <v>42283</v>
      </c>
      <c r="H604" t="s">
        <v>38</v>
      </c>
    </row>
    <row r="605" spans="1:8" ht="15.75" customHeight="1" x14ac:dyDescent="0.2">
      <c r="A605">
        <v>6</v>
      </c>
      <c r="B605" s="1">
        <v>3</v>
      </c>
      <c r="C605" t="s">
        <v>23</v>
      </c>
      <c r="D605" s="1" t="str">
        <f t="shared" si="17"/>
        <v>6-3-C</v>
      </c>
      <c r="E605" s="1" t="str">
        <f t="shared" si="18"/>
        <v>6-3</v>
      </c>
      <c r="F605" s="1" t="s">
        <v>47</v>
      </c>
      <c r="G605" s="7">
        <v>42283</v>
      </c>
      <c r="H605" t="s">
        <v>38</v>
      </c>
    </row>
    <row r="606" spans="1:8" ht="15.75" customHeight="1" x14ac:dyDescent="0.2">
      <c r="A606">
        <v>20</v>
      </c>
      <c r="B606" s="1">
        <v>2</v>
      </c>
      <c r="C606" t="s">
        <v>8</v>
      </c>
      <c r="D606" s="1" t="str">
        <f t="shared" si="17"/>
        <v>20-2-A</v>
      </c>
      <c r="E606" s="1" t="str">
        <f t="shared" si="18"/>
        <v>20-2</v>
      </c>
      <c r="F606" s="1" t="s">
        <v>166</v>
      </c>
      <c r="G606" s="7">
        <v>42283</v>
      </c>
      <c r="H606" t="s">
        <v>128</v>
      </c>
    </row>
    <row r="607" spans="1:8" ht="15.75" customHeight="1" x14ac:dyDescent="0.2">
      <c r="A607">
        <v>20</v>
      </c>
      <c r="B607" s="1">
        <v>2</v>
      </c>
      <c r="C607" t="s">
        <v>22</v>
      </c>
      <c r="D607" s="1" t="str">
        <f t="shared" si="17"/>
        <v>20-2-B</v>
      </c>
      <c r="E607" s="1" t="str">
        <f t="shared" si="18"/>
        <v>20-2</v>
      </c>
      <c r="F607" s="1" t="s">
        <v>166</v>
      </c>
      <c r="G607" s="7">
        <v>42283</v>
      </c>
      <c r="H607" t="s">
        <v>128</v>
      </c>
    </row>
    <row r="608" spans="1:8" ht="15.75" customHeight="1" x14ac:dyDescent="0.2">
      <c r="A608">
        <v>20</v>
      </c>
      <c r="B608" s="1">
        <v>2</v>
      </c>
      <c r="C608" t="s">
        <v>23</v>
      </c>
      <c r="D608" s="1" t="str">
        <f t="shared" si="17"/>
        <v>20-2-C</v>
      </c>
      <c r="E608" s="1" t="str">
        <f t="shared" si="18"/>
        <v>20-2</v>
      </c>
      <c r="F608" s="1" t="s">
        <v>166</v>
      </c>
      <c r="G608" s="7">
        <v>42283</v>
      </c>
      <c r="H608" t="s">
        <v>128</v>
      </c>
    </row>
    <row r="609" spans="1:8" ht="15.75" customHeight="1" x14ac:dyDescent="0.2">
      <c r="A609">
        <v>36</v>
      </c>
      <c r="B609" s="1">
        <v>2</v>
      </c>
      <c r="C609" t="s">
        <v>8</v>
      </c>
      <c r="D609" s="1" t="str">
        <f t="shared" si="17"/>
        <v>36-2-A</v>
      </c>
      <c r="E609" s="1" t="str">
        <f t="shared" si="18"/>
        <v>36-2</v>
      </c>
      <c r="F609" s="1" t="s">
        <v>327</v>
      </c>
      <c r="G609" s="7">
        <v>42286</v>
      </c>
      <c r="H609" t="s">
        <v>752</v>
      </c>
    </row>
    <row r="610" spans="1:8" ht="15.75" customHeight="1" x14ac:dyDescent="0.2">
      <c r="A610">
        <v>36</v>
      </c>
      <c r="B610" s="1">
        <v>2</v>
      </c>
      <c r="C610" t="s">
        <v>22</v>
      </c>
      <c r="D610" s="1" t="str">
        <f t="shared" si="17"/>
        <v>36-2-B</v>
      </c>
      <c r="E610" s="1" t="str">
        <f t="shared" si="18"/>
        <v>36-2</v>
      </c>
      <c r="F610" s="1" t="s">
        <v>327</v>
      </c>
      <c r="G610" s="7">
        <v>42286</v>
      </c>
      <c r="H610" t="s">
        <v>752</v>
      </c>
    </row>
    <row r="611" spans="1:8" ht="15.75" customHeight="1" x14ac:dyDescent="0.2">
      <c r="A611">
        <v>36</v>
      </c>
      <c r="B611" s="1">
        <v>2</v>
      </c>
      <c r="C611" t="s">
        <v>23</v>
      </c>
      <c r="D611" s="1" t="str">
        <f t="shared" si="17"/>
        <v>36-2-C</v>
      </c>
      <c r="E611" s="1" t="str">
        <f t="shared" si="18"/>
        <v>36-2</v>
      </c>
      <c r="F611" s="1" t="s">
        <v>327</v>
      </c>
      <c r="G611" s="7">
        <v>42286</v>
      </c>
      <c r="H611" t="s">
        <v>752</v>
      </c>
    </row>
    <row r="612" spans="1:8" ht="15.75" customHeight="1" x14ac:dyDescent="0.2">
      <c r="A612">
        <v>36</v>
      </c>
      <c r="B612" s="1">
        <v>3</v>
      </c>
      <c r="C612" t="s">
        <v>8</v>
      </c>
      <c r="D612" s="1" t="str">
        <f t="shared" si="17"/>
        <v>36-3-A</v>
      </c>
      <c r="E612" s="1" t="str">
        <f t="shared" si="18"/>
        <v>36-3</v>
      </c>
      <c r="F612" s="1" t="s">
        <v>327</v>
      </c>
      <c r="G612" s="7">
        <v>42286</v>
      </c>
      <c r="H612" t="s">
        <v>752</v>
      </c>
    </row>
    <row r="613" spans="1:8" ht="15.75" customHeight="1" x14ac:dyDescent="0.2">
      <c r="A613">
        <v>36</v>
      </c>
      <c r="B613" s="1">
        <v>3</v>
      </c>
      <c r="C613" t="s">
        <v>22</v>
      </c>
      <c r="D613" s="1" t="str">
        <f t="shared" si="17"/>
        <v>36-3-B</v>
      </c>
      <c r="E613" s="1" t="str">
        <f t="shared" si="18"/>
        <v>36-3</v>
      </c>
      <c r="F613" s="1" t="s">
        <v>327</v>
      </c>
      <c r="G613" s="7">
        <v>42286</v>
      </c>
      <c r="H613" t="s">
        <v>752</v>
      </c>
    </row>
    <row r="614" spans="1:8" ht="15.75" customHeight="1" x14ac:dyDescent="0.2">
      <c r="A614">
        <v>36</v>
      </c>
      <c r="B614" s="1">
        <v>3</v>
      </c>
      <c r="C614" t="s">
        <v>23</v>
      </c>
      <c r="D614" s="1" t="str">
        <f t="shared" si="17"/>
        <v>36-3-C</v>
      </c>
      <c r="E614" s="1" t="str">
        <f t="shared" si="18"/>
        <v>36-3</v>
      </c>
      <c r="F614" s="1" t="s">
        <v>327</v>
      </c>
      <c r="G614" s="7">
        <v>42286</v>
      </c>
      <c r="H614" t="s">
        <v>752</v>
      </c>
    </row>
    <row r="615" spans="1:8" ht="15.75" customHeight="1" x14ac:dyDescent="0.2">
      <c r="A615">
        <v>74</v>
      </c>
      <c r="B615" s="1">
        <v>1</v>
      </c>
      <c r="C615" t="s">
        <v>8</v>
      </c>
      <c r="D615" s="1" t="str">
        <f t="shared" si="17"/>
        <v>74-1-A</v>
      </c>
      <c r="E615" s="1" t="str">
        <f t="shared" si="18"/>
        <v>74-1</v>
      </c>
      <c r="F615" s="1" t="s">
        <v>759</v>
      </c>
      <c r="G615" s="7">
        <v>42286</v>
      </c>
      <c r="H615" t="s">
        <v>760</v>
      </c>
    </row>
    <row r="616" spans="1:8" ht="15.75" customHeight="1" x14ac:dyDescent="0.2">
      <c r="A616">
        <v>74</v>
      </c>
      <c r="B616" s="1">
        <v>1</v>
      </c>
      <c r="C616" t="s">
        <v>22</v>
      </c>
      <c r="D616" s="1" t="str">
        <f t="shared" si="17"/>
        <v>74-1-B</v>
      </c>
      <c r="E616" s="1" t="str">
        <f t="shared" si="18"/>
        <v>74-1</v>
      </c>
      <c r="F616" s="1" t="s">
        <v>759</v>
      </c>
      <c r="G616" s="7">
        <v>42286</v>
      </c>
      <c r="H616" t="s">
        <v>760</v>
      </c>
    </row>
    <row r="617" spans="1:8" ht="15.75" customHeight="1" x14ac:dyDescent="0.2">
      <c r="A617">
        <v>74</v>
      </c>
      <c r="B617" s="1">
        <v>1</v>
      </c>
      <c r="C617" t="s">
        <v>23</v>
      </c>
      <c r="D617" s="1" t="str">
        <f t="shared" si="17"/>
        <v>74-1-C</v>
      </c>
      <c r="E617" s="1" t="str">
        <f t="shared" si="18"/>
        <v>74-1</v>
      </c>
      <c r="F617" s="1" t="s">
        <v>759</v>
      </c>
      <c r="G617" s="7">
        <v>42286</v>
      </c>
      <c r="H617" t="s">
        <v>760</v>
      </c>
    </row>
    <row r="618" spans="1:8" ht="15.75" customHeight="1" x14ac:dyDescent="0.2">
      <c r="A618">
        <v>74</v>
      </c>
      <c r="B618" s="1">
        <v>2</v>
      </c>
      <c r="C618" t="s">
        <v>8</v>
      </c>
      <c r="D618" s="1" t="str">
        <f t="shared" si="17"/>
        <v>74-2-A</v>
      </c>
      <c r="E618" s="1" t="str">
        <f t="shared" si="18"/>
        <v>74-2</v>
      </c>
      <c r="F618" s="1" t="s">
        <v>759</v>
      </c>
      <c r="G618" s="7">
        <v>42286</v>
      </c>
      <c r="H618" t="s">
        <v>760</v>
      </c>
    </row>
    <row r="619" spans="1:8" ht="15.75" customHeight="1" x14ac:dyDescent="0.2">
      <c r="A619">
        <v>74</v>
      </c>
      <c r="B619" s="1">
        <v>2</v>
      </c>
      <c r="C619" t="s">
        <v>22</v>
      </c>
      <c r="D619" s="1" t="str">
        <f t="shared" si="17"/>
        <v>74-2-B</v>
      </c>
      <c r="E619" s="1" t="str">
        <f t="shared" si="18"/>
        <v>74-2</v>
      </c>
      <c r="F619" s="1" t="s">
        <v>759</v>
      </c>
      <c r="G619" s="7">
        <v>42286</v>
      </c>
      <c r="H619" t="s">
        <v>760</v>
      </c>
    </row>
    <row r="620" spans="1:8" ht="15.75" customHeight="1" x14ac:dyDescent="0.2">
      <c r="A620">
        <v>74</v>
      </c>
      <c r="B620" s="1">
        <v>2</v>
      </c>
      <c r="C620" t="s">
        <v>23</v>
      </c>
      <c r="D620" s="1" t="str">
        <f t="shared" si="17"/>
        <v>74-2-C</v>
      </c>
      <c r="E620" s="1" t="str">
        <f t="shared" si="18"/>
        <v>74-2</v>
      </c>
      <c r="F620" s="1" t="s">
        <v>759</v>
      </c>
      <c r="G620" s="7">
        <v>42286</v>
      </c>
      <c r="H620" t="s">
        <v>760</v>
      </c>
    </row>
    <row r="621" spans="1:8" ht="15.75" customHeight="1" x14ac:dyDescent="0.2">
      <c r="A621">
        <v>74</v>
      </c>
      <c r="B621" s="1">
        <v>3</v>
      </c>
      <c r="C621" t="s">
        <v>8</v>
      </c>
      <c r="D621" s="1" t="str">
        <f t="shared" si="17"/>
        <v>74-3-A</v>
      </c>
      <c r="E621" s="1" t="str">
        <f t="shared" si="18"/>
        <v>74-3</v>
      </c>
      <c r="F621" s="1" t="s">
        <v>759</v>
      </c>
      <c r="G621" s="7">
        <v>42286</v>
      </c>
      <c r="H621" t="s">
        <v>760</v>
      </c>
    </row>
    <row r="622" spans="1:8" ht="15.75" customHeight="1" x14ac:dyDescent="0.2">
      <c r="A622">
        <v>74</v>
      </c>
      <c r="B622" s="1">
        <v>3</v>
      </c>
      <c r="C622" t="s">
        <v>22</v>
      </c>
      <c r="D622" s="1" t="str">
        <f t="shared" si="17"/>
        <v>74-3-B</v>
      </c>
      <c r="E622" s="1" t="str">
        <f t="shared" si="18"/>
        <v>74-3</v>
      </c>
      <c r="F622" s="1" t="s">
        <v>759</v>
      </c>
      <c r="G622" s="7">
        <v>42286</v>
      </c>
      <c r="H622" t="s">
        <v>760</v>
      </c>
    </row>
    <row r="623" spans="1:8" ht="15.75" customHeight="1" x14ac:dyDescent="0.2">
      <c r="A623">
        <v>74</v>
      </c>
      <c r="B623" s="1">
        <v>3</v>
      </c>
      <c r="C623" t="s">
        <v>23</v>
      </c>
      <c r="D623" s="1" t="str">
        <f t="shared" si="17"/>
        <v>74-3-C</v>
      </c>
      <c r="E623" s="1" t="str">
        <f t="shared" si="18"/>
        <v>74-3</v>
      </c>
      <c r="F623" s="1" t="s">
        <v>759</v>
      </c>
      <c r="G623" s="7">
        <v>42286</v>
      </c>
      <c r="H623" t="s">
        <v>760</v>
      </c>
    </row>
    <row r="624" spans="1:8" ht="15.75" customHeight="1" x14ac:dyDescent="0.2">
      <c r="A624">
        <v>48</v>
      </c>
      <c r="B624" s="1">
        <v>3</v>
      </c>
      <c r="C624" t="s">
        <v>8</v>
      </c>
      <c r="D624" s="1" t="str">
        <f t="shared" si="17"/>
        <v>48-3-A</v>
      </c>
      <c r="E624" s="1" t="str">
        <f t="shared" si="18"/>
        <v>48-3</v>
      </c>
      <c r="F624" s="1" t="s">
        <v>420</v>
      </c>
      <c r="G624" s="7">
        <v>42286</v>
      </c>
      <c r="H624" t="s">
        <v>301</v>
      </c>
    </row>
    <row r="625" spans="1:8" ht="15.75" customHeight="1" x14ac:dyDescent="0.2">
      <c r="A625">
        <v>48</v>
      </c>
      <c r="B625" s="1">
        <v>3</v>
      </c>
      <c r="C625" t="s">
        <v>22</v>
      </c>
      <c r="D625" s="1" t="str">
        <f t="shared" si="17"/>
        <v>48-3-B</v>
      </c>
      <c r="E625" s="1" t="str">
        <f t="shared" si="18"/>
        <v>48-3</v>
      </c>
      <c r="F625" s="1" t="s">
        <v>420</v>
      </c>
      <c r="G625" s="7">
        <v>42286</v>
      </c>
      <c r="H625" t="s">
        <v>301</v>
      </c>
    </row>
    <row r="626" spans="1:8" ht="15.75" customHeight="1" x14ac:dyDescent="0.2">
      <c r="A626">
        <v>48</v>
      </c>
      <c r="B626" s="1">
        <v>3</v>
      </c>
      <c r="C626" t="s">
        <v>23</v>
      </c>
      <c r="D626" s="1" t="str">
        <f t="shared" si="17"/>
        <v>48-3-C</v>
      </c>
      <c r="E626" s="1" t="str">
        <f t="shared" si="18"/>
        <v>48-3</v>
      </c>
      <c r="F626" s="1" t="s">
        <v>420</v>
      </c>
      <c r="G626" s="7">
        <v>42286</v>
      </c>
      <c r="H626" t="s">
        <v>301</v>
      </c>
    </row>
    <row r="627" spans="1:8" ht="15.75" customHeight="1" x14ac:dyDescent="0.2">
      <c r="A627">
        <v>20</v>
      </c>
      <c r="B627" s="1">
        <v>3</v>
      </c>
      <c r="C627" t="s">
        <v>8</v>
      </c>
      <c r="D627" s="1" t="str">
        <f t="shared" si="17"/>
        <v>20-3-A</v>
      </c>
      <c r="E627" s="1" t="str">
        <f t="shared" si="18"/>
        <v>20-3</v>
      </c>
      <c r="F627" s="1" t="s">
        <v>166</v>
      </c>
      <c r="G627" s="7">
        <v>42286</v>
      </c>
      <c r="H627" t="s">
        <v>128</v>
      </c>
    </row>
    <row r="628" spans="1:8" ht="15.75" customHeight="1" x14ac:dyDescent="0.2">
      <c r="A628">
        <v>20</v>
      </c>
      <c r="B628" s="1">
        <v>3</v>
      </c>
      <c r="C628" t="s">
        <v>22</v>
      </c>
      <c r="D628" s="1" t="str">
        <f t="shared" si="17"/>
        <v>20-3-B</v>
      </c>
      <c r="E628" s="1" t="str">
        <f t="shared" si="18"/>
        <v>20-3</v>
      </c>
      <c r="F628" s="1" t="s">
        <v>166</v>
      </c>
      <c r="G628" s="7">
        <v>42286</v>
      </c>
      <c r="H628" t="s">
        <v>128</v>
      </c>
    </row>
    <row r="629" spans="1:8" ht="15.75" customHeight="1" x14ac:dyDescent="0.2">
      <c r="A629">
        <v>20</v>
      </c>
      <c r="B629" s="1">
        <v>3</v>
      </c>
      <c r="C629" t="s">
        <v>23</v>
      </c>
      <c r="D629" s="1" t="str">
        <f t="shared" si="17"/>
        <v>20-3-C</v>
      </c>
      <c r="E629" s="1" t="str">
        <f t="shared" si="18"/>
        <v>20-3</v>
      </c>
      <c r="F629" s="1" t="s">
        <v>166</v>
      </c>
      <c r="G629" s="7">
        <v>42286</v>
      </c>
      <c r="H629" t="s">
        <v>128</v>
      </c>
    </row>
    <row r="630" spans="1:8" ht="15.75" customHeight="1" x14ac:dyDescent="0.2">
      <c r="A630">
        <v>70</v>
      </c>
      <c r="B630" s="1">
        <v>3</v>
      </c>
      <c r="C630" t="s">
        <v>8</v>
      </c>
      <c r="D630" s="1" t="str">
        <f t="shared" si="17"/>
        <v>70-3-A</v>
      </c>
      <c r="E630" s="1" t="str">
        <f t="shared" si="18"/>
        <v>70-3</v>
      </c>
      <c r="F630" s="1" t="s">
        <v>729</v>
      </c>
      <c r="G630" s="7">
        <v>42286</v>
      </c>
      <c r="H630" t="s">
        <v>128</v>
      </c>
    </row>
    <row r="631" spans="1:8" ht="15.75" customHeight="1" x14ac:dyDescent="0.2">
      <c r="A631">
        <v>70</v>
      </c>
      <c r="B631" s="1">
        <v>3</v>
      </c>
      <c r="C631" t="s">
        <v>22</v>
      </c>
      <c r="D631" s="1" t="str">
        <f t="shared" si="17"/>
        <v>70-3-B</v>
      </c>
      <c r="E631" s="1" t="str">
        <f t="shared" si="18"/>
        <v>70-3</v>
      </c>
      <c r="F631" s="1" t="s">
        <v>729</v>
      </c>
      <c r="G631" s="7">
        <v>42286</v>
      </c>
      <c r="H631" t="s">
        <v>128</v>
      </c>
    </row>
    <row r="632" spans="1:8" ht="15.75" customHeight="1" x14ac:dyDescent="0.2">
      <c r="A632">
        <v>70</v>
      </c>
      <c r="B632" s="1">
        <v>3</v>
      </c>
      <c r="C632" t="s">
        <v>23</v>
      </c>
      <c r="D632" s="1" t="str">
        <f t="shared" si="17"/>
        <v>70-3-C</v>
      </c>
      <c r="E632" s="1" t="str">
        <f t="shared" si="18"/>
        <v>70-3</v>
      </c>
      <c r="F632" s="1" t="s">
        <v>729</v>
      </c>
      <c r="G632" s="7">
        <v>42286</v>
      </c>
      <c r="H632" t="s">
        <v>128</v>
      </c>
    </row>
    <row r="633" spans="1:8" ht="15.75" customHeight="1" x14ac:dyDescent="0.2">
      <c r="A633">
        <v>79</v>
      </c>
      <c r="B633" s="1">
        <v>1</v>
      </c>
      <c r="C633" t="s">
        <v>8</v>
      </c>
      <c r="D633" s="1" t="str">
        <f t="shared" si="17"/>
        <v>79-1-A</v>
      </c>
      <c r="E633" s="1" t="str">
        <f t="shared" si="18"/>
        <v>79-1</v>
      </c>
      <c r="F633" s="1" t="s">
        <v>779</v>
      </c>
      <c r="G633" s="7">
        <v>42286</v>
      </c>
      <c r="H633" t="s">
        <v>829</v>
      </c>
    </row>
    <row r="634" spans="1:8" ht="15.75" customHeight="1" x14ac:dyDescent="0.2">
      <c r="A634">
        <v>79</v>
      </c>
      <c r="B634" s="1">
        <v>1</v>
      </c>
      <c r="C634" t="s">
        <v>22</v>
      </c>
      <c r="D634" s="1" t="str">
        <f t="shared" si="17"/>
        <v>79-1-B</v>
      </c>
      <c r="E634" s="1" t="str">
        <f t="shared" si="18"/>
        <v>79-1</v>
      </c>
      <c r="F634" s="1" t="s">
        <v>779</v>
      </c>
      <c r="G634" s="7">
        <v>42286</v>
      </c>
      <c r="H634" t="s">
        <v>829</v>
      </c>
    </row>
    <row r="635" spans="1:8" ht="15.75" customHeight="1" x14ac:dyDescent="0.2">
      <c r="A635">
        <v>79</v>
      </c>
      <c r="B635" s="1">
        <v>1</v>
      </c>
      <c r="C635" t="s">
        <v>23</v>
      </c>
      <c r="D635" s="1" t="str">
        <f t="shared" si="17"/>
        <v>79-1-C</v>
      </c>
      <c r="E635" s="1" t="str">
        <f t="shared" si="18"/>
        <v>79-1</v>
      </c>
      <c r="F635" s="1" t="s">
        <v>779</v>
      </c>
      <c r="G635" s="7">
        <v>42286</v>
      </c>
      <c r="H635" t="s">
        <v>829</v>
      </c>
    </row>
    <row r="636" spans="1:8" ht="15.75" customHeight="1" x14ac:dyDescent="0.2">
      <c r="A636">
        <v>81</v>
      </c>
      <c r="B636" s="1">
        <v>1</v>
      </c>
      <c r="C636" t="s">
        <v>8</v>
      </c>
      <c r="D636" s="1" t="str">
        <f t="shared" si="17"/>
        <v>81-1-A</v>
      </c>
      <c r="E636" s="1" t="str">
        <f t="shared" si="18"/>
        <v>81-1</v>
      </c>
      <c r="F636" s="1" t="s">
        <v>780</v>
      </c>
      <c r="G636" s="7">
        <v>42285</v>
      </c>
      <c r="H636" t="s">
        <v>830</v>
      </c>
    </row>
    <row r="637" spans="1:8" ht="15.75" customHeight="1" x14ac:dyDescent="0.2">
      <c r="A637">
        <v>81</v>
      </c>
      <c r="B637" s="1">
        <v>1</v>
      </c>
      <c r="C637" t="s">
        <v>22</v>
      </c>
      <c r="D637" s="1" t="str">
        <f t="shared" si="17"/>
        <v>81-1-B</v>
      </c>
      <c r="E637" s="1" t="str">
        <f t="shared" si="18"/>
        <v>81-1</v>
      </c>
      <c r="F637" s="1" t="s">
        <v>780</v>
      </c>
      <c r="G637" s="7">
        <v>42285</v>
      </c>
      <c r="H637" t="s">
        <v>830</v>
      </c>
    </row>
    <row r="638" spans="1:8" ht="15.75" customHeight="1" x14ac:dyDescent="0.2">
      <c r="A638">
        <v>81</v>
      </c>
      <c r="B638" s="1">
        <v>1</v>
      </c>
      <c r="C638" t="s">
        <v>23</v>
      </c>
      <c r="D638" s="1" t="str">
        <f t="shared" si="17"/>
        <v>81-1-C</v>
      </c>
      <c r="E638" s="1" t="str">
        <f t="shared" si="18"/>
        <v>81-1</v>
      </c>
      <c r="F638" s="1" t="s">
        <v>780</v>
      </c>
      <c r="G638" s="7">
        <v>42285</v>
      </c>
      <c r="H638" t="s">
        <v>830</v>
      </c>
    </row>
    <row r="639" spans="1:8" ht="15.75" customHeight="1" x14ac:dyDescent="0.2">
      <c r="A639">
        <v>81</v>
      </c>
      <c r="B639" s="1">
        <v>2</v>
      </c>
      <c r="C639" t="s">
        <v>8</v>
      </c>
      <c r="D639" s="1" t="str">
        <f t="shared" si="17"/>
        <v>81-2-A</v>
      </c>
      <c r="E639" s="1" t="str">
        <f t="shared" si="18"/>
        <v>81-2</v>
      </c>
      <c r="F639" s="1" t="s">
        <v>780</v>
      </c>
      <c r="G639" s="7">
        <v>42285</v>
      </c>
      <c r="H639" t="s">
        <v>830</v>
      </c>
    </row>
    <row r="640" spans="1:8" ht="15.75" customHeight="1" x14ac:dyDescent="0.2">
      <c r="A640">
        <v>81</v>
      </c>
      <c r="B640" s="1">
        <v>2</v>
      </c>
      <c r="C640" t="s">
        <v>22</v>
      </c>
      <c r="D640" s="1" t="str">
        <f t="shared" si="17"/>
        <v>81-2-B</v>
      </c>
      <c r="E640" s="1" t="str">
        <f t="shared" si="18"/>
        <v>81-2</v>
      </c>
      <c r="F640" s="1" t="s">
        <v>780</v>
      </c>
      <c r="G640" s="7">
        <v>42285</v>
      </c>
      <c r="H640" t="s">
        <v>830</v>
      </c>
    </row>
    <row r="641" spans="1:9" ht="15.75" customHeight="1" x14ac:dyDescent="0.2">
      <c r="A641">
        <v>81</v>
      </c>
      <c r="B641" s="1">
        <v>2</v>
      </c>
      <c r="C641" t="s">
        <v>23</v>
      </c>
      <c r="D641" s="1" t="str">
        <f t="shared" si="17"/>
        <v>81-2-C</v>
      </c>
      <c r="E641" s="1" t="str">
        <f t="shared" si="18"/>
        <v>81-2</v>
      </c>
      <c r="F641" s="1" t="s">
        <v>780</v>
      </c>
      <c r="G641" s="7">
        <v>42285</v>
      </c>
      <c r="H641" t="s">
        <v>830</v>
      </c>
    </row>
    <row r="642" spans="1:9" ht="15.75" customHeight="1" x14ac:dyDescent="0.2">
      <c r="A642">
        <v>77</v>
      </c>
      <c r="B642" s="1">
        <v>1</v>
      </c>
      <c r="C642" t="s">
        <v>8</v>
      </c>
      <c r="D642" s="1" t="str">
        <f t="shared" si="17"/>
        <v>77-1-A</v>
      </c>
      <c r="E642" s="1" t="str">
        <f t="shared" si="18"/>
        <v>77-1</v>
      </c>
      <c r="F642" s="1" t="s">
        <v>831</v>
      </c>
      <c r="G642" s="7">
        <v>42286</v>
      </c>
      <c r="H642" t="s">
        <v>832</v>
      </c>
    </row>
    <row r="643" spans="1:9" ht="15.75" customHeight="1" x14ac:dyDescent="0.2">
      <c r="A643">
        <v>77</v>
      </c>
      <c r="B643" s="1">
        <v>1</v>
      </c>
      <c r="C643" t="s">
        <v>22</v>
      </c>
      <c r="D643" s="1" t="str">
        <f t="shared" si="17"/>
        <v>77-1-B</v>
      </c>
      <c r="E643" s="1" t="str">
        <f t="shared" si="18"/>
        <v>77-1</v>
      </c>
      <c r="F643" s="1" t="s">
        <v>831</v>
      </c>
      <c r="G643" s="7">
        <v>42286</v>
      </c>
      <c r="H643" t="s">
        <v>832</v>
      </c>
    </row>
    <row r="644" spans="1:9" ht="15.75" customHeight="1" x14ac:dyDescent="0.2">
      <c r="A644">
        <v>77</v>
      </c>
      <c r="B644" s="1">
        <v>1</v>
      </c>
      <c r="C644" t="s">
        <v>23</v>
      </c>
      <c r="D644" s="1" t="str">
        <f t="shared" ref="D644:D720" si="19">A644&amp;"-"&amp;B644&amp;"-"&amp;C644</f>
        <v>77-1-C</v>
      </c>
      <c r="E644" s="1" t="str">
        <f t="shared" si="18"/>
        <v>77-1</v>
      </c>
      <c r="F644" s="1" t="s">
        <v>831</v>
      </c>
      <c r="G644" s="7">
        <v>42286</v>
      </c>
      <c r="H644" t="s">
        <v>832</v>
      </c>
    </row>
    <row r="645" spans="1:9" ht="15.75" customHeight="1" x14ac:dyDescent="0.2">
      <c r="A645">
        <v>77</v>
      </c>
      <c r="B645" s="1">
        <v>2</v>
      </c>
      <c r="C645" t="s">
        <v>8</v>
      </c>
      <c r="D645" s="1" t="str">
        <f t="shared" si="19"/>
        <v>77-2-A</v>
      </c>
      <c r="E645" s="1" t="str">
        <f t="shared" ref="E645:E730" si="20">A645&amp;"-"&amp;B645</f>
        <v>77-2</v>
      </c>
      <c r="F645" s="1" t="s">
        <v>831</v>
      </c>
      <c r="G645" s="7">
        <v>42286</v>
      </c>
      <c r="H645" t="s">
        <v>832</v>
      </c>
    </row>
    <row r="646" spans="1:9" ht="15.75" customHeight="1" x14ac:dyDescent="0.2">
      <c r="A646">
        <v>77</v>
      </c>
      <c r="B646" s="1">
        <v>2</v>
      </c>
      <c r="C646" t="s">
        <v>22</v>
      </c>
      <c r="D646" s="1" t="str">
        <f t="shared" si="19"/>
        <v>77-2-B</v>
      </c>
      <c r="E646" s="1" t="str">
        <f t="shared" si="20"/>
        <v>77-2</v>
      </c>
      <c r="F646" s="1" t="s">
        <v>831</v>
      </c>
      <c r="G646" s="7">
        <v>42286</v>
      </c>
      <c r="H646" t="s">
        <v>832</v>
      </c>
    </row>
    <row r="647" spans="1:9" ht="15.75" customHeight="1" x14ac:dyDescent="0.2">
      <c r="A647">
        <v>77</v>
      </c>
      <c r="B647" s="1">
        <v>2</v>
      </c>
      <c r="C647" t="s">
        <v>23</v>
      </c>
      <c r="D647" s="1" t="str">
        <f t="shared" si="19"/>
        <v>77-2-C</v>
      </c>
      <c r="E647" s="1" t="str">
        <f t="shared" si="20"/>
        <v>77-2</v>
      </c>
      <c r="F647" s="1" t="s">
        <v>831</v>
      </c>
      <c r="G647" s="7">
        <v>42286</v>
      </c>
      <c r="H647" t="s">
        <v>832</v>
      </c>
    </row>
    <row r="648" spans="1:9" ht="15.75" customHeight="1" x14ac:dyDescent="0.2">
      <c r="A648">
        <v>77</v>
      </c>
      <c r="B648" s="1">
        <v>3</v>
      </c>
      <c r="C648" t="s">
        <v>8</v>
      </c>
      <c r="D648" s="1" t="str">
        <f t="shared" si="19"/>
        <v>77-3-A</v>
      </c>
      <c r="E648" s="1" t="str">
        <f t="shared" si="20"/>
        <v>77-3</v>
      </c>
      <c r="F648" s="1" t="s">
        <v>831</v>
      </c>
      <c r="G648" s="7">
        <v>42286</v>
      </c>
      <c r="H648" t="s">
        <v>832</v>
      </c>
    </row>
    <row r="649" spans="1:9" ht="15.75" customHeight="1" x14ac:dyDescent="0.2">
      <c r="A649">
        <v>77</v>
      </c>
      <c r="B649" s="1">
        <v>3</v>
      </c>
      <c r="C649" t="s">
        <v>22</v>
      </c>
      <c r="D649" s="1" t="str">
        <f t="shared" si="19"/>
        <v>77-3-B</v>
      </c>
      <c r="E649" s="1" t="str">
        <f t="shared" si="20"/>
        <v>77-3</v>
      </c>
      <c r="F649" s="1" t="s">
        <v>831</v>
      </c>
      <c r="G649" s="7">
        <v>42286</v>
      </c>
      <c r="H649" t="s">
        <v>832</v>
      </c>
    </row>
    <row r="650" spans="1:9" ht="15.75" customHeight="1" x14ac:dyDescent="0.2">
      <c r="A650">
        <v>77</v>
      </c>
      <c r="B650" s="1">
        <v>3</v>
      </c>
      <c r="C650" t="s">
        <v>23</v>
      </c>
      <c r="D650" s="1" t="str">
        <f t="shared" si="19"/>
        <v>77-3-C</v>
      </c>
      <c r="E650" s="1" t="str">
        <f t="shared" si="20"/>
        <v>77-3</v>
      </c>
      <c r="F650" s="1" t="s">
        <v>831</v>
      </c>
      <c r="G650" s="7">
        <v>42286</v>
      </c>
      <c r="H650" t="s">
        <v>832</v>
      </c>
    </row>
    <row r="651" spans="1:9" ht="15.75" customHeight="1" x14ac:dyDescent="0.2">
      <c r="A651">
        <v>75</v>
      </c>
      <c r="B651" s="1">
        <v>1</v>
      </c>
      <c r="C651" t="s">
        <v>8</v>
      </c>
      <c r="D651" s="1" t="str">
        <f t="shared" si="19"/>
        <v>75-1-A</v>
      </c>
      <c r="E651" s="1" t="str">
        <f t="shared" si="20"/>
        <v>75-1</v>
      </c>
      <c r="F651" t="s">
        <v>924</v>
      </c>
      <c r="G651" s="7">
        <v>42286</v>
      </c>
      <c r="H651" t="s">
        <v>833</v>
      </c>
      <c r="I651" t="s">
        <v>1182</v>
      </c>
    </row>
    <row r="652" spans="1:9" ht="15.75" customHeight="1" x14ac:dyDescent="0.2">
      <c r="A652">
        <v>75</v>
      </c>
      <c r="B652" s="1">
        <v>1</v>
      </c>
      <c r="C652" t="s">
        <v>22</v>
      </c>
      <c r="D652" s="1" t="str">
        <f t="shared" si="19"/>
        <v>75-1-B</v>
      </c>
      <c r="E652" s="1" t="str">
        <f t="shared" si="20"/>
        <v>75-1</v>
      </c>
      <c r="F652" t="s">
        <v>924</v>
      </c>
      <c r="G652" s="7">
        <v>42286</v>
      </c>
      <c r="H652" t="s">
        <v>833</v>
      </c>
      <c r="I652" t="s">
        <v>1182</v>
      </c>
    </row>
    <row r="653" spans="1:9" ht="15.75" customHeight="1" x14ac:dyDescent="0.2">
      <c r="A653">
        <v>75</v>
      </c>
      <c r="B653" s="1">
        <v>1</v>
      </c>
      <c r="C653" t="s">
        <v>23</v>
      </c>
      <c r="D653" s="1" t="str">
        <f t="shared" si="19"/>
        <v>75-1-C</v>
      </c>
      <c r="E653" s="1" t="str">
        <f t="shared" si="20"/>
        <v>75-1</v>
      </c>
      <c r="F653" t="s">
        <v>924</v>
      </c>
      <c r="G653" s="7">
        <v>42286</v>
      </c>
      <c r="H653" t="s">
        <v>833</v>
      </c>
      <c r="I653" t="s">
        <v>1182</v>
      </c>
    </row>
    <row r="654" spans="1:9" ht="15.75" customHeight="1" x14ac:dyDescent="0.2">
      <c r="A654">
        <v>78</v>
      </c>
      <c r="B654" s="1">
        <v>1</v>
      </c>
      <c r="C654" t="s">
        <v>8</v>
      </c>
      <c r="D654" s="1" t="str">
        <f t="shared" si="19"/>
        <v>78-1-A</v>
      </c>
      <c r="E654" s="1" t="str">
        <f t="shared" si="20"/>
        <v>78-1</v>
      </c>
      <c r="F654" s="1" t="s">
        <v>834</v>
      </c>
      <c r="G654" s="7">
        <v>42286</v>
      </c>
      <c r="H654" t="s">
        <v>835</v>
      </c>
      <c r="I654" t="s">
        <v>1181</v>
      </c>
    </row>
    <row r="655" spans="1:9" ht="15.75" customHeight="1" x14ac:dyDescent="0.2">
      <c r="A655">
        <v>78</v>
      </c>
      <c r="B655" s="1">
        <v>1</v>
      </c>
      <c r="C655" t="s">
        <v>22</v>
      </c>
      <c r="D655" s="1" t="str">
        <f t="shared" si="19"/>
        <v>78-1-B</v>
      </c>
      <c r="E655" s="1" t="str">
        <f t="shared" si="20"/>
        <v>78-1</v>
      </c>
      <c r="F655" s="1" t="s">
        <v>834</v>
      </c>
      <c r="G655" s="7">
        <v>42286</v>
      </c>
      <c r="H655" t="s">
        <v>835</v>
      </c>
      <c r="I655" t="s">
        <v>1181</v>
      </c>
    </row>
    <row r="656" spans="1:9" ht="15.75" customHeight="1" x14ac:dyDescent="0.2">
      <c r="A656">
        <v>78</v>
      </c>
      <c r="B656" s="1">
        <v>1</v>
      </c>
      <c r="C656" t="s">
        <v>23</v>
      </c>
      <c r="D656" s="1" t="str">
        <f t="shared" si="19"/>
        <v>78-1-C</v>
      </c>
      <c r="E656" s="1" t="str">
        <f t="shared" si="20"/>
        <v>78-1</v>
      </c>
      <c r="F656" s="1" t="s">
        <v>834</v>
      </c>
      <c r="G656" s="7">
        <v>42286</v>
      </c>
      <c r="H656" t="s">
        <v>835</v>
      </c>
      <c r="I656" t="s">
        <v>1181</v>
      </c>
    </row>
    <row r="657" spans="1:9" ht="15.75" customHeight="1" x14ac:dyDescent="0.2">
      <c r="A657">
        <v>78</v>
      </c>
      <c r="B657" s="1">
        <v>2</v>
      </c>
      <c r="C657" t="s">
        <v>8</v>
      </c>
      <c r="D657" s="1" t="str">
        <f t="shared" si="19"/>
        <v>78-2-A</v>
      </c>
      <c r="E657" s="1" t="str">
        <f t="shared" si="20"/>
        <v>78-2</v>
      </c>
      <c r="F657" s="1" t="s">
        <v>834</v>
      </c>
      <c r="G657" s="7">
        <v>42286</v>
      </c>
      <c r="H657" t="s">
        <v>835</v>
      </c>
      <c r="I657" t="s">
        <v>1181</v>
      </c>
    </row>
    <row r="658" spans="1:9" ht="15.75" customHeight="1" x14ac:dyDescent="0.2">
      <c r="A658">
        <v>78</v>
      </c>
      <c r="B658" s="1">
        <v>2</v>
      </c>
      <c r="C658" t="s">
        <v>22</v>
      </c>
      <c r="D658" s="1" t="str">
        <f t="shared" si="19"/>
        <v>78-2-B</v>
      </c>
      <c r="E658" s="1" t="str">
        <f t="shared" si="20"/>
        <v>78-2</v>
      </c>
      <c r="F658" s="1" t="s">
        <v>834</v>
      </c>
      <c r="G658" s="7">
        <v>42286</v>
      </c>
      <c r="H658" t="s">
        <v>835</v>
      </c>
      <c r="I658" t="s">
        <v>1181</v>
      </c>
    </row>
    <row r="659" spans="1:9" ht="15.75" customHeight="1" x14ac:dyDescent="0.2">
      <c r="A659">
        <v>78</v>
      </c>
      <c r="B659" s="1">
        <v>2</v>
      </c>
      <c r="C659" t="s">
        <v>23</v>
      </c>
      <c r="D659" s="1" t="str">
        <f t="shared" si="19"/>
        <v>78-2-C</v>
      </c>
      <c r="E659" s="1" t="str">
        <f t="shared" si="20"/>
        <v>78-2</v>
      </c>
      <c r="F659" s="1" t="s">
        <v>834</v>
      </c>
      <c r="G659" s="7">
        <v>42286</v>
      </c>
      <c r="H659" t="s">
        <v>835</v>
      </c>
      <c r="I659" t="s">
        <v>1181</v>
      </c>
    </row>
    <row r="660" spans="1:9" ht="15.75" customHeight="1" x14ac:dyDescent="0.2">
      <c r="A660">
        <v>78</v>
      </c>
      <c r="B660" s="1">
        <v>3</v>
      </c>
      <c r="C660" t="s">
        <v>8</v>
      </c>
      <c r="D660" s="1" t="str">
        <f t="shared" si="19"/>
        <v>78-3-A</v>
      </c>
      <c r="E660" s="1" t="str">
        <f t="shared" si="20"/>
        <v>78-3</v>
      </c>
      <c r="F660" s="1" t="s">
        <v>834</v>
      </c>
      <c r="G660" s="7">
        <v>42286</v>
      </c>
      <c r="H660" t="s">
        <v>835</v>
      </c>
      <c r="I660" t="s">
        <v>1181</v>
      </c>
    </row>
    <row r="661" spans="1:9" ht="15.75" customHeight="1" x14ac:dyDescent="0.2">
      <c r="A661">
        <v>78</v>
      </c>
      <c r="B661" s="1">
        <v>3</v>
      </c>
      <c r="C661" t="s">
        <v>22</v>
      </c>
      <c r="D661" s="1" t="str">
        <f t="shared" si="19"/>
        <v>78-3-B</v>
      </c>
      <c r="E661" s="1" t="str">
        <f t="shared" si="20"/>
        <v>78-3</v>
      </c>
      <c r="F661" s="1" t="s">
        <v>834</v>
      </c>
      <c r="G661" s="7">
        <v>42286</v>
      </c>
      <c r="H661" t="s">
        <v>835</v>
      </c>
      <c r="I661" t="s">
        <v>1181</v>
      </c>
    </row>
    <row r="662" spans="1:9" ht="15.75" customHeight="1" x14ac:dyDescent="0.2">
      <c r="A662">
        <v>78</v>
      </c>
      <c r="B662" s="1">
        <v>3</v>
      </c>
      <c r="C662" t="s">
        <v>23</v>
      </c>
      <c r="D662" s="1" t="str">
        <f t="shared" si="19"/>
        <v>78-3-C</v>
      </c>
      <c r="E662" s="1" t="str">
        <f t="shared" si="20"/>
        <v>78-3</v>
      </c>
      <c r="F662" s="1" t="s">
        <v>834</v>
      </c>
      <c r="G662" s="7">
        <v>42286</v>
      </c>
      <c r="H662" t="s">
        <v>835</v>
      </c>
      <c r="I662" t="s">
        <v>1181</v>
      </c>
    </row>
    <row r="663" spans="1:9" ht="15.75" customHeight="1" x14ac:dyDescent="0.2">
      <c r="A663">
        <v>80</v>
      </c>
      <c r="B663" s="1">
        <v>1</v>
      </c>
      <c r="C663" t="s">
        <v>8</v>
      </c>
      <c r="D663" s="1" t="str">
        <f t="shared" si="19"/>
        <v>80-1-A</v>
      </c>
      <c r="E663" s="1" t="str">
        <f t="shared" si="20"/>
        <v>80-1</v>
      </c>
      <c r="F663" s="1" t="s">
        <v>836</v>
      </c>
      <c r="G663" s="7">
        <v>42285</v>
      </c>
      <c r="H663" t="s">
        <v>830</v>
      </c>
    </row>
    <row r="664" spans="1:9" ht="15.75" customHeight="1" x14ac:dyDescent="0.2">
      <c r="A664">
        <v>80</v>
      </c>
      <c r="B664" s="1">
        <v>1</v>
      </c>
      <c r="C664" t="s">
        <v>22</v>
      </c>
      <c r="D664" s="1" t="str">
        <f t="shared" si="19"/>
        <v>80-1-B</v>
      </c>
      <c r="E664" s="1" t="str">
        <f t="shared" si="20"/>
        <v>80-1</v>
      </c>
      <c r="F664" s="1" t="s">
        <v>836</v>
      </c>
      <c r="G664" s="7">
        <v>42285</v>
      </c>
      <c r="H664" t="s">
        <v>830</v>
      </c>
    </row>
    <row r="665" spans="1:9" ht="15.75" customHeight="1" x14ac:dyDescent="0.2">
      <c r="A665">
        <v>80</v>
      </c>
      <c r="B665" s="1">
        <v>1</v>
      </c>
      <c r="C665" t="s">
        <v>23</v>
      </c>
      <c r="D665" s="1" t="str">
        <f t="shared" si="19"/>
        <v>80-1-C</v>
      </c>
      <c r="E665" s="1" t="str">
        <f t="shared" si="20"/>
        <v>80-1</v>
      </c>
      <c r="F665" s="1" t="s">
        <v>836</v>
      </c>
      <c r="G665" s="7">
        <v>42285</v>
      </c>
      <c r="H665" t="s">
        <v>830</v>
      </c>
    </row>
    <row r="666" spans="1:9" ht="15.75" customHeight="1" x14ac:dyDescent="0.2">
      <c r="A666">
        <v>76</v>
      </c>
      <c r="B666" s="1">
        <v>1</v>
      </c>
      <c r="C666" t="s">
        <v>8</v>
      </c>
      <c r="D666" s="1" t="str">
        <f t="shared" si="19"/>
        <v>76-1-A</v>
      </c>
      <c r="E666" s="1" t="str">
        <f t="shared" si="20"/>
        <v>76-1</v>
      </c>
      <c r="F666" s="1" t="s">
        <v>837</v>
      </c>
      <c r="G666" s="7">
        <v>42286</v>
      </c>
      <c r="H666" t="s">
        <v>832</v>
      </c>
    </row>
    <row r="667" spans="1:9" ht="15.75" customHeight="1" x14ac:dyDescent="0.2">
      <c r="A667">
        <v>76</v>
      </c>
      <c r="B667" s="1">
        <v>1</v>
      </c>
      <c r="C667" t="s">
        <v>22</v>
      </c>
      <c r="D667" s="1" t="str">
        <f t="shared" si="19"/>
        <v>76-1-B</v>
      </c>
      <c r="E667" s="1" t="str">
        <f t="shared" si="20"/>
        <v>76-1</v>
      </c>
      <c r="F667" s="1" t="s">
        <v>837</v>
      </c>
      <c r="G667" s="7">
        <v>42286</v>
      </c>
      <c r="H667" t="s">
        <v>832</v>
      </c>
    </row>
    <row r="668" spans="1:9" ht="15.75" customHeight="1" x14ac:dyDescent="0.2">
      <c r="A668">
        <v>76</v>
      </c>
      <c r="B668" s="1">
        <v>1</v>
      </c>
      <c r="C668" t="s">
        <v>23</v>
      </c>
      <c r="D668" s="1" t="str">
        <f t="shared" si="19"/>
        <v>76-1-C</v>
      </c>
      <c r="E668" s="1" t="str">
        <f t="shared" si="20"/>
        <v>76-1</v>
      </c>
      <c r="F668" s="1" t="s">
        <v>837</v>
      </c>
      <c r="G668" s="7">
        <v>42286</v>
      </c>
      <c r="H668" t="s">
        <v>832</v>
      </c>
    </row>
    <row r="669" spans="1:9" ht="15.75" customHeight="1" x14ac:dyDescent="0.2">
      <c r="A669">
        <v>76</v>
      </c>
      <c r="B669" s="1">
        <v>2</v>
      </c>
      <c r="C669" t="s">
        <v>8</v>
      </c>
      <c r="D669" s="1" t="str">
        <f t="shared" si="19"/>
        <v>76-2-A</v>
      </c>
      <c r="E669" s="1" t="str">
        <f t="shared" si="20"/>
        <v>76-2</v>
      </c>
      <c r="F669" s="1" t="s">
        <v>837</v>
      </c>
      <c r="G669" s="7">
        <v>42286</v>
      </c>
      <c r="H669" t="s">
        <v>832</v>
      </c>
    </row>
    <row r="670" spans="1:9" ht="15.75" customHeight="1" x14ac:dyDescent="0.2">
      <c r="A670">
        <v>76</v>
      </c>
      <c r="B670" s="1">
        <v>2</v>
      </c>
      <c r="C670" t="s">
        <v>22</v>
      </c>
      <c r="D670" s="1" t="str">
        <f t="shared" si="19"/>
        <v>76-2-B</v>
      </c>
      <c r="E670" s="1" t="str">
        <f t="shared" si="20"/>
        <v>76-2</v>
      </c>
      <c r="F670" s="1" t="s">
        <v>837</v>
      </c>
      <c r="G670" s="7">
        <v>42286</v>
      </c>
      <c r="H670" t="s">
        <v>832</v>
      </c>
    </row>
    <row r="671" spans="1:9" ht="15.75" customHeight="1" x14ac:dyDescent="0.2">
      <c r="A671">
        <v>76</v>
      </c>
      <c r="B671" s="1">
        <v>2</v>
      </c>
      <c r="C671" t="s">
        <v>23</v>
      </c>
      <c r="D671" s="1" t="str">
        <f t="shared" si="19"/>
        <v>76-2-C</v>
      </c>
      <c r="E671" s="1" t="str">
        <f t="shared" si="20"/>
        <v>76-2</v>
      </c>
      <c r="F671" s="1" t="s">
        <v>837</v>
      </c>
      <c r="G671" s="7">
        <v>42286</v>
      </c>
      <c r="H671" t="s">
        <v>832</v>
      </c>
    </row>
    <row r="672" spans="1:9" ht="15.75" customHeight="1" x14ac:dyDescent="0.2">
      <c r="A672">
        <v>76</v>
      </c>
      <c r="B672" s="1">
        <v>3</v>
      </c>
      <c r="C672" t="s">
        <v>8</v>
      </c>
      <c r="D672" s="1" t="str">
        <f t="shared" si="19"/>
        <v>76-3-A</v>
      </c>
      <c r="E672" s="1" t="str">
        <f t="shared" si="20"/>
        <v>76-3</v>
      </c>
      <c r="F672" s="1" t="s">
        <v>837</v>
      </c>
      <c r="G672" s="7">
        <v>42286</v>
      </c>
      <c r="H672" t="s">
        <v>832</v>
      </c>
    </row>
    <row r="673" spans="1:8" ht="15.75" customHeight="1" x14ac:dyDescent="0.2">
      <c r="A673">
        <v>76</v>
      </c>
      <c r="B673" s="1">
        <v>3</v>
      </c>
      <c r="C673" t="s">
        <v>22</v>
      </c>
      <c r="D673" s="1" t="str">
        <f t="shared" si="19"/>
        <v>76-3-B</v>
      </c>
      <c r="E673" s="1" t="str">
        <f t="shared" si="20"/>
        <v>76-3</v>
      </c>
      <c r="F673" s="1" t="s">
        <v>837</v>
      </c>
      <c r="G673" s="7">
        <v>42286</v>
      </c>
      <c r="H673" t="s">
        <v>832</v>
      </c>
    </row>
    <row r="674" spans="1:8" ht="15.75" customHeight="1" x14ac:dyDescent="0.2">
      <c r="A674">
        <v>76</v>
      </c>
      <c r="B674" s="1">
        <v>3</v>
      </c>
      <c r="C674" t="s">
        <v>23</v>
      </c>
      <c r="D674" s="1" t="str">
        <f t="shared" si="19"/>
        <v>76-3-C</v>
      </c>
      <c r="E674" s="1" t="str">
        <f t="shared" si="20"/>
        <v>76-3</v>
      </c>
      <c r="F674" s="1" t="s">
        <v>837</v>
      </c>
      <c r="G674" s="7">
        <v>42286</v>
      </c>
      <c r="H674" t="s">
        <v>832</v>
      </c>
    </row>
    <row r="675" spans="1:8" ht="15.75" customHeight="1" x14ac:dyDescent="0.2">
      <c r="A675">
        <v>82</v>
      </c>
      <c r="B675" s="1">
        <v>1</v>
      </c>
      <c r="C675" t="s">
        <v>8</v>
      </c>
      <c r="D675" s="1" t="str">
        <f t="shared" si="19"/>
        <v>82-1-A</v>
      </c>
      <c r="E675" s="1" t="str">
        <f t="shared" si="20"/>
        <v>82-1</v>
      </c>
      <c r="F675" s="1" t="s">
        <v>838</v>
      </c>
      <c r="G675" s="7">
        <v>42286</v>
      </c>
      <c r="H675" t="s">
        <v>128</v>
      </c>
    </row>
    <row r="676" spans="1:8" ht="15.75" customHeight="1" x14ac:dyDescent="0.2">
      <c r="A676">
        <v>82</v>
      </c>
      <c r="B676" s="1">
        <v>1</v>
      </c>
      <c r="C676" t="s">
        <v>22</v>
      </c>
      <c r="D676" s="1" t="str">
        <f t="shared" si="19"/>
        <v>82-1-B</v>
      </c>
      <c r="E676" s="1" t="str">
        <f t="shared" si="20"/>
        <v>82-1</v>
      </c>
      <c r="F676" s="1" t="s">
        <v>838</v>
      </c>
      <c r="G676" s="7">
        <v>42286</v>
      </c>
      <c r="H676" t="s">
        <v>128</v>
      </c>
    </row>
    <row r="677" spans="1:8" ht="15.75" customHeight="1" x14ac:dyDescent="0.2">
      <c r="A677">
        <v>82</v>
      </c>
      <c r="B677" s="1">
        <v>1</v>
      </c>
      <c r="C677" t="s">
        <v>23</v>
      </c>
      <c r="D677" s="1" t="str">
        <f t="shared" si="19"/>
        <v>82-1-C</v>
      </c>
      <c r="E677" s="1" t="str">
        <f t="shared" si="20"/>
        <v>82-1</v>
      </c>
      <c r="F677" s="1" t="s">
        <v>838</v>
      </c>
      <c r="G677" s="7">
        <v>42286</v>
      </c>
      <c r="H677" t="s">
        <v>128</v>
      </c>
    </row>
    <row r="678" spans="1:8" ht="15.75" customHeight="1" x14ac:dyDescent="0.2">
      <c r="A678">
        <v>82</v>
      </c>
      <c r="B678" s="1">
        <v>2</v>
      </c>
      <c r="C678" t="s">
        <v>8</v>
      </c>
      <c r="D678" s="1" t="str">
        <f t="shared" si="19"/>
        <v>82-2-A</v>
      </c>
      <c r="E678" s="1" t="str">
        <f t="shared" si="20"/>
        <v>82-2</v>
      </c>
      <c r="F678" s="1" t="s">
        <v>838</v>
      </c>
      <c r="G678" s="7">
        <v>42286</v>
      </c>
      <c r="H678" t="s">
        <v>128</v>
      </c>
    </row>
    <row r="679" spans="1:8" ht="15.75" customHeight="1" x14ac:dyDescent="0.2">
      <c r="A679">
        <v>82</v>
      </c>
      <c r="B679" s="1">
        <v>2</v>
      </c>
      <c r="C679" t="s">
        <v>22</v>
      </c>
      <c r="D679" s="1" t="str">
        <f t="shared" si="19"/>
        <v>82-2-B</v>
      </c>
      <c r="E679" s="1" t="str">
        <f t="shared" si="20"/>
        <v>82-2</v>
      </c>
      <c r="F679" s="1" t="s">
        <v>838</v>
      </c>
      <c r="G679" s="7">
        <v>42286</v>
      </c>
      <c r="H679" t="s">
        <v>128</v>
      </c>
    </row>
    <row r="680" spans="1:8" ht="15.75" customHeight="1" x14ac:dyDescent="0.2">
      <c r="A680">
        <v>82</v>
      </c>
      <c r="B680" s="1">
        <v>2</v>
      </c>
      <c r="C680" t="s">
        <v>23</v>
      </c>
      <c r="D680" s="1" t="str">
        <f t="shared" si="19"/>
        <v>82-2-C</v>
      </c>
      <c r="E680" s="1" t="str">
        <f t="shared" si="20"/>
        <v>82-2</v>
      </c>
      <c r="F680" s="1" t="s">
        <v>838</v>
      </c>
      <c r="G680" s="7">
        <v>42286</v>
      </c>
      <c r="H680" t="s">
        <v>128</v>
      </c>
    </row>
    <row r="681" spans="1:8" ht="15.75" customHeight="1" x14ac:dyDescent="0.2">
      <c r="A681">
        <v>72</v>
      </c>
      <c r="B681" s="1">
        <v>2</v>
      </c>
      <c r="C681" t="s">
        <v>8</v>
      </c>
      <c r="D681" s="1" t="str">
        <f t="shared" si="19"/>
        <v>72-2-A</v>
      </c>
      <c r="E681" s="1" t="str">
        <f t="shared" si="20"/>
        <v>72-2</v>
      </c>
      <c r="F681" t="s">
        <v>698</v>
      </c>
      <c r="G681" s="7">
        <v>42289</v>
      </c>
      <c r="H681" t="s">
        <v>839</v>
      </c>
    </row>
    <row r="682" spans="1:8" ht="15.75" customHeight="1" x14ac:dyDescent="0.2">
      <c r="A682">
        <v>72</v>
      </c>
      <c r="B682" s="1">
        <v>2</v>
      </c>
      <c r="C682" t="s">
        <v>22</v>
      </c>
      <c r="D682" s="1" t="str">
        <f t="shared" si="19"/>
        <v>72-2-B</v>
      </c>
      <c r="E682" s="1" t="str">
        <f t="shared" si="20"/>
        <v>72-2</v>
      </c>
      <c r="F682" t="s">
        <v>698</v>
      </c>
      <c r="G682" s="7">
        <v>42289</v>
      </c>
      <c r="H682" t="s">
        <v>839</v>
      </c>
    </row>
    <row r="683" spans="1:8" ht="15.75" customHeight="1" x14ac:dyDescent="0.2">
      <c r="A683">
        <v>72</v>
      </c>
      <c r="B683" s="1">
        <v>2</v>
      </c>
      <c r="C683" t="s">
        <v>23</v>
      </c>
      <c r="D683" s="1" t="str">
        <f t="shared" si="19"/>
        <v>72-2-C</v>
      </c>
      <c r="E683" s="1" t="str">
        <f t="shared" si="20"/>
        <v>72-2</v>
      </c>
      <c r="F683" t="s">
        <v>698</v>
      </c>
      <c r="G683" s="7">
        <v>42289</v>
      </c>
      <c r="H683" t="s">
        <v>839</v>
      </c>
    </row>
    <row r="684" spans="1:8" ht="15.75" customHeight="1" x14ac:dyDescent="0.2">
      <c r="A684">
        <v>72</v>
      </c>
      <c r="B684" s="1">
        <v>3</v>
      </c>
      <c r="C684" t="s">
        <v>8</v>
      </c>
      <c r="D684" s="1" t="str">
        <f t="shared" si="19"/>
        <v>72-3-A</v>
      </c>
      <c r="E684" s="1" t="str">
        <f t="shared" si="20"/>
        <v>72-3</v>
      </c>
      <c r="F684" t="s">
        <v>698</v>
      </c>
      <c r="G684" s="7">
        <v>42289</v>
      </c>
      <c r="H684" t="s">
        <v>839</v>
      </c>
    </row>
    <row r="685" spans="1:8" ht="15.75" customHeight="1" x14ac:dyDescent="0.2">
      <c r="A685">
        <v>72</v>
      </c>
      <c r="B685" s="1">
        <v>3</v>
      </c>
      <c r="C685" t="s">
        <v>22</v>
      </c>
      <c r="D685" s="1" t="str">
        <f t="shared" si="19"/>
        <v>72-3-B</v>
      </c>
      <c r="E685" s="1" t="str">
        <f t="shared" si="20"/>
        <v>72-3</v>
      </c>
      <c r="F685" t="s">
        <v>698</v>
      </c>
      <c r="G685" s="7">
        <v>42289</v>
      </c>
      <c r="H685" t="s">
        <v>839</v>
      </c>
    </row>
    <row r="686" spans="1:8" ht="15.75" customHeight="1" x14ac:dyDescent="0.2">
      <c r="A686">
        <v>72</v>
      </c>
      <c r="B686" s="1">
        <v>3</v>
      </c>
      <c r="C686" t="s">
        <v>23</v>
      </c>
      <c r="D686" s="1" t="str">
        <f t="shared" si="19"/>
        <v>72-3-C</v>
      </c>
      <c r="E686" s="1" t="str">
        <f t="shared" si="20"/>
        <v>72-3</v>
      </c>
      <c r="F686" t="s">
        <v>698</v>
      </c>
      <c r="G686" s="7">
        <v>42289</v>
      </c>
      <c r="H686" t="s">
        <v>839</v>
      </c>
    </row>
    <row r="687" spans="1:8" ht="15.75" customHeight="1" x14ac:dyDescent="0.2">
      <c r="A687">
        <v>27</v>
      </c>
      <c r="B687" s="1">
        <v>3</v>
      </c>
      <c r="C687" t="s">
        <v>8</v>
      </c>
      <c r="D687" s="1" t="str">
        <f t="shared" si="19"/>
        <v>27-3-A</v>
      </c>
      <c r="E687" s="1" t="str">
        <f t="shared" si="20"/>
        <v>27-3</v>
      </c>
      <c r="F687" t="s">
        <v>278</v>
      </c>
      <c r="G687" s="7">
        <v>42290</v>
      </c>
      <c r="H687" t="s">
        <v>846</v>
      </c>
    </row>
    <row r="688" spans="1:8" ht="15.75" customHeight="1" x14ac:dyDescent="0.2">
      <c r="A688">
        <v>27</v>
      </c>
      <c r="B688" s="1">
        <v>3</v>
      </c>
      <c r="C688" t="s">
        <v>22</v>
      </c>
      <c r="D688" s="1" t="str">
        <f t="shared" si="19"/>
        <v>27-3-B</v>
      </c>
      <c r="E688" s="1" t="str">
        <f t="shared" si="20"/>
        <v>27-3</v>
      </c>
      <c r="F688" t="s">
        <v>278</v>
      </c>
      <c r="G688" s="7">
        <v>42290</v>
      </c>
      <c r="H688" t="s">
        <v>846</v>
      </c>
    </row>
    <row r="689" spans="1:8" ht="15.75" customHeight="1" x14ac:dyDescent="0.2">
      <c r="A689">
        <v>27</v>
      </c>
      <c r="B689" s="1">
        <v>3</v>
      </c>
      <c r="C689" t="s">
        <v>23</v>
      </c>
      <c r="D689" s="1" t="str">
        <f t="shared" si="19"/>
        <v>27-3-C</v>
      </c>
      <c r="E689" s="1" t="str">
        <f t="shared" si="20"/>
        <v>27-3</v>
      </c>
      <c r="F689" t="s">
        <v>278</v>
      </c>
      <c r="G689" s="7">
        <v>42290</v>
      </c>
      <c r="H689" t="s">
        <v>846</v>
      </c>
    </row>
    <row r="690" spans="1:8" ht="15.75" customHeight="1" x14ac:dyDescent="0.2">
      <c r="A690">
        <v>83</v>
      </c>
      <c r="B690" s="1">
        <v>1</v>
      </c>
      <c r="C690" t="s">
        <v>8</v>
      </c>
      <c r="D690" s="1" t="str">
        <f t="shared" si="19"/>
        <v>83-1-A</v>
      </c>
      <c r="E690" s="1" t="str">
        <f t="shared" si="20"/>
        <v>83-1</v>
      </c>
      <c r="F690" t="s">
        <v>847</v>
      </c>
      <c r="G690" s="7">
        <v>42290</v>
      </c>
      <c r="H690" t="s">
        <v>846</v>
      </c>
    </row>
    <row r="691" spans="1:8" ht="15.75" customHeight="1" x14ac:dyDescent="0.2">
      <c r="A691">
        <v>83</v>
      </c>
      <c r="B691" s="1">
        <v>1</v>
      </c>
      <c r="C691" t="s">
        <v>22</v>
      </c>
      <c r="D691" s="1" t="str">
        <f t="shared" si="19"/>
        <v>83-1-B</v>
      </c>
      <c r="E691" s="1" t="str">
        <f t="shared" si="20"/>
        <v>83-1</v>
      </c>
      <c r="F691" t="s">
        <v>847</v>
      </c>
      <c r="G691" s="7">
        <v>42290</v>
      </c>
      <c r="H691" t="s">
        <v>846</v>
      </c>
    </row>
    <row r="692" spans="1:8" ht="15.75" customHeight="1" x14ac:dyDescent="0.2">
      <c r="A692">
        <v>83</v>
      </c>
      <c r="B692" s="1">
        <v>1</v>
      </c>
      <c r="C692" t="s">
        <v>23</v>
      </c>
      <c r="D692" s="1" t="str">
        <f t="shared" si="19"/>
        <v>83-1-C</v>
      </c>
      <c r="E692" s="1" t="str">
        <f t="shared" si="20"/>
        <v>83-1</v>
      </c>
      <c r="F692" t="s">
        <v>847</v>
      </c>
      <c r="G692" s="7">
        <v>42290</v>
      </c>
      <c r="H692" t="s">
        <v>846</v>
      </c>
    </row>
    <row r="693" spans="1:8" ht="15.75" customHeight="1" x14ac:dyDescent="0.2">
      <c r="A693">
        <v>83</v>
      </c>
      <c r="B693" s="1">
        <v>2</v>
      </c>
      <c r="C693" t="s">
        <v>8</v>
      </c>
      <c r="D693" s="1" t="str">
        <f t="shared" si="19"/>
        <v>83-2-A</v>
      </c>
      <c r="E693" s="1" t="str">
        <f t="shared" si="20"/>
        <v>83-2</v>
      </c>
      <c r="F693" t="s">
        <v>847</v>
      </c>
      <c r="G693" s="7">
        <v>42290</v>
      </c>
      <c r="H693" t="s">
        <v>846</v>
      </c>
    </row>
    <row r="694" spans="1:8" ht="15.75" customHeight="1" x14ac:dyDescent="0.2">
      <c r="A694">
        <v>83</v>
      </c>
      <c r="B694" s="1">
        <v>2</v>
      </c>
      <c r="C694" t="s">
        <v>22</v>
      </c>
      <c r="D694" s="1" t="str">
        <f t="shared" si="19"/>
        <v>83-2-B</v>
      </c>
      <c r="E694" s="1" t="str">
        <f t="shared" si="20"/>
        <v>83-2</v>
      </c>
      <c r="F694" t="s">
        <v>847</v>
      </c>
      <c r="G694" s="7">
        <v>42290</v>
      </c>
      <c r="H694" t="s">
        <v>846</v>
      </c>
    </row>
    <row r="695" spans="1:8" ht="15.75" customHeight="1" x14ac:dyDescent="0.2">
      <c r="A695">
        <v>83</v>
      </c>
      <c r="B695" s="1">
        <v>2</v>
      </c>
      <c r="C695" t="s">
        <v>23</v>
      </c>
      <c r="D695" s="1" t="str">
        <f t="shared" si="19"/>
        <v>83-2-C</v>
      </c>
      <c r="E695" s="1" t="str">
        <f t="shared" si="20"/>
        <v>83-2</v>
      </c>
      <c r="F695" t="s">
        <v>847</v>
      </c>
      <c r="G695" s="7">
        <v>42290</v>
      </c>
      <c r="H695" t="s">
        <v>846</v>
      </c>
    </row>
    <row r="696" spans="1:8" ht="15.75" customHeight="1" x14ac:dyDescent="0.2">
      <c r="A696">
        <v>83</v>
      </c>
      <c r="B696" s="1">
        <v>3</v>
      </c>
      <c r="C696" t="s">
        <v>8</v>
      </c>
      <c r="D696" s="1" t="str">
        <f t="shared" si="19"/>
        <v>83-3-A</v>
      </c>
      <c r="E696" s="1" t="str">
        <f t="shared" si="20"/>
        <v>83-3</v>
      </c>
      <c r="F696" t="s">
        <v>847</v>
      </c>
      <c r="G696" s="7">
        <v>42290</v>
      </c>
      <c r="H696" t="s">
        <v>846</v>
      </c>
    </row>
    <row r="697" spans="1:8" ht="15.75" customHeight="1" x14ac:dyDescent="0.2">
      <c r="A697">
        <v>83</v>
      </c>
      <c r="B697" s="1">
        <v>3</v>
      </c>
      <c r="C697" t="s">
        <v>22</v>
      </c>
      <c r="D697" s="1" t="str">
        <f t="shared" si="19"/>
        <v>83-3-B</v>
      </c>
      <c r="E697" s="1" t="str">
        <f t="shared" si="20"/>
        <v>83-3</v>
      </c>
      <c r="F697" t="s">
        <v>847</v>
      </c>
      <c r="G697" s="7">
        <v>42290</v>
      </c>
      <c r="H697" t="s">
        <v>846</v>
      </c>
    </row>
    <row r="698" spans="1:8" ht="15.75" customHeight="1" x14ac:dyDescent="0.2">
      <c r="A698">
        <v>83</v>
      </c>
      <c r="B698" s="1">
        <v>3</v>
      </c>
      <c r="C698" t="s">
        <v>23</v>
      </c>
      <c r="D698" s="1" t="str">
        <f t="shared" si="19"/>
        <v>83-3-C</v>
      </c>
      <c r="E698" s="1" t="str">
        <f t="shared" si="20"/>
        <v>83-3</v>
      </c>
      <c r="F698" t="s">
        <v>847</v>
      </c>
      <c r="G698" s="7">
        <v>42290</v>
      </c>
      <c r="H698" t="s">
        <v>846</v>
      </c>
    </row>
    <row r="699" spans="1:8" ht="15.75" customHeight="1" x14ac:dyDescent="0.2">
      <c r="A699">
        <v>52</v>
      </c>
      <c r="B699" s="1">
        <v>2</v>
      </c>
      <c r="C699" t="s">
        <v>8</v>
      </c>
      <c r="D699" s="1" t="str">
        <f t="shared" si="19"/>
        <v>52-2-A</v>
      </c>
      <c r="E699" s="1" t="str">
        <f t="shared" si="20"/>
        <v>52-2</v>
      </c>
      <c r="F699" s="1" t="s">
        <v>432</v>
      </c>
      <c r="G699" s="7">
        <v>42290</v>
      </c>
      <c r="H699" t="s">
        <v>846</v>
      </c>
    </row>
    <row r="700" spans="1:8" ht="15.75" customHeight="1" x14ac:dyDescent="0.2">
      <c r="A700">
        <v>52</v>
      </c>
      <c r="B700" s="1">
        <v>2</v>
      </c>
      <c r="C700" t="s">
        <v>22</v>
      </c>
      <c r="D700" s="1" t="str">
        <f t="shared" si="19"/>
        <v>52-2-B</v>
      </c>
      <c r="E700" s="1" t="str">
        <f t="shared" si="20"/>
        <v>52-2</v>
      </c>
      <c r="F700" s="1" t="s">
        <v>432</v>
      </c>
      <c r="G700" s="7">
        <v>42290</v>
      </c>
      <c r="H700" t="s">
        <v>846</v>
      </c>
    </row>
    <row r="701" spans="1:8" ht="15.75" customHeight="1" x14ac:dyDescent="0.2">
      <c r="A701">
        <v>52</v>
      </c>
      <c r="B701" s="1">
        <v>2</v>
      </c>
      <c r="C701" t="s">
        <v>23</v>
      </c>
      <c r="D701" s="1" t="str">
        <f t="shared" si="19"/>
        <v>52-2-C</v>
      </c>
      <c r="E701" s="1" t="str">
        <f t="shared" si="20"/>
        <v>52-2</v>
      </c>
      <c r="F701" s="1" t="s">
        <v>432</v>
      </c>
      <c r="G701" s="7">
        <v>42290</v>
      </c>
      <c r="H701" t="s">
        <v>846</v>
      </c>
    </row>
    <row r="702" spans="1:8" ht="15.75" customHeight="1" x14ac:dyDescent="0.2">
      <c r="A702">
        <v>81</v>
      </c>
      <c r="B702" s="1">
        <v>3</v>
      </c>
      <c r="C702" t="s">
        <v>8</v>
      </c>
      <c r="D702" s="1" t="str">
        <f t="shared" si="19"/>
        <v>81-3-A</v>
      </c>
      <c r="E702" s="1" t="str">
        <f t="shared" si="20"/>
        <v>81-3</v>
      </c>
      <c r="F702" s="1" t="s">
        <v>780</v>
      </c>
      <c r="G702" s="7">
        <v>42290</v>
      </c>
      <c r="H702" t="s">
        <v>876</v>
      </c>
    </row>
    <row r="703" spans="1:8" ht="15.75" customHeight="1" x14ac:dyDescent="0.2">
      <c r="A703">
        <v>81</v>
      </c>
      <c r="B703" s="1">
        <v>3</v>
      </c>
      <c r="C703" t="s">
        <v>22</v>
      </c>
      <c r="D703" s="1" t="str">
        <f t="shared" si="19"/>
        <v>81-3-B</v>
      </c>
      <c r="E703" s="1" t="str">
        <f t="shared" si="20"/>
        <v>81-3</v>
      </c>
      <c r="F703" s="1" t="s">
        <v>780</v>
      </c>
      <c r="G703" s="7">
        <v>42290</v>
      </c>
      <c r="H703" t="s">
        <v>876</v>
      </c>
    </row>
    <row r="704" spans="1:8" ht="15.75" customHeight="1" x14ac:dyDescent="0.2">
      <c r="A704">
        <v>81</v>
      </c>
      <c r="B704" s="1">
        <v>3</v>
      </c>
      <c r="C704" t="s">
        <v>23</v>
      </c>
      <c r="D704" s="1" t="str">
        <f t="shared" si="19"/>
        <v>81-3-C</v>
      </c>
      <c r="E704" s="1" t="str">
        <f t="shared" si="20"/>
        <v>81-3</v>
      </c>
      <c r="F704" s="1" t="s">
        <v>780</v>
      </c>
      <c r="G704" s="7">
        <v>42290</v>
      </c>
      <c r="H704" t="s">
        <v>876</v>
      </c>
    </row>
    <row r="705" spans="1:8" ht="15.75" customHeight="1" x14ac:dyDescent="0.2">
      <c r="A705">
        <v>86</v>
      </c>
      <c r="B705" s="1">
        <v>1</v>
      </c>
      <c r="C705" t="s">
        <v>8</v>
      </c>
      <c r="D705" s="1" t="str">
        <f t="shared" si="19"/>
        <v>86-1-A</v>
      </c>
      <c r="E705" s="1" t="str">
        <f t="shared" si="20"/>
        <v>86-1</v>
      </c>
      <c r="F705" t="s">
        <v>872</v>
      </c>
      <c r="G705" s="7">
        <v>42290</v>
      </c>
      <c r="H705" t="s">
        <v>830</v>
      </c>
    </row>
    <row r="706" spans="1:8" ht="15.75" customHeight="1" x14ac:dyDescent="0.2">
      <c r="A706">
        <v>86</v>
      </c>
      <c r="B706" s="1">
        <v>1</v>
      </c>
      <c r="C706" t="s">
        <v>22</v>
      </c>
      <c r="D706" s="1" t="str">
        <f t="shared" si="19"/>
        <v>86-1-B</v>
      </c>
      <c r="E706" s="1" t="str">
        <f t="shared" si="20"/>
        <v>86-1</v>
      </c>
      <c r="F706" t="s">
        <v>872</v>
      </c>
      <c r="G706" s="7">
        <v>42290</v>
      </c>
      <c r="H706" t="s">
        <v>830</v>
      </c>
    </row>
    <row r="707" spans="1:8" ht="15.75" customHeight="1" x14ac:dyDescent="0.2">
      <c r="A707">
        <v>86</v>
      </c>
      <c r="B707" s="1">
        <v>1</v>
      </c>
      <c r="C707" t="s">
        <v>23</v>
      </c>
      <c r="D707" s="1" t="str">
        <f t="shared" si="19"/>
        <v>86-1-C</v>
      </c>
      <c r="E707" s="1" t="str">
        <f t="shared" si="20"/>
        <v>86-1</v>
      </c>
      <c r="F707" t="s">
        <v>872</v>
      </c>
      <c r="G707" s="7">
        <v>42290</v>
      </c>
      <c r="H707" t="s">
        <v>830</v>
      </c>
    </row>
    <row r="708" spans="1:8" ht="15.75" customHeight="1" x14ac:dyDescent="0.2">
      <c r="A708">
        <v>84</v>
      </c>
      <c r="B708" s="1">
        <v>1</v>
      </c>
      <c r="C708" t="s">
        <v>8</v>
      </c>
      <c r="D708" s="1" t="str">
        <f t="shared" si="19"/>
        <v>84-1-A</v>
      </c>
      <c r="E708" s="1" t="str">
        <f t="shared" si="20"/>
        <v>84-1</v>
      </c>
      <c r="F708" t="s">
        <v>877</v>
      </c>
      <c r="G708" s="7">
        <v>42290</v>
      </c>
      <c r="H708" t="s">
        <v>846</v>
      </c>
    </row>
    <row r="709" spans="1:8" ht="15.75" customHeight="1" x14ac:dyDescent="0.2">
      <c r="A709">
        <v>84</v>
      </c>
      <c r="B709" s="1">
        <v>1</v>
      </c>
      <c r="C709" t="s">
        <v>22</v>
      </c>
      <c r="D709" s="1" t="str">
        <f t="shared" si="19"/>
        <v>84-1-B</v>
      </c>
      <c r="E709" s="1" t="str">
        <f t="shared" si="20"/>
        <v>84-1</v>
      </c>
      <c r="F709" t="s">
        <v>877</v>
      </c>
      <c r="G709" s="7">
        <v>42290</v>
      </c>
      <c r="H709" t="s">
        <v>846</v>
      </c>
    </row>
    <row r="710" spans="1:8" ht="15.75" customHeight="1" x14ac:dyDescent="0.2">
      <c r="A710">
        <v>84</v>
      </c>
      <c r="B710" s="1">
        <v>1</v>
      </c>
      <c r="C710" t="s">
        <v>23</v>
      </c>
      <c r="D710" s="1" t="str">
        <f t="shared" si="19"/>
        <v>84-1-C</v>
      </c>
      <c r="E710" s="1" t="str">
        <f t="shared" si="20"/>
        <v>84-1</v>
      </c>
      <c r="F710" t="s">
        <v>877</v>
      </c>
      <c r="G710" s="7">
        <v>42290</v>
      </c>
      <c r="H710" t="s">
        <v>846</v>
      </c>
    </row>
    <row r="711" spans="1:8" ht="15.75" customHeight="1" x14ac:dyDescent="0.2">
      <c r="A711">
        <v>84</v>
      </c>
      <c r="B711" s="1">
        <v>2</v>
      </c>
      <c r="C711" t="s">
        <v>8</v>
      </c>
      <c r="D711" s="1" t="str">
        <f t="shared" si="19"/>
        <v>84-2-A</v>
      </c>
      <c r="E711" s="1" t="str">
        <f t="shared" si="20"/>
        <v>84-2</v>
      </c>
      <c r="F711" t="s">
        <v>877</v>
      </c>
      <c r="G711" s="7">
        <v>42290</v>
      </c>
      <c r="H711" t="s">
        <v>846</v>
      </c>
    </row>
    <row r="712" spans="1:8" ht="15.75" customHeight="1" x14ac:dyDescent="0.2">
      <c r="A712">
        <v>84</v>
      </c>
      <c r="B712" s="1">
        <v>2</v>
      </c>
      <c r="C712" t="s">
        <v>22</v>
      </c>
      <c r="D712" s="1" t="str">
        <f t="shared" si="19"/>
        <v>84-2-B</v>
      </c>
      <c r="E712" s="1" t="str">
        <f t="shared" si="20"/>
        <v>84-2</v>
      </c>
      <c r="F712" t="s">
        <v>877</v>
      </c>
      <c r="G712" s="7">
        <v>42290</v>
      </c>
      <c r="H712" t="s">
        <v>846</v>
      </c>
    </row>
    <row r="713" spans="1:8" ht="15.75" customHeight="1" x14ac:dyDescent="0.2">
      <c r="A713">
        <v>84</v>
      </c>
      <c r="B713" s="1">
        <v>2</v>
      </c>
      <c r="C713" t="s">
        <v>23</v>
      </c>
      <c r="D713" s="1" t="str">
        <f t="shared" si="19"/>
        <v>84-2-C</v>
      </c>
      <c r="E713" s="1" t="str">
        <f t="shared" si="20"/>
        <v>84-2</v>
      </c>
      <c r="F713" t="s">
        <v>877</v>
      </c>
      <c r="G713" s="7">
        <v>42290</v>
      </c>
      <c r="H713" t="s">
        <v>846</v>
      </c>
    </row>
    <row r="714" spans="1:8" ht="15.75" customHeight="1" x14ac:dyDescent="0.2">
      <c r="A714">
        <v>84</v>
      </c>
      <c r="B714" s="1">
        <v>3</v>
      </c>
      <c r="C714" t="s">
        <v>8</v>
      </c>
      <c r="D714" s="1" t="str">
        <f t="shared" si="19"/>
        <v>84-3-A</v>
      </c>
      <c r="E714" s="1" t="str">
        <f t="shared" si="20"/>
        <v>84-3</v>
      </c>
      <c r="F714" t="s">
        <v>877</v>
      </c>
      <c r="G714" s="7">
        <v>42290</v>
      </c>
      <c r="H714" t="s">
        <v>846</v>
      </c>
    </row>
    <row r="715" spans="1:8" ht="15.75" customHeight="1" x14ac:dyDescent="0.2">
      <c r="A715">
        <v>84</v>
      </c>
      <c r="B715" s="1">
        <v>3</v>
      </c>
      <c r="C715" t="s">
        <v>22</v>
      </c>
      <c r="D715" s="1" t="str">
        <f>A715&amp;"-"&amp;B715&amp;"-"&amp;C715</f>
        <v>84-3-B</v>
      </c>
      <c r="E715" s="1" t="str">
        <f t="shared" si="20"/>
        <v>84-3</v>
      </c>
      <c r="F715" t="s">
        <v>877</v>
      </c>
      <c r="G715" s="7">
        <v>42290</v>
      </c>
      <c r="H715" t="s">
        <v>846</v>
      </c>
    </row>
    <row r="716" spans="1:8" ht="15.75" customHeight="1" x14ac:dyDescent="0.2">
      <c r="A716">
        <v>84</v>
      </c>
      <c r="B716" s="1">
        <v>3</v>
      </c>
      <c r="C716" t="s">
        <v>23</v>
      </c>
      <c r="D716" s="1" t="str">
        <f t="shared" si="19"/>
        <v>84-3-C</v>
      </c>
      <c r="E716" s="1" t="str">
        <f t="shared" si="20"/>
        <v>84-3</v>
      </c>
      <c r="F716" t="s">
        <v>877</v>
      </c>
      <c r="G716" s="7">
        <v>42290</v>
      </c>
      <c r="H716" t="s">
        <v>846</v>
      </c>
    </row>
    <row r="717" spans="1:8" ht="15.75" customHeight="1" x14ac:dyDescent="0.2">
      <c r="A717">
        <v>85</v>
      </c>
      <c r="B717" s="1">
        <v>1</v>
      </c>
      <c r="C717" t="s">
        <v>8</v>
      </c>
      <c r="D717" s="1" t="str">
        <f t="shared" si="19"/>
        <v>85-1-A</v>
      </c>
      <c r="E717" s="1" t="str">
        <f t="shared" si="20"/>
        <v>85-1</v>
      </c>
      <c r="F717" t="s">
        <v>878</v>
      </c>
      <c r="G717" s="7">
        <v>42290</v>
      </c>
      <c r="H717" t="s">
        <v>889</v>
      </c>
    </row>
    <row r="718" spans="1:8" ht="15.75" customHeight="1" x14ac:dyDescent="0.2">
      <c r="A718">
        <v>85</v>
      </c>
      <c r="B718" s="1">
        <v>1</v>
      </c>
      <c r="C718" t="s">
        <v>22</v>
      </c>
      <c r="D718" s="1" t="str">
        <f t="shared" si="19"/>
        <v>85-1-B</v>
      </c>
      <c r="E718" s="1" t="str">
        <f t="shared" si="20"/>
        <v>85-1</v>
      </c>
      <c r="F718" t="s">
        <v>878</v>
      </c>
      <c r="G718" s="7">
        <v>42290</v>
      </c>
      <c r="H718" t="s">
        <v>889</v>
      </c>
    </row>
    <row r="719" spans="1:8" ht="15.75" customHeight="1" x14ac:dyDescent="0.2">
      <c r="A719">
        <v>85</v>
      </c>
      <c r="B719" s="1">
        <v>1</v>
      </c>
      <c r="C719" t="s">
        <v>23</v>
      </c>
      <c r="D719" s="1" t="str">
        <f t="shared" si="19"/>
        <v>85-1-C</v>
      </c>
      <c r="E719" s="1" t="str">
        <f t="shared" si="20"/>
        <v>85-1</v>
      </c>
      <c r="F719" t="s">
        <v>878</v>
      </c>
      <c r="G719" s="7">
        <v>42290</v>
      </c>
      <c r="H719" t="s">
        <v>889</v>
      </c>
    </row>
    <row r="720" spans="1:8" ht="15.75" customHeight="1" x14ac:dyDescent="0.2">
      <c r="A720">
        <v>85</v>
      </c>
      <c r="B720" s="1">
        <v>2</v>
      </c>
      <c r="C720" t="s">
        <v>8</v>
      </c>
      <c r="D720" s="1" t="str">
        <f t="shared" si="19"/>
        <v>85-2-A</v>
      </c>
      <c r="E720" s="1" t="str">
        <f t="shared" si="20"/>
        <v>85-2</v>
      </c>
      <c r="F720" t="s">
        <v>878</v>
      </c>
      <c r="G720" s="7">
        <v>42290</v>
      </c>
      <c r="H720" t="s">
        <v>889</v>
      </c>
    </row>
    <row r="721" spans="1:8" ht="15.75" customHeight="1" x14ac:dyDescent="0.2">
      <c r="A721">
        <v>85</v>
      </c>
      <c r="B721" s="1">
        <v>2</v>
      </c>
      <c r="C721" t="s">
        <v>22</v>
      </c>
      <c r="D721" s="1" t="str">
        <f>A721&amp;"-"&amp;B721&amp;"-"&amp;C721</f>
        <v>85-2-B</v>
      </c>
      <c r="E721" s="1" t="str">
        <f t="shared" si="20"/>
        <v>85-2</v>
      </c>
      <c r="F721" t="s">
        <v>878</v>
      </c>
      <c r="G721" s="7">
        <v>42290</v>
      </c>
      <c r="H721" t="s">
        <v>889</v>
      </c>
    </row>
    <row r="722" spans="1:8" ht="15.75" customHeight="1" x14ac:dyDescent="0.2">
      <c r="A722">
        <v>85</v>
      </c>
      <c r="B722" s="1">
        <v>2</v>
      </c>
      <c r="C722" t="s">
        <v>23</v>
      </c>
      <c r="D722" s="1" t="str">
        <f t="shared" ref="D722:D779" si="21">A722&amp;"-"&amp;B722&amp;"-"&amp;C722</f>
        <v>85-2-C</v>
      </c>
      <c r="E722" s="1" t="str">
        <f t="shared" si="20"/>
        <v>85-2</v>
      </c>
      <c r="F722" t="s">
        <v>878</v>
      </c>
      <c r="G722" s="7">
        <v>42290</v>
      </c>
      <c r="H722" t="s">
        <v>889</v>
      </c>
    </row>
    <row r="723" spans="1:8" ht="15.75" customHeight="1" x14ac:dyDescent="0.2">
      <c r="A723">
        <v>85</v>
      </c>
      <c r="B723" s="1">
        <v>3</v>
      </c>
      <c r="C723" t="s">
        <v>8</v>
      </c>
      <c r="D723" s="1" t="str">
        <f t="shared" si="21"/>
        <v>85-3-A</v>
      </c>
      <c r="E723" s="1" t="str">
        <f t="shared" si="20"/>
        <v>85-3</v>
      </c>
      <c r="F723" t="s">
        <v>878</v>
      </c>
      <c r="G723" s="7">
        <v>42290</v>
      </c>
      <c r="H723" t="s">
        <v>889</v>
      </c>
    </row>
    <row r="724" spans="1:8" ht="15.75" customHeight="1" x14ac:dyDescent="0.2">
      <c r="A724">
        <v>85</v>
      </c>
      <c r="B724" s="1">
        <v>3</v>
      </c>
      <c r="C724" t="s">
        <v>22</v>
      </c>
      <c r="D724" s="1" t="str">
        <f t="shared" si="21"/>
        <v>85-3-B</v>
      </c>
      <c r="E724" s="1" t="str">
        <f t="shared" si="20"/>
        <v>85-3</v>
      </c>
      <c r="F724" t="s">
        <v>878</v>
      </c>
      <c r="G724" s="7">
        <v>42290</v>
      </c>
      <c r="H724" t="s">
        <v>889</v>
      </c>
    </row>
    <row r="725" spans="1:8" ht="15.75" customHeight="1" x14ac:dyDescent="0.2">
      <c r="A725">
        <v>85</v>
      </c>
      <c r="B725" s="1">
        <v>3</v>
      </c>
      <c r="C725" t="s">
        <v>23</v>
      </c>
      <c r="D725" s="1" t="str">
        <f t="shared" si="21"/>
        <v>85-3-C</v>
      </c>
      <c r="E725" s="1" t="str">
        <f t="shared" si="20"/>
        <v>85-3</v>
      </c>
      <c r="F725" t="s">
        <v>878</v>
      </c>
      <c r="G725" s="7">
        <v>42290</v>
      </c>
      <c r="H725" t="s">
        <v>889</v>
      </c>
    </row>
    <row r="726" spans="1:8" ht="15.75" customHeight="1" x14ac:dyDescent="0.2">
      <c r="A726">
        <v>82</v>
      </c>
      <c r="B726" s="1">
        <v>3</v>
      </c>
      <c r="C726" t="s">
        <v>8</v>
      </c>
      <c r="D726" s="1" t="str">
        <f t="shared" si="21"/>
        <v>82-3-A</v>
      </c>
      <c r="E726" s="1" t="str">
        <f t="shared" si="20"/>
        <v>82-3</v>
      </c>
      <c r="F726" t="s">
        <v>838</v>
      </c>
      <c r="G726" s="7">
        <v>42290</v>
      </c>
      <c r="H726" t="s">
        <v>830</v>
      </c>
    </row>
    <row r="727" spans="1:8" ht="15.75" customHeight="1" x14ac:dyDescent="0.2">
      <c r="A727">
        <v>82</v>
      </c>
      <c r="B727" s="1">
        <v>3</v>
      </c>
      <c r="C727" t="s">
        <v>22</v>
      </c>
      <c r="D727" s="1" t="str">
        <f t="shared" si="21"/>
        <v>82-3-B</v>
      </c>
      <c r="E727" s="1" t="str">
        <f t="shared" si="20"/>
        <v>82-3</v>
      </c>
      <c r="F727" t="s">
        <v>838</v>
      </c>
      <c r="G727" s="7">
        <v>42290</v>
      </c>
      <c r="H727" t="s">
        <v>830</v>
      </c>
    </row>
    <row r="728" spans="1:8" ht="15.75" customHeight="1" x14ac:dyDescent="0.2">
      <c r="A728">
        <v>82</v>
      </c>
      <c r="B728" s="1">
        <v>3</v>
      </c>
      <c r="C728" t="s">
        <v>23</v>
      </c>
      <c r="D728" s="1" t="str">
        <f t="shared" si="21"/>
        <v>82-3-C</v>
      </c>
      <c r="E728" s="1" t="str">
        <f t="shared" si="20"/>
        <v>82-3</v>
      </c>
      <c r="F728" t="s">
        <v>838</v>
      </c>
      <c r="G728" s="7">
        <v>42290</v>
      </c>
      <c r="H728" t="s">
        <v>830</v>
      </c>
    </row>
    <row r="729" spans="1:8" ht="15.75" customHeight="1" x14ac:dyDescent="0.2">
      <c r="A729">
        <v>87</v>
      </c>
      <c r="B729" s="1">
        <v>1</v>
      </c>
      <c r="C729" t="s">
        <v>8</v>
      </c>
      <c r="D729" s="1" t="str">
        <f t="shared" si="21"/>
        <v>87-1-A</v>
      </c>
      <c r="E729" s="1" t="str">
        <f>A729&amp;"-"&amp;B729</f>
        <v>87-1</v>
      </c>
      <c r="F729" t="s">
        <v>888</v>
      </c>
      <c r="G729" s="7">
        <v>42290</v>
      </c>
      <c r="H729" t="s">
        <v>830</v>
      </c>
    </row>
    <row r="730" spans="1:8" ht="15.75" customHeight="1" x14ac:dyDescent="0.2">
      <c r="A730">
        <v>87</v>
      </c>
      <c r="B730" s="1">
        <v>1</v>
      </c>
      <c r="C730" t="s">
        <v>22</v>
      </c>
      <c r="D730" s="1" t="str">
        <f t="shared" si="21"/>
        <v>87-1-B</v>
      </c>
      <c r="E730" s="1" t="str">
        <f t="shared" si="20"/>
        <v>87-1</v>
      </c>
      <c r="F730" t="s">
        <v>888</v>
      </c>
      <c r="G730" s="7">
        <v>42290</v>
      </c>
      <c r="H730" t="s">
        <v>830</v>
      </c>
    </row>
    <row r="731" spans="1:8" ht="15.75" customHeight="1" x14ac:dyDescent="0.2">
      <c r="A731">
        <v>87</v>
      </c>
      <c r="B731" s="1">
        <v>1</v>
      </c>
      <c r="C731" t="s">
        <v>23</v>
      </c>
      <c r="D731" s="1" t="str">
        <f t="shared" si="21"/>
        <v>87-1-C</v>
      </c>
      <c r="E731" s="1" t="str">
        <f t="shared" ref="E731:E779" si="22">A731&amp;"-"&amp;B731</f>
        <v>87-1</v>
      </c>
      <c r="F731" t="s">
        <v>888</v>
      </c>
      <c r="G731" s="7">
        <v>42290</v>
      </c>
      <c r="H731" t="s">
        <v>830</v>
      </c>
    </row>
    <row r="732" spans="1:8" ht="15.75" customHeight="1" x14ac:dyDescent="0.2">
      <c r="A732">
        <v>87</v>
      </c>
      <c r="B732" s="1">
        <v>2</v>
      </c>
      <c r="C732" t="s">
        <v>8</v>
      </c>
      <c r="D732" s="1" t="str">
        <f t="shared" si="21"/>
        <v>87-2-A</v>
      </c>
      <c r="E732" s="1" t="str">
        <f t="shared" si="22"/>
        <v>87-2</v>
      </c>
      <c r="F732" t="s">
        <v>888</v>
      </c>
      <c r="G732" s="7">
        <v>42290</v>
      </c>
      <c r="H732" t="s">
        <v>830</v>
      </c>
    </row>
    <row r="733" spans="1:8" ht="15.75" customHeight="1" x14ac:dyDescent="0.2">
      <c r="A733">
        <v>87</v>
      </c>
      <c r="B733" s="1">
        <v>2</v>
      </c>
      <c r="C733" t="s">
        <v>22</v>
      </c>
      <c r="D733" s="1" t="str">
        <f t="shared" si="21"/>
        <v>87-2-B</v>
      </c>
      <c r="E733" s="1" t="str">
        <f t="shared" si="22"/>
        <v>87-2</v>
      </c>
      <c r="F733" t="s">
        <v>888</v>
      </c>
      <c r="G733" s="7">
        <v>42290</v>
      </c>
      <c r="H733" t="s">
        <v>830</v>
      </c>
    </row>
    <row r="734" spans="1:8" ht="15.75" customHeight="1" x14ac:dyDescent="0.2">
      <c r="A734">
        <v>87</v>
      </c>
      <c r="B734" s="1">
        <v>2</v>
      </c>
      <c r="C734" t="s">
        <v>23</v>
      </c>
      <c r="D734" s="1" t="str">
        <f t="shared" si="21"/>
        <v>87-2-C</v>
      </c>
      <c r="E734" s="1" t="str">
        <f t="shared" si="22"/>
        <v>87-2</v>
      </c>
      <c r="F734" t="s">
        <v>888</v>
      </c>
      <c r="G734" s="7">
        <v>42290</v>
      </c>
      <c r="H734" t="s">
        <v>830</v>
      </c>
    </row>
    <row r="735" spans="1:8" ht="15.75" customHeight="1" x14ac:dyDescent="0.2">
      <c r="A735">
        <v>88</v>
      </c>
      <c r="B735" s="1">
        <v>1</v>
      </c>
      <c r="C735" t="s">
        <v>8</v>
      </c>
      <c r="D735" s="1" t="str">
        <f t="shared" si="21"/>
        <v>88-1-A</v>
      </c>
      <c r="E735" s="1" t="str">
        <f t="shared" si="22"/>
        <v>88-1</v>
      </c>
      <c r="F735" t="s">
        <v>917</v>
      </c>
      <c r="G735" s="7">
        <v>42290</v>
      </c>
      <c r="H735" t="s">
        <v>830</v>
      </c>
    </row>
    <row r="736" spans="1:8" ht="15.75" customHeight="1" x14ac:dyDescent="0.2">
      <c r="A736">
        <v>88</v>
      </c>
      <c r="B736" s="1">
        <v>1</v>
      </c>
      <c r="C736" t="s">
        <v>22</v>
      </c>
      <c r="D736" s="1" t="str">
        <f t="shared" si="21"/>
        <v>88-1-B</v>
      </c>
      <c r="E736" s="1" t="str">
        <f t="shared" si="22"/>
        <v>88-1</v>
      </c>
      <c r="F736" t="s">
        <v>917</v>
      </c>
      <c r="G736" s="7">
        <v>42290</v>
      </c>
      <c r="H736" t="s">
        <v>830</v>
      </c>
    </row>
    <row r="737" spans="1:8" ht="15.75" customHeight="1" x14ac:dyDescent="0.2">
      <c r="A737">
        <v>88</v>
      </c>
      <c r="B737" s="1">
        <v>1</v>
      </c>
      <c r="C737" t="s">
        <v>23</v>
      </c>
      <c r="D737" s="1" t="str">
        <f t="shared" si="21"/>
        <v>88-1-C</v>
      </c>
      <c r="E737" s="1" t="str">
        <f t="shared" si="22"/>
        <v>88-1</v>
      </c>
      <c r="F737" t="s">
        <v>917</v>
      </c>
      <c r="G737" s="7">
        <v>42290</v>
      </c>
      <c r="H737" t="s">
        <v>830</v>
      </c>
    </row>
    <row r="738" spans="1:8" ht="15.75" customHeight="1" x14ac:dyDescent="0.2">
      <c r="A738">
        <v>89</v>
      </c>
      <c r="B738" s="1">
        <v>1</v>
      </c>
      <c r="C738" t="s">
        <v>8</v>
      </c>
      <c r="D738" s="1" t="str">
        <f t="shared" si="21"/>
        <v>89-1-A</v>
      </c>
      <c r="E738" s="1" t="str">
        <f t="shared" si="22"/>
        <v>89-1</v>
      </c>
      <c r="F738" t="s">
        <v>902</v>
      </c>
      <c r="G738" s="7">
        <v>42290</v>
      </c>
      <c r="H738" t="s">
        <v>830</v>
      </c>
    </row>
    <row r="739" spans="1:8" ht="15.75" customHeight="1" x14ac:dyDescent="0.2">
      <c r="A739">
        <v>89</v>
      </c>
      <c r="B739" s="1">
        <v>1</v>
      </c>
      <c r="C739" t="s">
        <v>22</v>
      </c>
      <c r="D739" s="1" t="str">
        <f t="shared" si="21"/>
        <v>89-1-B</v>
      </c>
      <c r="E739" s="1" t="str">
        <f t="shared" si="22"/>
        <v>89-1</v>
      </c>
      <c r="F739" t="s">
        <v>902</v>
      </c>
      <c r="G739" s="7">
        <v>42290</v>
      </c>
      <c r="H739" t="s">
        <v>830</v>
      </c>
    </row>
    <row r="740" spans="1:8" ht="15.75" customHeight="1" x14ac:dyDescent="0.2">
      <c r="A740">
        <v>89</v>
      </c>
      <c r="B740" s="1">
        <v>1</v>
      </c>
      <c r="C740" t="s">
        <v>23</v>
      </c>
      <c r="D740" s="1" t="str">
        <f t="shared" si="21"/>
        <v>89-1-C</v>
      </c>
      <c r="E740" s="1" t="str">
        <f t="shared" si="22"/>
        <v>89-1</v>
      </c>
      <c r="F740" t="s">
        <v>902</v>
      </c>
      <c r="G740" s="7">
        <v>42290</v>
      </c>
      <c r="H740" t="s">
        <v>830</v>
      </c>
    </row>
    <row r="741" spans="1:8" ht="15.75" customHeight="1" x14ac:dyDescent="0.2">
      <c r="A741">
        <v>90</v>
      </c>
      <c r="B741" s="1">
        <v>1</v>
      </c>
      <c r="C741" t="s">
        <v>8</v>
      </c>
      <c r="D741" s="1" t="str">
        <f t="shared" si="21"/>
        <v>90-1-A</v>
      </c>
      <c r="E741" s="1" t="str">
        <f t="shared" si="22"/>
        <v>90-1</v>
      </c>
      <c r="F741" t="s">
        <v>903</v>
      </c>
      <c r="G741" s="7">
        <v>42290</v>
      </c>
      <c r="H741" t="s">
        <v>830</v>
      </c>
    </row>
    <row r="742" spans="1:8" ht="15.75" customHeight="1" x14ac:dyDescent="0.2">
      <c r="A742">
        <v>90</v>
      </c>
      <c r="B742" s="1">
        <v>1</v>
      </c>
      <c r="C742" t="s">
        <v>22</v>
      </c>
      <c r="D742" s="1" t="str">
        <f t="shared" si="21"/>
        <v>90-1-B</v>
      </c>
      <c r="E742" s="1" t="str">
        <f t="shared" si="22"/>
        <v>90-1</v>
      </c>
      <c r="F742" t="s">
        <v>903</v>
      </c>
      <c r="G742" s="7">
        <v>42290</v>
      </c>
      <c r="H742" t="s">
        <v>830</v>
      </c>
    </row>
    <row r="743" spans="1:8" ht="15.75" customHeight="1" x14ac:dyDescent="0.2">
      <c r="A743">
        <v>90</v>
      </c>
      <c r="B743" s="1">
        <v>1</v>
      </c>
      <c r="C743" t="s">
        <v>23</v>
      </c>
      <c r="D743" s="1" t="str">
        <f t="shared" si="21"/>
        <v>90-1-C</v>
      </c>
      <c r="E743" s="1" t="str">
        <f t="shared" si="22"/>
        <v>90-1</v>
      </c>
      <c r="F743" t="s">
        <v>903</v>
      </c>
      <c r="G743" s="7">
        <v>42290</v>
      </c>
      <c r="H743" t="s">
        <v>830</v>
      </c>
    </row>
    <row r="744" spans="1:8" ht="15.75" customHeight="1" x14ac:dyDescent="0.2">
      <c r="A744">
        <v>91</v>
      </c>
      <c r="B744" s="1">
        <v>1</v>
      </c>
      <c r="C744" t="s">
        <v>8</v>
      </c>
      <c r="D744" s="1" t="str">
        <f t="shared" si="21"/>
        <v>91-1-A</v>
      </c>
      <c r="E744" s="1" t="str">
        <f t="shared" si="22"/>
        <v>91-1</v>
      </c>
      <c r="F744" t="s">
        <v>907</v>
      </c>
      <c r="G744" s="7">
        <v>42290</v>
      </c>
      <c r="H744" t="s">
        <v>830</v>
      </c>
    </row>
    <row r="745" spans="1:8" ht="15.75" customHeight="1" x14ac:dyDescent="0.2">
      <c r="A745">
        <v>91</v>
      </c>
      <c r="B745" s="1">
        <v>1</v>
      </c>
      <c r="C745" t="s">
        <v>22</v>
      </c>
      <c r="D745" s="1" t="str">
        <f t="shared" si="21"/>
        <v>91-1-B</v>
      </c>
      <c r="E745" s="1" t="str">
        <f t="shared" si="22"/>
        <v>91-1</v>
      </c>
      <c r="F745" t="s">
        <v>907</v>
      </c>
      <c r="G745" s="7">
        <v>42290</v>
      </c>
      <c r="H745" t="s">
        <v>830</v>
      </c>
    </row>
    <row r="746" spans="1:8" ht="15.75" customHeight="1" x14ac:dyDescent="0.2">
      <c r="A746">
        <v>91</v>
      </c>
      <c r="B746" s="1">
        <v>1</v>
      </c>
      <c r="C746" t="s">
        <v>23</v>
      </c>
      <c r="D746" s="1" t="str">
        <f t="shared" si="21"/>
        <v>91-1-C</v>
      </c>
      <c r="E746" s="1" t="str">
        <f t="shared" si="22"/>
        <v>91-1</v>
      </c>
      <c r="F746" t="s">
        <v>907</v>
      </c>
      <c r="G746" s="7">
        <v>42290</v>
      </c>
      <c r="H746" t="s">
        <v>830</v>
      </c>
    </row>
    <row r="747" spans="1:8" ht="15.75" customHeight="1" x14ac:dyDescent="0.2">
      <c r="A747">
        <v>91</v>
      </c>
      <c r="B747" s="1">
        <v>2</v>
      </c>
      <c r="C747" t="s">
        <v>8</v>
      </c>
      <c r="D747" s="1" t="str">
        <f t="shared" si="21"/>
        <v>91-2-A</v>
      </c>
      <c r="E747" s="1" t="str">
        <f t="shared" si="22"/>
        <v>91-2</v>
      </c>
      <c r="F747" t="s">
        <v>907</v>
      </c>
      <c r="G747" s="7">
        <v>42290</v>
      </c>
      <c r="H747" t="s">
        <v>830</v>
      </c>
    </row>
    <row r="748" spans="1:8" ht="15.75" customHeight="1" x14ac:dyDescent="0.2">
      <c r="A748">
        <v>91</v>
      </c>
      <c r="B748" s="1">
        <v>2</v>
      </c>
      <c r="C748" t="s">
        <v>22</v>
      </c>
      <c r="D748" s="1" t="str">
        <f t="shared" si="21"/>
        <v>91-2-B</v>
      </c>
      <c r="E748" s="1" t="str">
        <f t="shared" si="22"/>
        <v>91-2</v>
      </c>
      <c r="F748" t="s">
        <v>907</v>
      </c>
      <c r="G748" s="7">
        <v>42290</v>
      </c>
      <c r="H748" t="s">
        <v>830</v>
      </c>
    </row>
    <row r="749" spans="1:8" ht="15.75" customHeight="1" x14ac:dyDescent="0.2">
      <c r="A749">
        <v>91</v>
      </c>
      <c r="B749" s="1">
        <v>2</v>
      </c>
      <c r="C749" t="s">
        <v>23</v>
      </c>
      <c r="D749" s="1" t="str">
        <f t="shared" si="21"/>
        <v>91-2-C</v>
      </c>
      <c r="E749" s="1" t="str">
        <f t="shared" si="22"/>
        <v>91-2</v>
      </c>
      <c r="F749" t="s">
        <v>907</v>
      </c>
      <c r="G749" s="7">
        <v>42290</v>
      </c>
      <c r="H749" t="s">
        <v>830</v>
      </c>
    </row>
    <row r="750" spans="1:8" ht="15.75" customHeight="1" x14ac:dyDescent="0.2">
      <c r="A750">
        <v>92</v>
      </c>
      <c r="B750" s="1">
        <v>1</v>
      </c>
      <c r="C750" t="s">
        <v>8</v>
      </c>
      <c r="D750" s="1" t="str">
        <f t="shared" si="21"/>
        <v>92-1-A</v>
      </c>
      <c r="E750" s="1" t="str">
        <f t="shared" si="22"/>
        <v>92-1</v>
      </c>
      <c r="F750" t="s">
        <v>928</v>
      </c>
      <c r="G750" s="7">
        <v>42293</v>
      </c>
      <c r="H750" t="s">
        <v>929</v>
      </c>
    </row>
    <row r="751" spans="1:8" ht="15.75" customHeight="1" x14ac:dyDescent="0.2">
      <c r="A751">
        <v>92</v>
      </c>
      <c r="B751" s="1">
        <v>1</v>
      </c>
      <c r="C751" t="s">
        <v>22</v>
      </c>
      <c r="D751" s="1" t="str">
        <f t="shared" si="21"/>
        <v>92-1-B</v>
      </c>
      <c r="E751" s="1" t="str">
        <f t="shared" si="22"/>
        <v>92-1</v>
      </c>
      <c r="F751" t="s">
        <v>928</v>
      </c>
      <c r="G751" s="7">
        <v>42293</v>
      </c>
      <c r="H751" t="s">
        <v>929</v>
      </c>
    </row>
    <row r="752" spans="1:8" ht="15.75" customHeight="1" x14ac:dyDescent="0.2">
      <c r="A752">
        <v>92</v>
      </c>
      <c r="B752" s="1">
        <v>1</v>
      </c>
      <c r="C752" t="s">
        <v>23</v>
      </c>
      <c r="D752" s="1" t="str">
        <f t="shared" si="21"/>
        <v>92-1-C</v>
      </c>
      <c r="E752" s="1" t="str">
        <f t="shared" si="22"/>
        <v>92-1</v>
      </c>
      <c r="F752" t="s">
        <v>928</v>
      </c>
      <c r="G752" s="7">
        <v>42293</v>
      </c>
      <c r="H752" t="s">
        <v>929</v>
      </c>
    </row>
    <row r="753" spans="1:8" ht="15.75" customHeight="1" x14ac:dyDescent="0.2">
      <c r="A753">
        <v>92</v>
      </c>
      <c r="B753" s="1">
        <v>2</v>
      </c>
      <c r="C753" t="s">
        <v>8</v>
      </c>
      <c r="D753" s="1" t="str">
        <f t="shared" si="21"/>
        <v>92-2-A</v>
      </c>
      <c r="E753" s="1" t="str">
        <f t="shared" si="22"/>
        <v>92-2</v>
      </c>
      <c r="F753" t="s">
        <v>928</v>
      </c>
      <c r="G753" s="7">
        <v>42293</v>
      </c>
      <c r="H753" t="s">
        <v>929</v>
      </c>
    </row>
    <row r="754" spans="1:8" ht="15.75" customHeight="1" x14ac:dyDescent="0.2">
      <c r="A754">
        <v>92</v>
      </c>
      <c r="B754" s="1">
        <v>2</v>
      </c>
      <c r="C754" t="s">
        <v>22</v>
      </c>
      <c r="D754" s="1" t="str">
        <f t="shared" si="21"/>
        <v>92-2-B</v>
      </c>
      <c r="E754" s="1" t="str">
        <f t="shared" si="22"/>
        <v>92-2</v>
      </c>
      <c r="F754" t="s">
        <v>928</v>
      </c>
      <c r="G754" s="7">
        <v>42293</v>
      </c>
      <c r="H754" t="s">
        <v>929</v>
      </c>
    </row>
    <row r="755" spans="1:8" ht="15.75" customHeight="1" x14ac:dyDescent="0.2">
      <c r="A755">
        <v>92</v>
      </c>
      <c r="B755" s="1">
        <v>2</v>
      </c>
      <c r="C755" t="s">
        <v>23</v>
      </c>
      <c r="D755" s="1" t="str">
        <f t="shared" si="21"/>
        <v>92-2-C</v>
      </c>
      <c r="E755" s="1" t="str">
        <f t="shared" si="22"/>
        <v>92-2</v>
      </c>
      <c r="F755" t="s">
        <v>928</v>
      </c>
      <c r="G755" s="7">
        <v>42293</v>
      </c>
      <c r="H755" t="s">
        <v>929</v>
      </c>
    </row>
    <row r="756" spans="1:8" ht="15.75" customHeight="1" x14ac:dyDescent="0.2">
      <c r="A756">
        <v>92</v>
      </c>
      <c r="B756" s="1">
        <v>3</v>
      </c>
      <c r="C756" t="s">
        <v>8</v>
      </c>
      <c r="D756" s="1" t="str">
        <f t="shared" si="21"/>
        <v>92-3-A</v>
      </c>
      <c r="E756" s="1" t="str">
        <f t="shared" si="22"/>
        <v>92-3</v>
      </c>
      <c r="F756" t="s">
        <v>928</v>
      </c>
      <c r="G756" s="7">
        <v>42293</v>
      </c>
      <c r="H756" t="s">
        <v>929</v>
      </c>
    </row>
    <row r="757" spans="1:8" ht="15.75" customHeight="1" x14ac:dyDescent="0.2">
      <c r="A757">
        <v>92</v>
      </c>
      <c r="B757" s="1">
        <v>3</v>
      </c>
      <c r="C757" t="s">
        <v>22</v>
      </c>
      <c r="D757" s="1" t="str">
        <f t="shared" si="21"/>
        <v>92-3-B</v>
      </c>
      <c r="E757" s="1" t="str">
        <f t="shared" si="22"/>
        <v>92-3</v>
      </c>
      <c r="F757" t="s">
        <v>928</v>
      </c>
      <c r="G757" s="7">
        <v>42293</v>
      </c>
      <c r="H757" t="s">
        <v>929</v>
      </c>
    </row>
    <row r="758" spans="1:8" ht="15.75" customHeight="1" x14ac:dyDescent="0.2">
      <c r="A758">
        <v>92</v>
      </c>
      <c r="B758" s="1">
        <v>3</v>
      </c>
      <c r="C758" t="s">
        <v>23</v>
      </c>
      <c r="D758" s="1" t="str">
        <f>A758&amp;"-"&amp;B758&amp;"-"&amp;C758</f>
        <v>92-3-C</v>
      </c>
      <c r="E758" s="1" t="str">
        <f t="shared" si="22"/>
        <v>92-3</v>
      </c>
      <c r="F758" t="s">
        <v>928</v>
      </c>
      <c r="G758" s="7">
        <v>42293</v>
      </c>
      <c r="H758" t="s">
        <v>929</v>
      </c>
    </row>
    <row r="759" spans="1:8" ht="15.75" customHeight="1" x14ac:dyDescent="0.2">
      <c r="A759">
        <v>57</v>
      </c>
      <c r="B759" s="1">
        <v>3</v>
      </c>
      <c r="C759" t="s">
        <v>8</v>
      </c>
      <c r="D759" s="1" t="str">
        <f t="shared" si="21"/>
        <v>57-3-A</v>
      </c>
      <c r="E759" s="1" t="str">
        <f t="shared" si="22"/>
        <v>57-3</v>
      </c>
      <c r="F759" t="s">
        <v>527</v>
      </c>
      <c r="G759" s="7">
        <v>42292</v>
      </c>
      <c r="H759" t="s">
        <v>830</v>
      </c>
    </row>
    <row r="760" spans="1:8" ht="15.75" customHeight="1" x14ac:dyDescent="0.2">
      <c r="A760">
        <v>57</v>
      </c>
      <c r="B760" s="1">
        <v>3</v>
      </c>
      <c r="C760" t="s">
        <v>22</v>
      </c>
      <c r="D760" s="1" t="str">
        <f t="shared" si="21"/>
        <v>57-3-B</v>
      </c>
      <c r="E760" s="1" t="str">
        <f t="shared" si="22"/>
        <v>57-3</v>
      </c>
      <c r="F760" t="s">
        <v>527</v>
      </c>
      <c r="G760" s="7">
        <v>42292</v>
      </c>
      <c r="H760" t="s">
        <v>830</v>
      </c>
    </row>
    <row r="761" spans="1:8" ht="15.75" customHeight="1" x14ac:dyDescent="0.2">
      <c r="A761">
        <v>57</v>
      </c>
      <c r="B761" s="1">
        <v>3</v>
      </c>
      <c r="C761" t="s">
        <v>23</v>
      </c>
      <c r="D761" s="1" t="str">
        <f t="shared" si="21"/>
        <v>57-3-C</v>
      </c>
      <c r="E761" s="1" t="str">
        <f t="shared" si="22"/>
        <v>57-3</v>
      </c>
      <c r="F761" t="s">
        <v>527</v>
      </c>
      <c r="G761" s="7">
        <v>42292</v>
      </c>
      <c r="H761" t="s">
        <v>830</v>
      </c>
    </row>
    <row r="762" spans="1:8" ht="15.75" customHeight="1" x14ac:dyDescent="0.2">
      <c r="A762">
        <v>57</v>
      </c>
      <c r="B762" s="1">
        <v>4</v>
      </c>
      <c r="C762" t="s">
        <v>8</v>
      </c>
      <c r="D762" s="1" t="str">
        <f t="shared" si="21"/>
        <v>57-4-A</v>
      </c>
      <c r="E762" s="1" t="str">
        <f t="shared" si="22"/>
        <v>57-4</v>
      </c>
      <c r="F762" t="s">
        <v>527</v>
      </c>
      <c r="G762" s="7">
        <v>42292</v>
      </c>
      <c r="H762" t="s">
        <v>830</v>
      </c>
    </row>
    <row r="763" spans="1:8" ht="15.75" customHeight="1" x14ac:dyDescent="0.2">
      <c r="A763">
        <v>57</v>
      </c>
      <c r="B763" s="1">
        <v>4</v>
      </c>
      <c r="C763" t="s">
        <v>22</v>
      </c>
      <c r="D763" s="1" t="str">
        <f t="shared" si="21"/>
        <v>57-4-B</v>
      </c>
      <c r="E763" s="1" t="str">
        <f t="shared" si="22"/>
        <v>57-4</v>
      </c>
      <c r="F763" t="s">
        <v>527</v>
      </c>
      <c r="G763" s="7">
        <v>42292</v>
      </c>
      <c r="H763" t="s">
        <v>830</v>
      </c>
    </row>
    <row r="764" spans="1:8" ht="15.75" customHeight="1" x14ac:dyDescent="0.2">
      <c r="A764">
        <v>57</v>
      </c>
      <c r="B764" s="1">
        <v>4</v>
      </c>
      <c r="C764" t="s">
        <v>23</v>
      </c>
      <c r="D764" s="1" t="str">
        <f t="shared" si="21"/>
        <v>57-4-C</v>
      </c>
      <c r="E764" s="1" t="str">
        <f t="shared" si="22"/>
        <v>57-4</v>
      </c>
      <c r="F764" t="s">
        <v>527</v>
      </c>
      <c r="G764" s="7">
        <v>42292</v>
      </c>
      <c r="H764" t="s">
        <v>830</v>
      </c>
    </row>
    <row r="765" spans="1:8" ht="15.75" customHeight="1" x14ac:dyDescent="0.2">
      <c r="A765">
        <v>80</v>
      </c>
      <c r="B765" s="1">
        <v>2</v>
      </c>
      <c r="C765" t="s">
        <v>8</v>
      </c>
      <c r="D765" s="1" t="str">
        <f t="shared" si="21"/>
        <v>80-2-A</v>
      </c>
      <c r="E765" s="1" t="str">
        <f>A765&amp;"-"&amp;B765</f>
        <v>80-2</v>
      </c>
      <c r="F765" t="s">
        <v>836</v>
      </c>
      <c r="G765" s="7">
        <v>42292</v>
      </c>
      <c r="H765" t="s">
        <v>830</v>
      </c>
    </row>
    <row r="766" spans="1:8" ht="15.75" customHeight="1" x14ac:dyDescent="0.2">
      <c r="A766">
        <v>80</v>
      </c>
      <c r="B766" s="1">
        <v>2</v>
      </c>
      <c r="C766" t="s">
        <v>22</v>
      </c>
      <c r="D766" s="1" t="str">
        <f t="shared" si="21"/>
        <v>80-2-B</v>
      </c>
      <c r="E766" s="1" t="str">
        <f t="shared" si="22"/>
        <v>80-2</v>
      </c>
      <c r="F766" t="s">
        <v>836</v>
      </c>
      <c r="G766" s="7">
        <v>42292</v>
      </c>
      <c r="H766" t="s">
        <v>830</v>
      </c>
    </row>
    <row r="767" spans="1:8" ht="15.75" customHeight="1" x14ac:dyDescent="0.2">
      <c r="A767">
        <v>80</v>
      </c>
      <c r="B767" s="1">
        <v>2</v>
      </c>
      <c r="C767" t="s">
        <v>23</v>
      </c>
      <c r="D767" s="1" t="str">
        <f t="shared" si="21"/>
        <v>80-2-C</v>
      </c>
      <c r="E767" s="1" t="str">
        <f t="shared" si="22"/>
        <v>80-2</v>
      </c>
      <c r="F767" t="s">
        <v>836</v>
      </c>
      <c r="G767" s="7">
        <v>42292</v>
      </c>
      <c r="H767" t="s">
        <v>830</v>
      </c>
    </row>
    <row r="768" spans="1:8" ht="15.75" customHeight="1" x14ac:dyDescent="0.2">
      <c r="A768">
        <v>80</v>
      </c>
      <c r="B768" s="1">
        <v>3</v>
      </c>
      <c r="C768" t="s">
        <v>8</v>
      </c>
      <c r="D768" s="1" t="str">
        <f t="shared" si="21"/>
        <v>80-3-A</v>
      </c>
      <c r="E768" s="1" t="str">
        <f t="shared" si="22"/>
        <v>80-3</v>
      </c>
      <c r="F768" t="s">
        <v>836</v>
      </c>
      <c r="G768" s="7">
        <v>42292</v>
      </c>
      <c r="H768" t="s">
        <v>830</v>
      </c>
    </row>
    <row r="769" spans="1:8" ht="15.75" customHeight="1" x14ac:dyDescent="0.2">
      <c r="A769">
        <v>80</v>
      </c>
      <c r="B769" s="1">
        <v>3</v>
      </c>
      <c r="C769" t="s">
        <v>22</v>
      </c>
      <c r="D769" s="1" t="str">
        <f t="shared" si="21"/>
        <v>80-3-B</v>
      </c>
      <c r="E769" s="1" t="str">
        <f t="shared" si="22"/>
        <v>80-3</v>
      </c>
      <c r="F769" t="s">
        <v>836</v>
      </c>
      <c r="G769" s="7">
        <v>42292</v>
      </c>
      <c r="H769" t="s">
        <v>830</v>
      </c>
    </row>
    <row r="770" spans="1:8" ht="15.75" customHeight="1" x14ac:dyDescent="0.2">
      <c r="A770">
        <v>80</v>
      </c>
      <c r="B770" s="1">
        <v>3</v>
      </c>
      <c r="C770" t="s">
        <v>23</v>
      </c>
      <c r="D770" s="1" t="str">
        <f t="shared" si="21"/>
        <v>80-3-C</v>
      </c>
      <c r="E770" s="1" t="str">
        <f t="shared" si="22"/>
        <v>80-3</v>
      </c>
      <c r="F770" t="s">
        <v>836</v>
      </c>
      <c r="G770" s="7">
        <v>42292</v>
      </c>
      <c r="H770" t="s">
        <v>830</v>
      </c>
    </row>
    <row r="771" spans="1:8" ht="15.75" customHeight="1" x14ac:dyDescent="0.2">
      <c r="A771">
        <v>80</v>
      </c>
      <c r="B771" s="1">
        <v>4</v>
      </c>
      <c r="C771" t="s">
        <v>8</v>
      </c>
      <c r="D771" s="1" t="str">
        <f t="shared" si="21"/>
        <v>80-4-A</v>
      </c>
      <c r="E771" s="1" t="str">
        <f t="shared" si="22"/>
        <v>80-4</v>
      </c>
      <c r="F771" t="s">
        <v>836</v>
      </c>
      <c r="G771" s="7">
        <v>42292</v>
      </c>
      <c r="H771" t="s">
        <v>830</v>
      </c>
    </row>
    <row r="772" spans="1:8" ht="15.75" customHeight="1" x14ac:dyDescent="0.2">
      <c r="A772">
        <v>80</v>
      </c>
      <c r="B772" s="1">
        <v>4</v>
      </c>
      <c r="C772" t="s">
        <v>22</v>
      </c>
      <c r="D772" s="1" t="str">
        <f t="shared" si="21"/>
        <v>80-4-B</v>
      </c>
      <c r="E772" s="1" t="str">
        <f t="shared" si="22"/>
        <v>80-4</v>
      </c>
      <c r="F772" t="s">
        <v>836</v>
      </c>
      <c r="G772" s="7">
        <v>42292</v>
      </c>
      <c r="H772" t="s">
        <v>830</v>
      </c>
    </row>
    <row r="773" spans="1:8" ht="15.75" customHeight="1" x14ac:dyDescent="0.2">
      <c r="A773">
        <v>80</v>
      </c>
      <c r="B773" s="1">
        <v>4</v>
      </c>
      <c r="C773" t="s">
        <v>23</v>
      </c>
      <c r="D773" s="1" t="str">
        <f t="shared" si="21"/>
        <v>80-4-C</v>
      </c>
      <c r="E773" s="1" t="str">
        <f t="shared" si="22"/>
        <v>80-4</v>
      </c>
      <c r="F773" t="s">
        <v>836</v>
      </c>
      <c r="G773" s="7">
        <v>42292</v>
      </c>
      <c r="H773" t="s">
        <v>830</v>
      </c>
    </row>
    <row r="774" spans="1:8" ht="15.75" customHeight="1" x14ac:dyDescent="0.2">
      <c r="A774">
        <v>56</v>
      </c>
      <c r="B774" s="1">
        <v>3</v>
      </c>
      <c r="C774" t="s">
        <v>8</v>
      </c>
      <c r="D774" s="1" t="str">
        <f t="shared" si="21"/>
        <v>56-3-A</v>
      </c>
      <c r="E774" s="1" t="str">
        <f t="shared" si="22"/>
        <v>56-3</v>
      </c>
      <c r="F774" t="s">
        <v>526</v>
      </c>
      <c r="G774" s="7">
        <v>42292</v>
      </c>
      <c r="H774" t="s">
        <v>830</v>
      </c>
    </row>
    <row r="775" spans="1:8" ht="15.75" customHeight="1" x14ac:dyDescent="0.2">
      <c r="A775">
        <v>56</v>
      </c>
      <c r="B775" s="1">
        <v>3</v>
      </c>
      <c r="C775" t="s">
        <v>22</v>
      </c>
      <c r="D775" s="1" t="str">
        <f t="shared" si="21"/>
        <v>56-3-B</v>
      </c>
      <c r="E775" s="1" t="str">
        <f t="shared" si="22"/>
        <v>56-3</v>
      </c>
      <c r="F775" t="s">
        <v>526</v>
      </c>
      <c r="G775" s="7">
        <v>42292</v>
      </c>
      <c r="H775" t="s">
        <v>830</v>
      </c>
    </row>
    <row r="776" spans="1:8" ht="15.75" customHeight="1" x14ac:dyDescent="0.2">
      <c r="A776">
        <v>56</v>
      </c>
      <c r="B776" s="1">
        <v>3</v>
      </c>
      <c r="C776" t="s">
        <v>23</v>
      </c>
      <c r="D776" s="1" t="str">
        <f t="shared" si="21"/>
        <v>56-3-C</v>
      </c>
      <c r="E776" s="1" t="str">
        <f t="shared" si="22"/>
        <v>56-3</v>
      </c>
      <c r="F776" t="s">
        <v>526</v>
      </c>
      <c r="G776" s="7">
        <v>42292</v>
      </c>
      <c r="H776" t="s">
        <v>830</v>
      </c>
    </row>
    <row r="777" spans="1:8" ht="15.75" customHeight="1" x14ac:dyDescent="0.2">
      <c r="A777">
        <v>93</v>
      </c>
      <c r="B777" s="1">
        <v>1</v>
      </c>
      <c r="C777" t="s">
        <v>8</v>
      </c>
      <c r="D777" s="1" t="str">
        <f t="shared" si="21"/>
        <v>93-1-A</v>
      </c>
      <c r="E777" s="1" t="str">
        <f t="shared" si="22"/>
        <v>93-1</v>
      </c>
      <c r="F777" t="s">
        <v>963</v>
      </c>
      <c r="G777" s="7">
        <v>42292</v>
      </c>
      <c r="H777" t="s">
        <v>830</v>
      </c>
    </row>
    <row r="778" spans="1:8" ht="15.75" customHeight="1" x14ac:dyDescent="0.2">
      <c r="A778">
        <v>93</v>
      </c>
      <c r="B778" s="1">
        <v>1</v>
      </c>
      <c r="C778" t="s">
        <v>22</v>
      </c>
      <c r="D778" s="1" t="str">
        <f t="shared" si="21"/>
        <v>93-1-B</v>
      </c>
      <c r="E778" s="1" t="str">
        <f t="shared" si="22"/>
        <v>93-1</v>
      </c>
      <c r="F778" t="s">
        <v>963</v>
      </c>
      <c r="G778" s="7">
        <v>42292</v>
      </c>
      <c r="H778" t="s">
        <v>830</v>
      </c>
    </row>
    <row r="779" spans="1:8" ht="15.75" customHeight="1" x14ac:dyDescent="0.2">
      <c r="A779">
        <v>93</v>
      </c>
      <c r="B779" s="1">
        <v>1</v>
      </c>
      <c r="C779" t="s">
        <v>23</v>
      </c>
      <c r="D779" s="1" t="str">
        <f t="shared" si="21"/>
        <v>93-1-C</v>
      </c>
      <c r="E779" s="1" t="str">
        <f t="shared" si="22"/>
        <v>93-1</v>
      </c>
      <c r="F779" t="s">
        <v>963</v>
      </c>
      <c r="G779" s="7">
        <v>42292</v>
      </c>
      <c r="H779" t="s">
        <v>830</v>
      </c>
    </row>
    <row r="780" spans="1:8" ht="15.75" customHeight="1" x14ac:dyDescent="0.2">
      <c r="A780">
        <v>93</v>
      </c>
      <c r="B780" s="1">
        <v>2</v>
      </c>
      <c r="C780" t="s">
        <v>8</v>
      </c>
      <c r="D780" s="1" t="str">
        <f t="shared" ref="D780:D812" si="23">A780&amp;"-"&amp;B780&amp;"-"&amp;C780</f>
        <v>93-2-A</v>
      </c>
      <c r="E780" s="1" t="str">
        <f t="shared" ref="E780:E812" si="24">A780&amp;"-"&amp;B780</f>
        <v>93-2</v>
      </c>
      <c r="F780" t="s">
        <v>963</v>
      </c>
      <c r="G780" s="7">
        <v>42292</v>
      </c>
      <c r="H780" t="s">
        <v>830</v>
      </c>
    </row>
    <row r="781" spans="1:8" ht="15.75" customHeight="1" x14ac:dyDescent="0.2">
      <c r="A781">
        <v>93</v>
      </c>
      <c r="B781" s="1">
        <v>2</v>
      </c>
      <c r="C781" t="s">
        <v>22</v>
      </c>
      <c r="D781" s="1" t="str">
        <f t="shared" si="23"/>
        <v>93-2-B</v>
      </c>
      <c r="E781" s="1" t="str">
        <f t="shared" si="24"/>
        <v>93-2</v>
      </c>
      <c r="F781" t="s">
        <v>963</v>
      </c>
      <c r="G781" s="7">
        <v>42292</v>
      </c>
      <c r="H781" t="s">
        <v>830</v>
      </c>
    </row>
    <row r="782" spans="1:8" ht="15.75" customHeight="1" x14ac:dyDescent="0.2">
      <c r="A782">
        <v>93</v>
      </c>
      <c r="B782" s="1">
        <v>2</v>
      </c>
      <c r="C782" t="s">
        <v>23</v>
      </c>
      <c r="D782" s="1" t="str">
        <f t="shared" si="23"/>
        <v>93-2-C</v>
      </c>
      <c r="E782" s="1" t="str">
        <f t="shared" si="24"/>
        <v>93-2</v>
      </c>
      <c r="F782" t="s">
        <v>963</v>
      </c>
      <c r="G782" s="7">
        <v>42292</v>
      </c>
      <c r="H782" t="s">
        <v>830</v>
      </c>
    </row>
    <row r="783" spans="1:8" ht="15.75" customHeight="1" x14ac:dyDescent="0.2">
      <c r="A783">
        <v>93</v>
      </c>
      <c r="B783" s="1">
        <v>3</v>
      </c>
      <c r="C783" t="s">
        <v>8</v>
      </c>
      <c r="D783" s="1" t="str">
        <f t="shared" si="23"/>
        <v>93-3-A</v>
      </c>
      <c r="E783" s="1" t="str">
        <f t="shared" si="24"/>
        <v>93-3</v>
      </c>
      <c r="F783" t="s">
        <v>963</v>
      </c>
      <c r="G783" s="7">
        <v>42292</v>
      </c>
      <c r="H783" t="s">
        <v>830</v>
      </c>
    </row>
    <row r="784" spans="1:8" ht="15.75" customHeight="1" x14ac:dyDescent="0.2">
      <c r="A784">
        <v>93</v>
      </c>
      <c r="B784" s="1">
        <v>3</v>
      </c>
      <c r="C784" t="s">
        <v>22</v>
      </c>
      <c r="D784" s="1" t="str">
        <f t="shared" si="23"/>
        <v>93-3-B</v>
      </c>
      <c r="E784" s="1" t="str">
        <f t="shared" si="24"/>
        <v>93-3</v>
      </c>
      <c r="F784" t="s">
        <v>963</v>
      </c>
      <c r="G784" s="7">
        <v>42292</v>
      </c>
      <c r="H784" t="s">
        <v>830</v>
      </c>
    </row>
    <row r="785" spans="1:8" ht="15.75" customHeight="1" x14ac:dyDescent="0.2">
      <c r="A785">
        <v>93</v>
      </c>
      <c r="B785" s="1">
        <v>3</v>
      </c>
      <c r="C785" t="s">
        <v>23</v>
      </c>
      <c r="D785" s="1" t="str">
        <f t="shared" si="23"/>
        <v>93-3-C</v>
      </c>
      <c r="E785" s="1" t="str">
        <f t="shared" si="24"/>
        <v>93-3</v>
      </c>
      <c r="F785" t="s">
        <v>963</v>
      </c>
      <c r="G785" s="7">
        <v>42292</v>
      </c>
      <c r="H785" t="s">
        <v>830</v>
      </c>
    </row>
    <row r="786" spans="1:8" ht="15.75" customHeight="1" x14ac:dyDescent="0.2">
      <c r="A786">
        <v>94</v>
      </c>
      <c r="B786" s="1">
        <v>1</v>
      </c>
      <c r="C786" t="s">
        <v>8</v>
      </c>
      <c r="D786" s="1" t="str">
        <f t="shared" si="23"/>
        <v>94-1-A</v>
      </c>
      <c r="E786" s="1" t="str">
        <f t="shared" si="24"/>
        <v>94-1</v>
      </c>
      <c r="F786" t="s">
        <v>967</v>
      </c>
      <c r="G786" s="7">
        <v>42292</v>
      </c>
      <c r="H786" t="s">
        <v>830</v>
      </c>
    </row>
    <row r="787" spans="1:8" ht="15.75" customHeight="1" x14ac:dyDescent="0.2">
      <c r="A787">
        <v>94</v>
      </c>
      <c r="B787" s="1">
        <v>1</v>
      </c>
      <c r="C787" t="s">
        <v>22</v>
      </c>
      <c r="D787" s="1" t="str">
        <f t="shared" si="23"/>
        <v>94-1-B</v>
      </c>
      <c r="E787" s="1" t="str">
        <f t="shared" si="24"/>
        <v>94-1</v>
      </c>
      <c r="F787" t="s">
        <v>967</v>
      </c>
      <c r="G787" s="7">
        <v>42292</v>
      </c>
      <c r="H787" t="s">
        <v>830</v>
      </c>
    </row>
    <row r="788" spans="1:8" ht="15.75" customHeight="1" x14ac:dyDescent="0.2">
      <c r="A788">
        <v>94</v>
      </c>
      <c r="B788" s="1">
        <v>1</v>
      </c>
      <c r="C788" t="s">
        <v>23</v>
      </c>
      <c r="D788" s="1" t="str">
        <f t="shared" si="23"/>
        <v>94-1-C</v>
      </c>
      <c r="E788" s="1" t="str">
        <f t="shared" si="24"/>
        <v>94-1</v>
      </c>
      <c r="F788" t="s">
        <v>967</v>
      </c>
      <c r="G788" s="7">
        <v>42292</v>
      </c>
      <c r="H788" t="s">
        <v>830</v>
      </c>
    </row>
    <row r="789" spans="1:8" ht="15.75" customHeight="1" x14ac:dyDescent="0.2">
      <c r="A789">
        <v>95</v>
      </c>
      <c r="B789" s="1">
        <v>1</v>
      </c>
      <c r="C789" t="s">
        <v>8</v>
      </c>
      <c r="D789" s="1" t="str">
        <f t="shared" si="23"/>
        <v>95-1-A</v>
      </c>
      <c r="E789" s="1" t="str">
        <f t="shared" si="24"/>
        <v>95-1</v>
      </c>
      <c r="F789" t="s">
        <v>980</v>
      </c>
      <c r="G789" s="7">
        <v>42292</v>
      </c>
      <c r="H789" t="s">
        <v>830</v>
      </c>
    </row>
    <row r="790" spans="1:8" ht="15.75" customHeight="1" x14ac:dyDescent="0.2">
      <c r="A790">
        <v>95</v>
      </c>
      <c r="B790" s="1">
        <v>1</v>
      </c>
      <c r="C790" t="s">
        <v>22</v>
      </c>
      <c r="D790" s="1" t="str">
        <f t="shared" si="23"/>
        <v>95-1-B</v>
      </c>
      <c r="E790" s="1" t="str">
        <f t="shared" si="24"/>
        <v>95-1</v>
      </c>
      <c r="F790" t="s">
        <v>980</v>
      </c>
      <c r="G790" s="7">
        <v>42292</v>
      </c>
      <c r="H790" t="s">
        <v>830</v>
      </c>
    </row>
    <row r="791" spans="1:8" ht="15.75" customHeight="1" x14ac:dyDescent="0.2">
      <c r="A791">
        <v>95</v>
      </c>
      <c r="B791" s="1">
        <v>1</v>
      </c>
      <c r="C791" t="s">
        <v>23</v>
      </c>
      <c r="D791" s="1" t="str">
        <f t="shared" si="23"/>
        <v>95-1-C</v>
      </c>
      <c r="E791" s="1" t="str">
        <f t="shared" si="24"/>
        <v>95-1</v>
      </c>
      <c r="F791" t="s">
        <v>980</v>
      </c>
      <c r="G791" s="7">
        <v>42292</v>
      </c>
      <c r="H791" t="s">
        <v>830</v>
      </c>
    </row>
    <row r="792" spans="1:8" ht="15.75" customHeight="1" x14ac:dyDescent="0.2">
      <c r="A792">
        <v>95</v>
      </c>
      <c r="B792" s="1">
        <v>2</v>
      </c>
      <c r="C792" t="s">
        <v>8</v>
      </c>
      <c r="D792" s="1" t="str">
        <f t="shared" si="23"/>
        <v>95-2-A</v>
      </c>
      <c r="E792" s="1" t="str">
        <f t="shared" si="24"/>
        <v>95-2</v>
      </c>
      <c r="F792" t="s">
        <v>980</v>
      </c>
      <c r="G792" s="7">
        <v>42292</v>
      </c>
      <c r="H792" t="s">
        <v>830</v>
      </c>
    </row>
    <row r="793" spans="1:8" ht="15.75" customHeight="1" x14ac:dyDescent="0.2">
      <c r="A793">
        <v>95</v>
      </c>
      <c r="B793" s="1">
        <v>2</v>
      </c>
      <c r="C793" t="s">
        <v>22</v>
      </c>
      <c r="D793" s="1" t="str">
        <f t="shared" si="23"/>
        <v>95-2-B</v>
      </c>
      <c r="E793" s="1" t="str">
        <f t="shared" si="24"/>
        <v>95-2</v>
      </c>
      <c r="F793" t="s">
        <v>980</v>
      </c>
      <c r="G793" s="7">
        <v>42292</v>
      </c>
      <c r="H793" t="s">
        <v>830</v>
      </c>
    </row>
    <row r="794" spans="1:8" ht="15.75" customHeight="1" x14ac:dyDescent="0.2">
      <c r="A794">
        <v>95</v>
      </c>
      <c r="B794" s="1">
        <v>2</v>
      </c>
      <c r="C794" t="s">
        <v>23</v>
      </c>
      <c r="D794" s="1" t="str">
        <f t="shared" si="23"/>
        <v>95-2-C</v>
      </c>
      <c r="E794" s="1" t="str">
        <f t="shared" si="24"/>
        <v>95-2</v>
      </c>
      <c r="F794" t="s">
        <v>980</v>
      </c>
      <c r="G794" s="7">
        <v>42292</v>
      </c>
      <c r="H794" t="s">
        <v>830</v>
      </c>
    </row>
    <row r="795" spans="1:8" ht="15.75" customHeight="1" x14ac:dyDescent="0.2">
      <c r="A795">
        <v>95</v>
      </c>
      <c r="B795" s="1">
        <v>3</v>
      </c>
      <c r="C795" t="s">
        <v>8</v>
      </c>
      <c r="D795" s="1" t="str">
        <f t="shared" si="23"/>
        <v>95-3-A</v>
      </c>
      <c r="E795" s="1" t="str">
        <f t="shared" si="24"/>
        <v>95-3</v>
      </c>
      <c r="F795" t="s">
        <v>980</v>
      </c>
      <c r="G795" s="7">
        <v>42292</v>
      </c>
      <c r="H795" t="s">
        <v>830</v>
      </c>
    </row>
    <row r="796" spans="1:8" ht="15.75" customHeight="1" x14ac:dyDescent="0.2">
      <c r="A796">
        <v>95</v>
      </c>
      <c r="B796" s="1">
        <v>3</v>
      </c>
      <c r="C796" t="s">
        <v>22</v>
      </c>
      <c r="D796" s="1" t="str">
        <f t="shared" si="23"/>
        <v>95-3-B</v>
      </c>
      <c r="E796" s="1" t="str">
        <f t="shared" si="24"/>
        <v>95-3</v>
      </c>
      <c r="F796" t="s">
        <v>980</v>
      </c>
      <c r="G796" s="7">
        <v>42292</v>
      </c>
      <c r="H796" t="s">
        <v>830</v>
      </c>
    </row>
    <row r="797" spans="1:8" ht="15.75" customHeight="1" x14ac:dyDescent="0.2">
      <c r="A797">
        <v>95</v>
      </c>
      <c r="B797" s="1">
        <v>3</v>
      </c>
      <c r="C797" t="s">
        <v>23</v>
      </c>
      <c r="D797" s="1" t="str">
        <f t="shared" si="23"/>
        <v>95-3-C</v>
      </c>
      <c r="E797" s="1" t="str">
        <f t="shared" si="24"/>
        <v>95-3</v>
      </c>
      <c r="F797" t="s">
        <v>980</v>
      </c>
      <c r="G797" s="7">
        <v>42292</v>
      </c>
      <c r="H797" t="s">
        <v>830</v>
      </c>
    </row>
    <row r="798" spans="1:8" ht="15.75" customHeight="1" x14ac:dyDescent="0.2">
      <c r="A798">
        <v>96</v>
      </c>
      <c r="B798" s="1">
        <v>1</v>
      </c>
      <c r="C798" t="s">
        <v>8</v>
      </c>
      <c r="D798" s="1" t="str">
        <f t="shared" si="23"/>
        <v>96-1-A</v>
      </c>
      <c r="E798" s="1" t="str">
        <f t="shared" si="24"/>
        <v>96-1</v>
      </c>
      <c r="F798" t="s">
        <v>981</v>
      </c>
      <c r="G798" s="7">
        <v>42292</v>
      </c>
      <c r="H798" t="s">
        <v>830</v>
      </c>
    </row>
    <row r="799" spans="1:8" ht="15.75" customHeight="1" x14ac:dyDescent="0.2">
      <c r="A799">
        <v>96</v>
      </c>
      <c r="B799" s="1">
        <v>1</v>
      </c>
      <c r="C799" t="s">
        <v>22</v>
      </c>
      <c r="D799" s="1" t="str">
        <f t="shared" si="23"/>
        <v>96-1-B</v>
      </c>
      <c r="E799" s="1" t="str">
        <f t="shared" si="24"/>
        <v>96-1</v>
      </c>
      <c r="F799" t="s">
        <v>981</v>
      </c>
      <c r="G799" s="7">
        <v>42292</v>
      </c>
      <c r="H799" t="s">
        <v>830</v>
      </c>
    </row>
    <row r="800" spans="1:8" ht="15.75" customHeight="1" x14ac:dyDescent="0.2">
      <c r="A800">
        <v>96</v>
      </c>
      <c r="B800" s="1">
        <v>1</v>
      </c>
      <c r="C800" t="s">
        <v>23</v>
      </c>
      <c r="D800" s="1" t="str">
        <f t="shared" si="23"/>
        <v>96-1-C</v>
      </c>
      <c r="E800" s="1" t="str">
        <f t="shared" si="24"/>
        <v>96-1</v>
      </c>
      <c r="F800" t="s">
        <v>981</v>
      </c>
      <c r="G800" s="7">
        <v>42292</v>
      </c>
      <c r="H800" t="s">
        <v>830</v>
      </c>
    </row>
    <row r="801" spans="1:8" ht="15.75" customHeight="1" x14ac:dyDescent="0.2">
      <c r="A801">
        <v>96</v>
      </c>
      <c r="B801" s="1">
        <v>2</v>
      </c>
      <c r="C801" t="s">
        <v>8</v>
      </c>
      <c r="D801" s="1" t="str">
        <f t="shared" si="23"/>
        <v>96-2-A</v>
      </c>
      <c r="E801" s="1" t="str">
        <f t="shared" si="24"/>
        <v>96-2</v>
      </c>
      <c r="F801" t="s">
        <v>981</v>
      </c>
      <c r="G801" s="7">
        <v>42292</v>
      </c>
      <c r="H801" t="s">
        <v>830</v>
      </c>
    </row>
    <row r="802" spans="1:8" ht="15.75" customHeight="1" x14ac:dyDescent="0.2">
      <c r="A802">
        <v>96</v>
      </c>
      <c r="B802" s="1">
        <v>2</v>
      </c>
      <c r="C802" t="s">
        <v>22</v>
      </c>
      <c r="D802" s="1" t="str">
        <f t="shared" si="23"/>
        <v>96-2-B</v>
      </c>
      <c r="E802" s="1" t="str">
        <f t="shared" si="24"/>
        <v>96-2</v>
      </c>
      <c r="F802" t="s">
        <v>981</v>
      </c>
      <c r="G802" s="7">
        <v>42292</v>
      </c>
      <c r="H802" t="s">
        <v>830</v>
      </c>
    </row>
    <row r="803" spans="1:8" ht="15.75" customHeight="1" x14ac:dyDescent="0.2">
      <c r="A803">
        <v>96</v>
      </c>
      <c r="B803" s="1">
        <v>2</v>
      </c>
      <c r="C803" t="s">
        <v>23</v>
      </c>
      <c r="D803" s="1" t="str">
        <f t="shared" si="23"/>
        <v>96-2-C</v>
      </c>
      <c r="E803" s="1" t="str">
        <f t="shared" si="24"/>
        <v>96-2</v>
      </c>
      <c r="F803" t="s">
        <v>981</v>
      </c>
      <c r="G803" s="7">
        <v>42292</v>
      </c>
      <c r="H803" t="s">
        <v>830</v>
      </c>
    </row>
    <row r="804" spans="1:8" ht="15.75" customHeight="1" x14ac:dyDescent="0.2">
      <c r="A804">
        <v>96</v>
      </c>
      <c r="B804" s="1">
        <v>3</v>
      </c>
      <c r="C804" t="s">
        <v>8</v>
      </c>
      <c r="D804" s="1" t="str">
        <f t="shared" si="23"/>
        <v>96-3-A</v>
      </c>
      <c r="E804" s="1" t="str">
        <f t="shared" si="24"/>
        <v>96-3</v>
      </c>
      <c r="F804" t="s">
        <v>981</v>
      </c>
      <c r="G804" s="7">
        <v>42292</v>
      </c>
      <c r="H804" t="s">
        <v>830</v>
      </c>
    </row>
    <row r="805" spans="1:8" ht="15.75" customHeight="1" x14ac:dyDescent="0.2">
      <c r="A805">
        <v>96</v>
      </c>
      <c r="B805" s="1">
        <v>3</v>
      </c>
      <c r="C805" t="s">
        <v>22</v>
      </c>
      <c r="D805" s="1" t="str">
        <f t="shared" si="23"/>
        <v>96-3-B</v>
      </c>
      <c r="E805" s="1" t="str">
        <f t="shared" si="24"/>
        <v>96-3</v>
      </c>
      <c r="F805" t="s">
        <v>981</v>
      </c>
      <c r="G805" s="7">
        <v>42292</v>
      </c>
      <c r="H805" t="s">
        <v>830</v>
      </c>
    </row>
    <row r="806" spans="1:8" ht="15.75" customHeight="1" x14ac:dyDescent="0.2">
      <c r="A806">
        <v>96</v>
      </c>
      <c r="B806" s="1">
        <v>3</v>
      </c>
      <c r="C806" t="s">
        <v>23</v>
      </c>
      <c r="D806" s="1" t="str">
        <f t="shared" si="23"/>
        <v>96-3-C</v>
      </c>
      <c r="E806" s="1" t="str">
        <f t="shared" si="24"/>
        <v>96-3</v>
      </c>
      <c r="F806" t="s">
        <v>981</v>
      </c>
      <c r="G806" s="7">
        <v>42292</v>
      </c>
      <c r="H806" t="s">
        <v>830</v>
      </c>
    </row>
    <row r="807" spans="1:8" ht="15.75" customHeight="1" x14ac:dyDescent="0.2">
      <c r="A807">
        <v>97</v>
      </c>
      <c r="B807" s="1">
        <v>1</v>
      </c>
      <c r="C807" t="s">
        <v>8</v>
      </c>
      <c r="D807" s="1" t="str">
        <f t="shared" si="23"/>
        <v>97-1-A</v>
      </c>
      <c r="E807" s="1" t="str">
        <f t="shared" si="24"/>
        <v>97-1</v>
      </c>
      <c r="F807" t="s">
        <v>991</v>
      </c>
      <c r="G807" s="7">
        <v>42292</v>
      </c>
      <c r="H807" t="s">
        <v>830</v>
      </c>
    </row>
    <row r="808" spans="1:8" ht="15.75" customHeight="1" x14ac:dyDescent="0.2">
      <c r="A808">
        <v>97</v>
      </c>
      <c r="B808" s="1">
        <v>1</v>
      </c>
      <c r="C808" t="s">
        <v>22</v>
      </c>
      <c r="D808" s="1" t="str">
        <f t="shared" si="23"/>
        <v>97-1-B</v>
      </c>
      <c r="E808" s="1" t="str">
        <f t="shared" si="24"/>
        <v>97-1</v>
      </c>
      <c r="F808" t="s">
        <v>991</v>
      </c>
      <c r="G808" s="7">
        <v>42292</v>
      </c>
      <c r="H808" t="s">
        <v>830</v>
      </c>
    </row>
    <row r="809" spans="1:8" ht="15.75" customHeight="1" x14ac:dyDescent="0.2">
      <c r="A809">
        <v>97</v>
      </c>
      <c r="B809" s="1">
        <v>1</v>
      </c>
      <c r="C809" t="s">
        <v>23</v>
      </c>
      <c r="D809" s="1" t="str">
        <f t="shared" si="23"/>
        <v>97-1-C</v>
      </c>
      <c r="E809" s="1" t="str">
        <f t="shared" si="24"/>
        <v>97-1</v>
      </c>
      <c r="F809" t="s">
        <v>991</v>
      </c>
      <c r="G809" s="7">
        <v>42292</v>
      </c>
      <c r="H809" t="s">
        <v>830</v>
      </c>
    </row>
    <row r="810" spans="1:8" ht="15.75" customHeight="1" x14ac:dyDescent="0.2">
      <c r="A810">
        <v>98</v>
      </c>
      <c r="B810" s="1">
        <v>1</v>
      </c>
      <c r="C810" t="s">
        <v>8</v>
      </c>
      <c r="D810" s="1" t="str">
        <f t="shared" si="23"/>
        <v>98-1-A</v>
      </c>
      <c r="E810" s="1" t="str">
        <f t="shared" si="24"/>
        <v>98-1</v>
      </c>
      <c r="F810" t="s">
        <v>992</v>
      </c>
      <c r="G810" s="7">
        <v>42292</v>
      </c>
      <c r="H810" t="s">
        <v>830</v>
      </c>
    </row>
    <row r="811" spans="1:8" ht="15.75" customHeight="1" x14ac:dyDescent="0.2">
      <c r="A811">
        <v>98</v>
      </c>
      <c r="B811" s="1">
        <v>1</v>
      </c>
      <c r="C811" t="s">
        <v>22</v>
      </c>
      <c r="D811" s="1" t="str">
        <f t="shared" si="23"/>
        <v>98-1-B</v>
      </c>
      <c r="E811" s="1" t="str">
        <f t="shared" si="24"/>
        <v>98-1</v>
      </c>
      <c r="F811" t="s">
        <v>992</v>
      </c>
      <c r="G811" s="7">
        <v>42292</v>
      </c>
      <c r="H811" t="s">
        <v>830</v>
      </c>
    </row>
    <row r="812" spans="1:8" ht="15.75" customHeight="1" x14ac:dyDescent="0.2">
      <c r="A812">
        <v>98</v>
      </c>
      <c r="B812" s="1">
        <v>1</v>
      </c>
      <c r="C812" t="s">
        <v>23</v>
      </c>
      <c r="D812" s="1" t="str">
        <f t="shared" si="23"/>
        <v>98-1-C</v>
      </c>
      <c r="E812" s="1" t="str">
        <f t="shared" si="24"/>
        <v>98-1</v>
      </c>
      <c r="F812" t="s">
        <v>992</v>
      </c>
      <c r="G812" s="7">
        <v>42292</v>
      </c>
      <c r="H812" t="s">
        <v>830</v>
      </c>
    </row>
    <row r="813" spans="1:8" ht="15.75" customHeight="1" x14ac:dyDescent="0.2">
      <c r="A813">
        <v>98</v>
      </c>
      <c r="B813" s="1">
        <v>2</v>
      </c>
      <c r="C813" t="s">
        <v>8</v>
      </c>
      <c r="D813" s="1" t="str">
        <f t="shared" ref="D813:D817" si="25">A813&amp;"-"&amp;B813&amp;"-"&amp;C813</f>
        <v>98-2-A</v>
      </c>
      <c r="E813" s="1" t="str">
        <f t="shared" ref="E813:E817" si="26">A813&amp;"-"&amp;B813</f>
        <v>98-2</v>
      </c>
      <c r="F813" t="s">
        <v>992</v>
      </c>
      <c r="G813" s="7">
        <v>42292</v>
      </c>
      <c r="H813" t="s">
        <v>830</v>
      </c>
    </row>
    <row r="814" spans="1:8" ht="15.75" customHeight="1" x14ac:dyDescent="0.2">
      <c r="A814">
        <v>98</v>
      </c>
      <c r="B814" s="1">
        <v>2</v>
      </c>
      <c r="C814" t="s">
        <v>22</v>
      </c>
      <c r="D814" s="1" t="str">
        <f t="shared" si="25"/>
        <v>98-2-B</v>
      </c>
      <c r="E814" s="1" t="str">
        <f t="shared" si="26"/>
        <v>98-2</v>
      </c>
      <c r="F814" t="s">
        <v>992</v>
      </c>
      <c r="G814" s="7">
        <v>42292</v>
      </c>
      <c r="H814" t="s">
        <v>830</v>
      </c>
    </row>
    <row r="815" spans="1:8" ht="15.75" customHeight="1" x14ac:dyDescent="0.2">
      <c r="A815">
        <v>98</v>
      </c>
      <c r="B815" s="1">
        <v>2</v>
      </c>
      <c r="C815" t="s">
        <v>23</v>
      </c>
      <c r="D815" s="1" t="str">
        <f t="shared" si="25"/>
        <v>98-2-C</v>
      </c>
      <c r="E815" s="1" t="str">
        <f t="shared" si="26"/>
        <v>98-2</v>
      </c>
      <c r="F815" t="s">
        <v>992</v>
      </c>
      <c r="G815" s="7">
        <v>42292</v>
      </c>
      <c r="H815" t="s">
        <v>830</v>
      </c>
    </row>
    <row r="816" spans="1:8" ht="15.75" customHeight="1" x14ac:dyDescent="0.2">
      <c r="A816">
        <v>99</v>
      </c>
      <c r="B816" s="1">
        <v>1</v>
      </c>
      <c r="C816" t="s">
        <v>8</v>
      </c>
      <c r="D816" s="1" t="str">
        <f t="shared" si="25"/>
        <v>99-1-A</v>
      </c>
      <c r="E816" s="1" t="str">
        <f t="shared" si="26"/>
        <v>99-1</v>
      </c>
      <c r="F816" t="s">
        <v>993</v>
      </c>
      <c r="G816" s="7">
        <v>42292</v>
      </c>
      <c r="H816" t="s">
        <v>830</v>
      </c>
    </row>
    <row r="817" spans="1:8" ht="15.75" customHeight="1" x14ac:dyDescent="0.2">
      <c r="A817">
        <v>99</v>
      </c>
      <c r="B817" s="1">
        <v>1</v>
      </c>
      <c r="C817" t="s">
        <v>22</v>
      </c>
      <c r="D817" s="1" t="str">
        <f t="shared" si="25"/>
        <v>99-1-B</v>
      </c>
      <c r="E817" s="1" t="str">
        <f t="shared" si="26"/>
        <v>99-1</v>
      </c>
      <c r="F817" t="s">
        <v>993</v>
      </c>
      <c r="G817" s="7">
        <v>42292</v>
      </c>
      <c r="H817" t="s">
        <v>830</v>
      </c>
    </row>
    <row r="818" spans="1:8" ht="15.75" customHeight="1" x14ac:dyDescent="0.2">
      <c r="A818">
        <v>99</v>
      </c>
      <c r="B818" s="1">
        <v>1</v>
      </c>
      <c r="C818" t="s">
        <v>23</v>
      </c>
      <c r="D818" s="1" t="str">
        <f t="shared" ref="D818:D826" si="27">A818&amp;"-"&amp;B818&amp;"-"&amp;C818</f>
        <v>99-1-C</v>
      </c>
      <c r="E818" s="1" t="str">
        <f t="shared" ref="E818:E826" si="28">A818&amp;"-"&amp;B818</f>
        <v>99-1</v>
      </c>
      <c r="F818" t="s">
        <v>993</v>
      </c>
      <c r="G818" s="7">
        <v>42292</v>
      </c>
      <c r="H818" t="s">
        <v>830</v>
      </c>
    </row>
    <row r="819" spans="1:8" ht="15.75" customHeight="1" x14ac:dyDescent="0.2">
      <c r="A819">
        <v>99</v>
      </c>
      <c r="B819" s="1">
        <v>2</v>
      </c>
      <c r="C819" t="s">
        <v>8</v>
      </c>
      <c r="D819" s="1" t="str">
        <f t="shared" si="27"/>
        <v>99-2-A</v>
      </c>
      <c r="E819" s="1" t="str">
        <f t="shared" si="28"/>
        <v>99-2</v>
      </c>
      <c r="F819" t="s">
        <v>993</v>
      </c>
      <c r="G819" s="7">
        <v>42292</v>
      </c>
      <c r="H819" t="s">
        <v>830</v>
      </c>
    </row>
    <row r="820" spans="1:8" ht="15.75" customHeight="1" x14ac:dyDescent="0.2">
      <c r="A820">
        <v>99</v>
      </c>
      <c r="B820" s="1">
        <v>2</v>
      </c>
      <c r="C820" t="s">
        <v>22</v>
      </c>
      <c r="D820" s="1" t="str">
        <f t="shared" si="27"/>
        <v>99-2-B</v>
      </c>
      <c r="E820" s="1" t="str">
        <f t="shared" si="28"/>
        <v>99-2</v>
      </c>
      <c r="F820" t="s">
        <v>993</v>
      </c>
      <c r="G820" s="7">
        <v>42292</v>
      </c>
      <c r="H820" t="s">
        <v>830</v>
      </c>
    </row>
    <row r="821" spans="1:8" ht="15.75" customHeight="1" x14ac:dyDescent="0.2">
      <c r="A821">
        <v>99</v>
      </c>
      <c r="B821" s="1">
        <v>2</v>
      </c>
      <c r="C821" t="s">
        <v>23</v>
      </c>
      <c r="D821" s="1" t="str">
        <f t="shared" si="27"/>
        <v>99-2-C</v>
      </c>
      <c r="E821" s="1" t="str">
        <f t="shared" si="28"/>
        <v>99-2</v>
      </c>
      <c r="F821" t="s">
        <v>993</v>
      </c>
      <c r="G821" s="7">
        <v>42292</v>
      </c>
      <c r="H821" t="s">
        <v>830</v>
      </c>
    </row>
    <row r="822" spans="1:8" ht="15.75" customHeight="1" x14ac:dyDescent="0.2">
      <c r="A822">
        <v>99</v>
      </c>
      <c r="B822" s="1">
        <v>3</v>
      </c>
      <c r="C822" t="s">
        <v>8</v>
      </c>
      <c r="D822" s="1" t="str">
        <f t="shared" si="27"/>
        <v>99-3-A</v>
      </c>
      <c r="E822" s="1" t="str">
        <f t="shared" si="28"/>
        <v>99-3</v>
      </c>
      <c r="F822" t="s">
        <v>993</v>
      </c>
      <c r="G822" s="7">
        <v>42292</v>
      </c>
      <c r="H822" t="s">
        <v>830</v>
      </c>
    </row>
    <row r="823" spans="1:8" ht="15.75" customHeight="1" x14ac:dyDescent="0.2">
      <c r="A823">
        <v>99</v>
      </c>
      <c r="B823" s="1">
        <v>3</v>
      </c>
      <c r="C823" t="s">
        <v>22</v>
      </c>
      <c r="D823" s="1" t="str">
        <f t="shared" si="27"/>
        <v>99-3-B</v>
      </c>
      <c r="E823" s="1" t="str">
        <f t="shared" si="28"/>
        <v>99-3</v>
      </c>
      <c r="F823" t="s">
        <v>993</v>
      </c>
      <c r="G823" s="7">
        <v>42292</v>
      </c>
      <c r="H823" t="s">
        <v>830</v>
      </c>
    </row>
    <row r="824" spans="1:8" ht="15.75" customHeight="1" x14ac:dyDescent="0.2">
      <c r="A824">
        <v>99</v>
      </c>
      <c r="B824" s="1">
        <v>3</v>
      </c>
      <c r="C824" t="s">
        <v>23</v>
      </c>
      <c r="D824" s="1" t="str">
        <f t="shared" si="27"/>
        <v>99-3-C</v>
      </c>
      <c r="E824" s="1" t="str">
        <f t="shared" si="28"/>
        <v>99-3</v>
      </c>
      <c r="F824" t="s">
        <v>993</v>
      </c>
      <c r="G824" s="7">
        <v>42292</v>
      </c>
      <c r="H824" t="s">
        <v>830</v>
      </c>
    </row>
    <row r="825" spans="1:8" ht="15.75" customHeight="1" x14ac:dyDescent="0.2">
      <c r="A825">
        <v>100</v>
      </c>
      <c r="B825" s="1">
        <v>1</v>
      </c>
      <c r="C825" t="s">
        <v>8</v>
      </c>
      <c r="D825" s="1" t="str">
        <f t="shared" si="27"/>
        <v>100-1-A</v>
      </c>
      <c r="E825" s="1" t="str">
        <f t="shared" si="28"/>
        <v>100-1</v>
      </c>
      <c r="F825" t="s">
        <v>1012</v>
      </c>
      <c r="G825" s="7">
        <v>42292</v>
      </c>
      <c r="H825" t="s">
        <v>830</v>
      </c>
    </row>
    <row r="826" spans="1:8" ht="15.75" customHeight="1" x14ac:dyDescent="0.2">
      <c r="A826">
        <v>100</v>
      </c>
      <c r="B826" s="1">
        <v>1</v>
      </c>
      <c r="C826" t="s">
        <v>22</v>
      </c>
      <c r="D826" s="1" t="str">
        <f t="shared" si="27"/>
        <v>100-1-B</v>
      </c>
      <c r="E826" s="1" t="str">
        <f t="shared" si="28"/>
        <v>100-1</v>
      </c>
      <c r="F826" t="s">
        <v>1012</v>
      </c>
      <c r="G826" s="7">
        <v>42292</v>
      </c>
      <c r="H826" t="s">
        <v>830</v>
      </c>
    </row>
    <row r="827" spans="1:8" ht="15.75" customHeight="1" x14ac:dyDescent="0.2">
      <c r="A827">
        <v>100</v>
      </c>
      <c r="B827" s="1">
        <v>1</v>
      </c>
      <c r="C827" t="s">
        <v>23</v>
      </c>
      <c r="D827" s="1" t="str">
        <f t="shared" ref="D827:D878" si="29">A827&amp;"-"&amp;B827&amp;"-"&amp;C827</f>
        <v>100-1-C</v>
      </c>
      <c r="E827" s="1" t="str">
        <f t="shared" ref="E827:E892" si="30">A827&amp;"-"&amp;B827</f>
        <v>100-1</v>
      </c>
      <c r="F827" t="s">
        <v>1012</v>
      </c>
      <c r="G827" s="7">
        <v>42292</v>
      </c>
      <c r="H827" t="s">
        <v>830</v>
      </c>
    </row>
    <row r="828" spans="1:8" ht="15.75" customHeight="1" x14ac:dyDescent="0.2">
      <c r="A828">
        <v>100</v>
      </c>
      <c r="B828" s="1">
        <v>2</v>
      </c>
      <c r="C828" t="s">
        <v>8</v>
      </c>
      <c r="D828" s="1" t="str">
        <f t="shared" si="29"/>
        <v>100-2-A</v>
      </c>
      <c r="E828" s="1" t="str">
        <f t="shared" si="30"/>
        <v>100-2</v>
      </c>
      <c r="F828" t="s">
        <v>1012</v>
      </c>
      <c r="G828" s="7">
        <v>42292</v>
      </c>
      <c r="H828" t="s">
        <v>830</v>
      </c>
    </row>
    <row r="829" spans="1:8" ht="15.75" customHeight="1" x14ac:dyDescent="0.2">
      <c r="A829">
        <v>100</v>
      </c>
      <c r="B829" s="1">
        <v>2</v>
      </c>
      <c r="C829" t="s">
        <v>22</v>
      </c>
      <c r="D829" s="1" t="str">
        <f t="shared" si="29"/>
        <v>100-2-B</v>
      </c>
      <c r="E829" s="1" t="str">
        <f t="shared" si="30"/>
        <v>100-2</v>
      </c>
      <c r="F829" t="s">
        <v>1012</v>
      </c>
      <c r="G829" s="7">
        <v>42292</v>
      </c>
      <c r="H829" t="s">
        <v>830</v>
      </c>
    </row>
    <row r="830" spans="1:8" ht="15.75" customHeight="1" x14ac:dyDescent="0.2">
      <c r="A830">
        <v>100</v>
      </c>
      <c r="B830" s="1">
        <v>2</v>
      </c>
      <c r="C830" t="s">
        <v>23</v>
      </c>
      <c r="D830" s="1" t="str">
        <f t="shared" si="29"/>
        <v>100-2-C</v>
      </c>
      <c r="E830" s="1" t="str">
        <f t="shared" si="30"/>
        <v>100-2</v>
      </c>
      <c r="F830" t="s">
        <v>1012</v>
      </c>
      <c r="G830" s="7">
        <v>42292</v>
      </c>
      <c r="H830" t="s">
        <v>830</v>
      </c>
    </row>
    <row r="831" spans="1:8" ht="15.75" customHeight="1" x14ac:dyDescent="0.2">
      <c r="A831">
        <v>101</v>
      </c>
      <c r="B831" s="1">
        <v>1</v>
      </c>
      <c r="C831" t="s">
        <v>8</v>
      </c>
      <c r="D831" s="1" t="str">
        <f t="shared" si="29"/>
        <v>101-1-A</v>
      </c>
      <c r="E831" s="1" t="str">
        <f t="shared" si="30"/>
        <v>101-1</v>
      </c>
      <c r="F831" t="s">
        <v>1019</v>
      </c>
      <c r="G831" s="7">
        <v>42292</v>
      </c>
      <c r="H831" t="s">
        <v>830</v>
      </c>
    </row>
    <row r="832" spans="1:8" ht="15.75" customHeight="1" x14ac:dyDescent="0.2">
      <c r="A832">
        <v>101</v>
      </c>
      <c r="B832" s="1">
        <v>1</v>
      </c>
      <c r="C832" t="s">
        <v>22</v>
      </c>
      <c r="D832" s="1" t="str">
        <f t="shared" si="29"/>
        <v>101-1-B</v>
      </c>
      <c r="E832" s="1" t="str">
        <f t="shared" si="30"/>
        <v>101-1</v>
      </c>
      <c r="F832" t="s">
        <v>1019</v>
      </c>
      <c r="G832" s="7">
        <v>42292</v>
      </c>
      <c r="H832" t="s">
        <v>830</v>
      </c>
    </row>
    <row r="833" spans="1:9" ht="15.75" customHeight="1" x14ac:dyDescent="0.2">
      <c r="A833">
        <v>101</v>
      </c>
      <c r="B833" s="1">
        <v>1</v>
      </c>
      <c r="C833" t="s">
        <v>23</v>
      </c>
      <c r="D833" s="1" t="str">
        <f t="shared" si="29"/>
        <v>101-1-C</v>
      </c>
      <c r="E833" s="1" t="str">
        <f t="shared" si="30"/>
        <v>101-1</v>
      </c>
      <c r="F833" t="s">
        <v>1019</v>
      </c>
      <c r="G833" s="7">
        <v>42292</v>
      </c>
      <c r="H833" t="s">
        <v>830</v>
      </c>
    </row>
    <row r="834" spans="1:9" ht="15.75" customHeight="1" x14ac:dyDescent="0.2">
      <c r="A834">
        <v>4</v>
      </c>
      <c r="B834" s="1">
        <v>3</v>
      </c>
      <c r="C834" t="s">
        <v>8</v>
      </c>
      <c r="D834" s="1" t="str">
        <f t="shared" si="29"/>
        <v>4-3-A</v>
      </c>
      <c r="E834" s="1" t="str">
        <f t="shared" si="30"/>
        <v>4-3</v>
      </c>
      <c r="F834" t="s">
        <v>922</v>
      </c>
      <c r="G834" s="7">
        <v>42292</v>
      </c>
      <c r="H834" t="s">
        <v>1031</v>
      </c>
    </row>
    <row r="835" spans="1:9" ht="15.75" customHeight="1" x14ac:dyDescent="0.2">
      <c r="A835">
        <v>4</v>
      </c>
      <c r="B835" s="1">
        <v>3</v>
      </c>
      <c r="C835" t="s">
        <v>22</v>
      </c>
      <c r="D835" s="1" t="str">
        <f t="shared" si="29"/>
        <v>4-3-B</v>
      </c>
      <c r="E835" s="1" t="str">
        <f t="shared" si="30"/>
        <v>4-3</v>
      </c>
      <c r="F835" t="s">
        <v>922</v>
      </c>
      <c r="G835" s="7">
        <v>42292</v>
      </c>
      <c r="H835" t="s">
        <v>1031</v>
      </c>
    </row>
    <row r="836" spans="1:9" ht="15.75" customHeight="1" x14ac:dyDescent="0.2">
      <c r="A836">
        <v>4</v>
      </c>
      <c r="B836" s="1">
        <v>3</v>
      </c>
      <c r="C836" t="s">
        <v>23</v>
      </c>
      <c r="D836" s="1" t="str">
        <f t="shared" si="29"/>
        <v>4-3-C</v>
      </c>
      <c r="E836" s="1" t="str">
        <f t="shared" si="30"/>
        <v>4-3</v>
      </c>
      <c r="F836" t="s">
        <v>922</v>
      </c>
      <c r="G836" s="7">
        <v>42292</v>
      </c>
      <c r="H836" t="s">
        <v>1031</v>
      </c>
    </row>
    <row r="837" spans="1:9" ht="15.75" customHeight="1" x14ac:dyDescent="0.2">
      <c r="A837">
        <v>102</v>
      </c>
      <c r="B837" s="1">
        <v>1</v>
      </c>
      <c r="C837" t="s">
        <v>8</v>
      </c>
      <c r="D837" s="1" t="str">
        <f t="shared" si="29"/>
        <v>102-1-A</v>
      </c>
      <c r="E837" s="1" t="str">
        <f t="shared" si="30"/>
        <v>102-1</v>
      </c>
      <c r="F837" t="s">
        <v>1023</v>
      </c>
      <c r="G837" s="7">
        <v>42292</v>
      </c>
      <c r="H837" t="s">
        <v>1032</v>
      </c>
    </row>
    <row r="838" spans="1:9" ht="15.75" customHeight="1" x14ac:dyDescent="0.2">
      <c r="A838">
        <v>102</v>
      </c>
      <c r="B838" s="1">
        <v>1</v>
      </c>
      <c r="C838" t="s">
        <v>22</v>
      </c>
      <c r="D838" s="1" t="str">
        <f t="shared" si="29"/>
        <v>102-1-B</v>
      </c>
      <c r="E838" s="1" t="str">
        <f t="shared" si="30"/>
        <v>102-1</v>
      </c>
      <c r="F838" t="s">
        <v>1023</v>
      </c>
      <c r="G838" s="7">
        <v>42292</v>
      </c>
      <c r="H838" t="s">
        <v>1032</v>
      </c>
    </row>
    <row r="839" spans="1:9" ht="15.75" customHeight="1" x14ac:dyDescent="0.2">
      <c r="A839">
        <v>102</v>
      </c>
      <c r="B839" s="1">
        <v>1</v>
      </c>
      <c r="C839" t="s">
        <v>23</v>
      </c>
      <c r="D839" s="1" t="str">
        <f t="shared" si="29"/>
        <v>102-1-C</v>
      </c>
      <c r="E839" s="1" t="str">
        <f t="shared" si="30"/>
        <v>102-1</v>
      </c>
      <c r="F839" t="s">
        <v>1023</v>
      </c>
      <c r="G839" s="7">
        <v>42292</v>
      </c>
      <c r="H839" t="s">
        <v>1032</v>
      </c>
    </row>
    <row r="840" spans="1:9" ht="15.75" customHeight="1" x14ac:dyDescent="0.2">
      <c r="A840">
        <v>103</v>
      </c>
      <c r="B840" s="1">
        <v>1</v>
      </c>
      <c r="C840" t="s">
        <v>8</v>
      </c>
      <c r="D840" s="2" t="str">
        <f t="shared" si="29"/>
        <v>103-1-A</v>
      </c>
      <c r="E840" s="1" t="str">
        <f t="shared" si="30"/>
        <v>103-1</v>
      </c>
      <c r="F840" t="s">
        <v>1024</v>
      </c>
      <c r="G840" s="7">
        <v>42292</v>
      </c>
      <c r="H840" t="s">
        <v>830</v>
      </c>
      <c r="I840" t="s">
        <v>567</v>
      </c>
    </row>
    <row r="841" spans="1:9" ht="15.75" customHeight="1" x14ac:dyDescent="0.2">
      <c r="A841">
        <v>103</v>
      </c>
      <c r="B841" s="1">
        <v>1</v>
      </c>
      <c r="C841" t="s">
        <v>22</v>
      </c>
      <c r="D841" s="2" t="str">
        <f t="shared" si="29"/>
        <v>103-1-B</v>
      </c>
      <c r="E841" s="1" t="str">
        <f t="shared" si="30"/>
        <v>103-1</v>
      </c>
      <c r="F841" t="s">
        <v>1024</v>
      </c>
      <c r="G841" s="7">
        <v>42292</v>
      </c>
      <c r="H841" t="s">
        <v>830</v>
      </c>
      <c r="I841" t="s">
        <v>567</v>
      </c>
    </row>
    <row r="842" spans="1:9" ht="15.75" customHeight="1" x14ac:dyDescent="0.2">
      <c r="A842">
        <v>103</v>
      </c>
      <c r="B842" s="1">
        <v>1</v>
      </c>
      <c r="C842" t="s">
        <v>23</v>
      </c>
      <c r="D842" s="2" t="str">
        <f t="shared" si="29"/>
        <v>103-1-C</v>
      </c>
      <c r="E842" s="1" t="str">
        <f t="shared" si="30"/>
        <v>103-1</v>
      </c>
      <c r="F842" t="s">
        <v>1024</v>
      </c>
      <c r="G842" s="7">
        <v>42292</v>
      </c>
      <c r="H842" t="s">
        <v>830</v>
      </c>
      <c r="I842" t="s">
        <v>567</v>
      </c>
    </row>
    <row r="843" spans="1:9" ht="15.75" customHeight="1" x14ac:dyDescent="0.2">
      <c r="A843">
        <v>20</v>
      </c>
      <c r="B843" s="1">
        <v>4</v>
      </c>
      <c r="C843" t="s">
        <v>8</v>
      </c>
      <c r="D843" s="1" t="str">
        <f t="shared" si="29"/>
        <v>20-4-A</v>
      </c>
      <c r="E843" s="1" t="str">
        <f t="shared" si="30"/>
        <v>20-4</v>
      </c>
      <c r="F843" t="s">
        <v>166</v>
      </c>
      <c r="G843" s="7">
        <v>42297</v>
      </c>
      <c r="H843" t="s">
        <v>830</v>
      </c>
    </row>
    <row r="844" spans="1:9" ht="15.75" customHeight="1" x14ac:dyDescent="0.2">
      <c r="A844">
        <v>20</v>
      </c>
      <c r="B844" s="1">
        <v>4</v>
      </c>
      <c r="C844" t="s">
        <v>22</v>
      </c>
      <c r="D844" s="1" t="str">
        <f t="shared" si="29"/>
        <v>20-4-B</v>
      </c>
      <c r="E844" s="1" t="str">
        <f t="shared" si="30"/>
        <v>20-4</v>
      </c>
      <c r="F844" t="s">
        <v>166</v>
      </c>
      <c r="G844" s="7">
        <v>42297</v>
      </c>
      <c r="H844" t="s">
        <v>830</v>
      </c>
    </row>
    <row r="845" spans="1:9" ht="15.75" customHeight="1" x14ac:dyDescent="0.2">
      <c r="A845">
        <v>20</v>
      </c>
      <c r="B845" s="1">
        <v>4</v>
      </c>
      <c r="C845" t="s">
        <v>23</v>
      </c>
      <c r="D845" s="1" t="str">
        <f t="shared" si="29"/>
        <v>20-4-C</v>
      </c>
      <c r="E845" s="1" t="str">
        <f t="shared" si="30"/>
        <v>20-4</v>
      </c>
      <c r="F845" t="s">
        <v>166</v>
      </c>
      <c r="G845" s="7">
        <v>42297</v>
      </c>
      <c r="H845" t="s">
        <v>830</v>
      </c>
    </row>
    <row r="846" spans="1:9" ht="15.75" customHeight="1" x14ac:dyDescent="0.2">
      <c r="A846">
        <v>20</v>
      </c>
      <c r="B846" s="1">
        <v>5</v>
      </c>
      <c r="C846" t="s">
        <v>8</v>
      </c>
      <c r="D846" s="1" t="str">
        <f t="shared" si="29"/>
        <v>20-5-A</v>
      </c>
      <c r="E846" s="1" t="str">
        <f t="shared" si="30"/>
        <v>20-5</v>
      </c>
      <c r="F846" t="s">
        <v>166</v>
      </c>
      <c r="G846" s="7">
        <v>42297</v>
      </c>
      <c r="H846" t="s">
        <v>830</v>
      </c>
    </row>
    <row r="847" spans="1:9" ht="15.75" customHeight="1" x14ac:dyDescent="0.2">
      <c r="A847">
        <v>20</v>
      </c>
      <c r="B847" s="1">
        <v>5</v>
      </c>
      <c r="C847" t="s">
        <v>22</v>
      </c>
      <c r="D847" s="1" t="str">
        <f t="shared" si="29"/>
        <v>20-5-B</v>
      </c>
      <c r="E847" s="1" t="str">
        <f t="shared" si="30"/>
        <v>20-5</v>
      </c>
      <c r="F847" t="s">
        <v>166</v>
      </c>
      <c r="G847" s="7">
        <v>42297</v>
      </c>
      <c r="H847" t="s">
        <v>830</v>
      </c>
    </row>
    <row r="848" spans="1:9" ht="15.75" customHeight="1" x14ac:dyDescent="0.2">
      <c r="A848">
        <v>20</v>
      </c>
      <c r="B848" s="1">
        <v>5</v>
      </c>
      <c r="C848" t="s">
        <v>23</v>
      </c>
      <c r="D848" s="1" t="str">
        <f t="shared" si="29"/>
        <v>20-5-C</v>
      </c>
      <c r="E848" s="1" t="str">
        <f t="shared" si="30"/>
        <v>20-5</v>
      </c>
      <c r="F848" t="s">
        <v>166</v>
      </c>
      <c r="G848" s="7">
        <v>42297</v>
      </c>
      <c r="H848" t="s">
        <v>830</v>
      </c>
    </row>
    <row r="849" spans="1:8" ht="15.75" customHeight="1" x14ac:dyDescent="0.2">
      <c r="A849">
        <v>104</v>
      </c>
      <c r="B849" s="1">
        <v>1</v>
      </c>
      <c r="C849" t="s">
        <v>8</v>
      </c>
      <c r="D849" s="1" t="str">
        <f t="shared" si="29"/>
        <v>104-1-A</v>
      </c>
      <c r="E849" s="1" t="str">
        <f t="shared" si="30"/>
        <v>104-1</v>
      </c>
      <c r="F849" t="s">
        <v>1039</v>
      </c>
      <c r="G849" s="7">
        <v>42297</v>
      </c>
      <c r="H849" t="s">
        <v>830</v>
      </c>
    </row>
    <row r="850" spans="1:8" ht="15.75" customHeight="1" x14ac:dyDescent="0.2">
      <c r="A850">
        <v>104</v>
      </c>
      <c r="B850" s="1">
        <v>1</v>
      </c>
      <c r="C850" t="s">
        <v>22</v>
      </c>
      <c r="D850" s="1" t="str">
        <f t="shared" si="29"/>
        <v>104-1-B</v>
      </c>
      <c r="E850" s="1" t="str">
        <f t="shared" si="30"/>
        <v>104-1</v>
      </c>
      <c r="F850" t="s">
        <v>1039</v>
      </c>
      <c r="G850" s="7">
        <v>42297</v>
      </c>
      <c r="H850" t="s">
        <v>830</v>
      </c>
    </row>
    <row r="851" spans="1:8" ht="15.75" customHeight="1" x14ac:dyDescent="0.2">
      <c r="A851">
        <v>104</v>
      </c>
      <c r="B851" s="1">
        <v>1</v>
      </c>
      <c r="C851" t="s">
        <v>23</v>
      </c>
      <c r="D851" s="1" t="str">
        <f t="shared" si="29"/>
        <v>104-1-C</v>
      </c>
      <c r="E851" s="1" t="str">
        <f t="shared" si="30"/>
        <v>104-1</v>
      </c>
      <c r="F851" t="s">
        <v>1039</v>
      </c>
      <c r="G851" s="7">
        <v>42297</v>
      </c>
      <c r="H851" t="s">
        <v>830</v>
      </c>
    </row>
    <row r="852" spans="1:8" ht="15.75" customHeight="1" x14ac:dyDescent="0.2">
      <c r="A852">
        <v>104</v>
      </c>
      <c r="B852" s="1">
        <v>2</v>
      </c>
      <c r="C852" t="s">
        <v>8</v>
      </c>
      <c r="D852" s="1" t="str">
        <f t="shared" si="29"/>
        <v>104-2-A</v>
      </c>
      <c r="E852" s="1" t="str">
        <f t="shared" si="30"/>
        <v>104-2</v>
      </c>
      <c r="F852" t="s">
        <v>1039</v>
      </c>
      <c r="G852" s="7">
        <v>42297</v>
      </c>
      <c r="H852" t="s">
        <v>830</v>
      </c>
    </row>
    <row r="853" spans="1:8" ht="15.75" customHeight="1" x14ac:dyDescent="0.2">
      <c r="A853">
        <v>104</v>
      </c>
      <c r="B853" s="1">
        <v>2</v>
      </c>
      <c r="C853" t="s">
        <v>22</v>
      </c>
      <c r="D853" s="1" t="str">
        <f t="shared" si="29"/>
        <v>104-2-B</v>
      </c>
      <c r="E853" s="1" t="str">
        <f t="shared" si="30"/>
        <v>104-2</v>
      </c>
      <c r="F853" t="s">
        <v>1039</v>
      </c>
      <c r="G853" s="7">
        <v>42297</v>
      </c>
      <c r="H853" t="s">
        <v>830</v>
      </c>
    </row>
    <row r="854" spans="1:8" ht="15.75" customHeight="1" x14ac:dyDescent="0.2">
      <c r="A854">
        <v>104</v>
      </c>
      <c r="B854" s="1">
        <v>2</v>
      </c>
      <c r="C854" t="s">
        <v>23</v>
      </c>
      <c r="D854" s="1" t="str">
        <f t="shared" si="29"/>
        <v>104-2-C</v>
      </c>
      <c r="E854" s="1" t="str">
        <f t="shared" si="30"/>
        <v>104-2</v>
      </c>
      <c r="F854" t="s">
        <v>1039</v>
      </c>
      <c r="G854" s="7">
        <v>42297</v>
      </c>
      <c r="H854" t="s">
        <v>830</v>
      </c>
    </row>
    <row r="855" spans="1:8" ht="15.75" customHeight="1" x14ac:dyDescent="0.2">
      <c r="A855">
        <v>104</v>
      </c>
      <c r="B855" s="1">
        <v>3</v>
      </c>
      <c r="C855" t="s">
        <v>8</v>
      </c>
      <c r="D855" s="1" t="str">
        <f t="shared" si="29"/>
        <v>104-3-A</v>
      </c>
      <c r="E855" s="1" t="str">
        <f t="shared" si="30"/>
        <v>104-3</v>
      </c>
      <c r="F855" t="s">
        <v>1039</v>
      </c>
      <c r="G855" s="7">
        <v>42297</v>
      </c>
      <c r="H855" t="s">
        <v>830</v>
      </c>
    </row>
    <row r="856" spans="1:8" ht="15.75" customHeight="1" x14ac:dyDescent="0.2">
      <c r="A856">
        <v>104</v>
      </c>
      <c r="B856" s="1">
        <v>3</v>
      </c>
      <c r="C856" t="s">
        <v>22</v>
      </c>
      <c r="D856" s="1" t="str">
        <f t="shared" si="29"/>
        <v>104-3-B</v>
      </c>
      <c r="E856" s="1" t="str">
        <f t="shared" si="30"/>
        <v>104-3</v>
      </c>
      <c r="F856" t="s">
        <v>1039</v>
      </c>
      <c r="G856" s="7">
        <v>42297</v>
      </c>
      <c r="H856" t="s">
        <v>830</v>
      </c>
    </row>
    <row r="857" spans="1:8" ht="15.75" customHeight="1" x14ac:dyDescent="0.2">
      <c r="A857">
        <v>104</v>
      </c>
      <c r="B857" s="1">
        <v>3</v>
      </c>
      <c r="C857" t="s">
        <v>23</v>
      </c>
      <c r="D857" s="1" t="str">
        <f t="shared" si="29"/>
        <v>104-3-C</v>
      </c>
      <c r="E857" s="1" t="str">
        <f t="shared" si="30"/>
        <v>104-3</v>
      </c>
      <c r="F857" t="s">
        <v>1039</v>
      </c>
      <c r="G857" s="7">
        <v>42297</v>
      </c>
      <c r="H857" t="s">
        <v>830</v>
      </c>
    </row>
    <row r="858" spans="1:8" ht="15.75" customHeight="1" x14ac:dyDescent="0.2">
      <c r="A858">
        <v>88</v>
      </c>
      <c r="B858" s="1">
        <v>2</v>
      </c>
      <c r="C858" t="s">
        <v>8</v>
      </c>
      <c r="D858" s="1" t="str">
        <f t="shared" si="29"/>
        <v>88-2-A</v>
      </c>
      <c r="E858" s="1" t="str">
        <f t="shared" si="30"/>
        <v>88-2</v>
      </c>
      <c r="F858" t="s">
        <v>917</v>
      </c>
      <c r="G858" s="7">
        <v>42297</v>
      </c>
      <c r="H858" t="s">
        <v>830</v>
      </c>
    </row>
    <row r="859" spans="1:8" ht="15.75" customHeight="1" x14ac:dyDescent="0.2">
      <c r="A859">
        <v>88</v>
      </c>
      <c r="B859" s="1">
        <v>2</v>
      </c>
      <c r="C859" t="s">
        <v>22</v>
      </c>
      <c r="D859" s="1" t="str">
        <f t="shared" si="29"/>
        <v>88-2-B</v>
      </c>
      <c r="E859" s="1" t="str">
        <f t="shared" si="30"/>
        <v>88-2</v>
      </c>
      <c r="F859" t="s">
        <v>917</v>
      </c>
      <c r="G859" s="7">
        <v>42297</v>
      </c>
      <c r="H859" t="s">
        <v>830</v>
      </c>
    </row>
    <row r="860" spans="1:8" ht="15.75" customHeight="1" x14ac:dyDescent="0.2">
      <c r="A860">
        <v>88</v>
      </c>
      <c r="B860" s="1">
        <v>2</v>
      </c>
      <c r="C860" t="s">
        <v>23</v>
      </c>
      <c r="D860" s="1" t="str">
        <f t="shared" si="29"/>
        <v>88-2-C</v>
      </c>
      <c r="E860" s="1" t="str">
        <f t="shared" si="30"/>
        <v>88-2</v>
      </c>
      <c r="F860" t="s">
        <v>917</v>
      </c>
      <c r="G860" s="7">
        <v>42297</v>
      </c>
      <c r="H860" t="s">
        <v>830</v>
      </c>
    </row>
    <row r="861" spans="1:8" ht="15.75" customHeight="1" x14ac:dyDescent="0.2">
      <c r="A861">
        <v>105</v>
      </c>
      <c r="B861" s="1">
        <v>1</v>
      </c>
      <c r="C861" t="s">
        <v>8</v>
      </c>
      <c r="D861" s="1" t="str">
        <f t="shared" si="29"/>
        <v>105-1-A</v>
      </c>
      <c r="E861" s="1" t="str">
        <f t="shared" si="30"/>
        <v>105-1</v>
      </c>
      <c r="F861" t="s">
        <v>1052</v>
      </c>
      <c r="G861" s="7">
        <v>42297</v>
      </c>
      <c r="H861" t="s">
        <v>1099</v>
      </c>
    </row>
    <row r="862" spans="1:8" ht="15.75" customHeight="1" x14ac:dyDescent="0.2">
      <c r="A862">
        <v>105</v>
      </c>
      <c r="B862" s="1">
        <v>1</v>
      </c>
      <c r="C862" t="s">
        <v>22</v>
      </c>
      <c r="D862" s="1" t="str">
        <f t="shared" si="29"/>
        <v>105-1-B</v>
      </c>
      <c r="E862" s="1" t="str">
        <f t="shared" si="30"/>
        <v>105-1</v>
      </c>
      <c r="F862" t="s">
        <v>1052</v>
      </c>
      <c r="G862" s="7">
        <v>42297</v>
      </c>
      <c r="H862" t="s">
        <v>1099</v>
      </c>
    </row>
    <row r="863" spans="1:8" ht="15.75" customHeight="1" x14ac:dyDescent="0.2">
      <c r="A863">
        <v>105</v>
      </c>
      <c r="B863" s="1">
        <v>1</v>
      </c>
      <c r="C863" t="s">
        <v>23</v>
      </c>
      <c r="D863" s="1" t="str">
        <f t="shared" si="29"/>
        <v>105-1-C</v>
      </c>
      <c r="E863" s="1" t="str">
        <f t="shared" si="30"/>
        <v>105-1</v>
      </c>
      <c r="F863" t="s">
        <v>1052</v>
      </c>
      <c r="G863" s="7">
        <v>42297</v>
      </c>
      <c r="H863" t="s">
        <v>1099</v>
      </c>
    </row>
    <row r="864" spans="1:8" ht="15.75" customHeight="1" x14ac:dyDescent="0.2">
      <c r="A864">
        <v>105</v>
      </c>
      <c r="B864" s="1">
        <v>2</v>
      </c>
      <c r="C864" t="s">
        <v>8</v>
      </c>
      <c r="D864" s="1" t="str">
        <f t="shared" si="29"/>
        <v>105-2-A</v>
      </c>
      <c r="E864" s="1" t="str">
        <f t="shared" si="30"/>
        <v>105-2</v>
      </c>
      <c r="F864" t="s">
        <v>1052</v>
      </c>
      <c r="G864" s="7">
        <v>42297</v>
      </c>
      <c r="H864" t="s">
        <v>1099</v>
      </c>
    </row>
    <row r="865" spans="1:8" ht="15.75" customHeight="1" x14ac:dyDescent="0.2">
      <c r="A865">
        <v>105</v>
      </c>
      <c r="B865" s="1">
        <v>2</v>
      </c>
      <c r="C865" t="s">
        <v>22</v>
      </c>
      <c r="D865" s="1" t="str">
        <f t="shared" si="29"/>
        <v>105-2-B</v>
      </c>
      <c r="E865" s="1" t="str">
        <f t="shared" si="30"/>
        <v>105-2</v>
      </c>
      <c r="F865" t="s">
        <v>1052</v>
      </c>
      <c r="G865" s="7">
        <v>42297</v>
      </c>
      <c r="H865" t="s">
        <v>1099</v>
      </c>
    </row>
    <row r="866" spans="1:8" ht="15.75" customHeight="1" x14ac:dyDescent="0.2">
      <c r="A866">
        <v>105</v>
      </c>
      <c r="B866" s="1">
        <v>2</v>
      </c>
      <c r="C866" t="s">
        <v>23</v>
      </c>
      <c r="D866" s="1" t="str">
        <f t="shared" si="29"/>
        <v>105-2-C</v>
      </c>
      <c r="E866" s="1" t="str">
        <f t="shared" si="30"/>
        <v>105-2</v>
      </c>
      <c r="F866" t="s">
        <v>1052</v>
      </c>
      <c r="G866" s="7">
        <v>42297</v>
      </c>
      <c r="H866" t="s">
        <v>1099</v>
      </c>
    </row>
    <row r="867" spans="1:8" ht="15.75" customHeight="1" x14ac:dyDescent="0.2">
      <c r="A867">
        <v>105</v>
      </c>
      <c r="B867" s="1">
        <v>3</v>
      </c>
      <c r="C867" t="s">
        <v>8</v>
      </c>
      <c r="D867" s="1" t="str">
        <f t="shared" si="29"/>
        <v>105-3-A</v>
      </c>
      <c r="E867" s="1" t="str">
        <f t="shared" si="30"/>
        <v>105-3</v>
      </c>
      <c r="F867" t="s">
        <v>1052</v>
      </c>
      <c r="G867" s="7">
        <v>42297</v>
      </c>
      <c r="H867" t="s">
        <v>1099</v>
      </c>
    </row>
    <row r="868" spans="1:8" ht="15.75" customHeight="1" x14ac:dyDescent="0.2">
      <c r="A868">
        <v>105</v>
      </c>
      <c r="B868" s="1">
        <v>3</v>
      </c>
      <c r="C868" t="s">
        <v>22</v>
      </c>
      <c r="D868" s="1" t="str">
        <f t="shared" si="29"/>
        <v>105-3-B</v>
      </c>
      <c r="E868" s="1" t="str">
        <f t="shared" si="30"/>
        <v>105-3</v>
      </c>
      <c r="F868" t="s">
        <v>1052</v>
      </c>
      <c r="G868" s="7">
        <v>42297</v>
      </c>
      <c r="H868" t="s">
        <v>1099</v>
      </c>
    </row>
    <row r="869" spans="1:8" ht="15.75" customHeight="1" x14ac:dyDescent="0.2">
      <c r="A869">
        <v>105</v>
      </c>
      <c r="B869" s="1">
        <v>3</v>
      </c>
      <c r="C869" t="s">
        <v>23</v>
      </c>
      <c r="D869" s="1" t="str">
        <f t="shared" si="29"/>
        <v>105-3-C</v>
      </c>
      <c r="E869" s="1" t="str">
        <f t="shared" si="30"/>
        <v>105-3</v>
      </c>
      <c r="F869" t="s">
        <v>1052</v>
      </c>
      <c r="G869" s="7">
        <v>42297</v>
      </c>
      <c r="H869" t="s">
        <v>1099</v>
      </c>
    </row>
    <row r="870" spans="1:8" ht="15.75" customHeight="1" x14ac:dyDescent="0.2">
      <c r="A870">
        <v>87</v>
      </c>
      <c r="B870" s="1">
        <v>3</v>
      </c>
      <c r="C870" t="s">
        <v>8</v>
      </c>
      <c r="D870" s="1" t="str">
        <f t="shared" si="29"/>
        <v>87-3-A</v>
      </c>
      <c r="E870" s="1" t="str">
        <f t="shared" si="30"/>
        <v>87-3</v>
      </c>
      <c r="F870" t="s">
        <v>888</v>
      </c>
      <c r="G870" s="7">
        <v>42297</v>
      </c>
      <c r="H870" t="s">
        <v>1100</v>
      </c>
    </row>
    <row r="871" spans="1:8" ht="15.75" customHeight="1" x14ac:dyDescent="0.2">
      <c r="A871">
        <v>87</v>
      </c>
      <c r="B871" s="1">
        <v>3</v>
      </c>
      <c r="C871" t="s">
        <v>22</v>
      </c>
      <c r="D871" s="1" t="str">
        <f t="shared" si="29"/>
        <v>87-3-B</v>
      </c>
      <c r="E871" s="1" t="str">
        <f t="shared" si="30"/>
        <v>87-3</v>
      </c>
      <c r="F871" t="s">
        <v>888</v>
      </c>
      <c r="G871" s="7">
        <v>42297</v>
      </c>
      <c r="H871" t="s">
        <v>1100</v>
      </c>
    </row>
    <row r="872" spans="1:8" ht="15.75" customHeight="1" x14ac:dyDescent="0.2">
      <c r="A872">
        <v>87</v>
      </c>
      <c r="B872" s="1">
        <v>3</v>
      </c>
      <c r="C872" t="s">
        <v>23</v>
      </c>
      <c r="D872" s="1" t="str">
        <f t="shared" si="29"/>
        <v>87-3-C</v>
      </c>
      <c r="E872" s="1" t="str">
        <f t="shared" si="30"/>
        <v>87-3</v>
      </c>
      <c r="F872" t="s">
        <v>888</v>
      </c>
      <c r="G872" s="7">
        <v>42297</v>
      </c>
      <c r="H872" t="s">
        <v>1100</v>
      </c>
    </row>
    <row r="873" spans="1:8" ht="15.75" customHeight="1" x14ac:dyDescent="0.2">
      <c r="A873">
        <v>106</v>
      </c>
      <c r="B873" s="1">
        <v>1</v>
      </c>
      <c r="C873" t="s">
        <v>8</v>
      </c>
      <c r="D873" s="1" t="str">
        <f t="shared" si="29"/>
        <v>106-1-A</v>
      </c>
      <c r="E873" s="1" t="str">
        <f t="shared" si="30"/>
        <v>106-1</v>
      </c>
      <c r="F873" t="s">
        <v>1065</v>
      </c>
      <c r="G873" s="7">
        <v>42297</v>
      </c>
      <c r="H873" t="s">
        <v>1099</v>
      </c>
    </row>
    <row r="874" spans="1:8" ht="15.75" customHeight="1" x14ac:dyDescent="0.2">
      <c r="A874">
        <v>106</v>
      </c>
      <c r="B874" s="1">
        <v>1</v>
      </c>
      <c r="C874" t="s">
        <v>22</v>
      </c>
      <c r="D874" s="1" t="str">
        <f t="shared" si="29"/>
        <v>106-1-B</v>
      </c>
      <c r="E874" s="1" t="str">
        <f t="shared" si="30"/>
        <v>106-1</v>
      </c>
      <c r="F874" t="s">
        <v>1065</v>
      </c>
      <c r="G874" s="7">
        <v>42297</v>
      </c>
      <c r="H874" t="s">
        <v>1099</v>
      </c>
    </row>
    <row r="875" spans="1:8" ht="15.75" customHeight="1" x14ac:dyDescent="0.2">
      <c r="A875">
        <v>106</v>
      </c>
      <c r="B875" s="1">
        <v>1</v>
      </c>
      <c r="C875" t="s">
        <v>23</v>
      </c>
      <c r="D875" s="1" t="str">
        <f t="shared" si="29"/>
        <v>106-1-C</v>
      </c>
      <c r="E875" s="1" t="str">
        <f t="shared" si="30"/>
        <v>106-1</v>
      </c>
      <c r="F875" t="s">
        <v>1065</v>
      </c>
      <c r="G875" s="7">
        <v>42297</v>
      </c>
      <c r="H875" t="s">
        <v>1099</v>
      </c>
    </row>
    <row r="876" spans="1:8" ht="15.75" customHeight="1" x14ac:dyDescent="0.2">
      <c r="A876">
        <v>107</v>
      </c>
      <c r="B876" s="1">
        <v>1</v>
      </c>
      <c r="C876" t="s">
        <v>8</v>
      </c>
      <c r="D876" s="1" t="str">
        <f t="shared" si="29"/>
        <v>107-1-A</v>
      </c>
      <c r="E876" s="1" t="str">
        <f t="shared" si="30"/>
        <v>107-1</v>
      </c>
      <c r="F876" t="s">
        <v>1066</v>
      </c>
      <c r="G876" s="7">
        <v>42297</v>
      </c>
      <c r="H876" t="s">
        <v>1099</v>
      </c>
    </row>
    <row r="877" spans="1:8" ht="15.75" customHeight="1" x14ac:dyDescent="0.2">
      <c r="A877">
        <v>107</v>
      </c>
      <c r="B877" s="1">
        <v>1</v>
      </c>
      <c r="C877" t="s">
        <v>22</v>
      </c>
      <c r="D877" s="1" t="str">
        <f t="shared" si="29"/>
        <v>107-1-B</v>
      </c>
      <c r="E877" s="1" t="str">
        <f t="shared" si="30"/>
        <v>107-1</v>
      </c>
      <c r="F877" t="s">
        <v>1066</v>
      </c>
      <c r="G877" s="7">
        <v>42297</v>
      </c>
      <c r="H877" t="s">
        <v>1099</v>
      </c>
    </row>
    <row r="878" spans="1:8" ht="15.75" customHeight="1" x14ac:dyDescent="0.2">
      <c r="A878">
        <v>107</v>
      </c>
      <c r="B878" s="1">
        <v>1</v>
      </c>
      <c r="C878" t="s">
        <v>23</v>
      </c>
      <c r="D878" s="1" t="str">
        <f t="shared" si="29"/>
        <v>107-1-C</v>
      </c>
      <c r="E878" s="1" t="str">
        <f t="shared" si="30"/>
        <v>107-1</v>
      </c>
      <c r="F878" t="s">
        <v>1066</v>
      </c>
      <c r="G878" s="7">
        <v>42297</v>
      </c>
      <c r="H878" t="s">
        <v>1099</v>
      </c>
    </row>
    <row r="879" spans="1:8" ht="15.75" customHeight="1" x14ac:dyDescent="0.2">
      <c r="A879">
        <v>108</v>
      </c>
      <c r="B879" s="1">
        <v>1</v>
      </c>
      <c r="C879" t="s">
        <v>8</v>
      </c>
      <c r="D879" s="1" t="str">
        <f t="shared" ref="D879:D892" si="31">A879&amp;"-"&amp;B879&amp;"-"&amp;C879</f>
        <v>108-1-A</v>
      </c>
      <c r="E879" s="1" t="str">
        <f t="shared" si="30"/>
        <v>108-1</v>
      </c>
      <c r="F879" t="s">
        <v>1073</v>
      </c>
      <c r="G879" s="7">
        <v>42297</v>
      </c>
      <c r="H879" t="s">
        <v>1099</v>
      </c>
    </row>
    <row r="880" spans="1:8" ht="15.75" customHeight="1" x14ac:dyDescent="0.2">
      <c r="A880">
        <v>108</v>
      </c>
      <c r="B880" s="1">
        <v>1</v>
      </c>
      <c r="C880" t="s">
        <v>22</v>
      </c>
      <c r="D880" s="1" t="str">
        <f t="shared" si="31"/>
        <v>108-1-B</v>
      </c>
      <c r="E880" s="1" t="str">
        <f t="shared" si="30"/>
        <v>108-1</v>
      </c>
      <c r="F880" t="s">
        <v>1073</v>
      </c>
      <c r="G880" s="7">
        <v>42297</v>
      </c>
      <c r="H880" t="s">
        <v>1099</v>
      </c>
    </row>
    <row r="881" spans="1:9" ht="15.75" customHeight="1" x14ac:dyDescent="0.2">
      <c r="A881">
        <v>108</v>
      </c>
      <c r="B881" s="1">
        <v>1</v>
      </c>
      <c r="C881" t="s">
        <v>23</v>
      </c>
      <c r="D881" s="1" t="str">
        <f t="shared" si="31"/>
        <v>108-1-C</v>
      </c>
      <c r="E881" s="1" t="str">
        <f t="shared" si="30"/>
        <v>108-1</v>
      </c>
      <c r="F881" t="s">
        <v>1073</v>
      </c>
      <c r="G881" s="7">
        <v>42297</v>
      </c>
      <c r="H881" t="s">
        <v>1099</v>
      </c>
    </row>
    <row r="882" spans="1:9" ht="15.75" customHeight="1" x14ac:dyDescent="0.2">
      <c r="A882">
        <v>109</v>
      </c>
      <c r="B882" s="1">
        <v>1</v>
      </c>
      <c r="C882" t="s">
        <v>8</v>
      </c>
      <c r="D882" s="1" t="str">
        <f t="shared" si="31"/>
        <v>109-1-A</v>
      </c>
      <c r="E882" s="1" t="str">
        <f t="shared" si="30"/>
        <v>109-1</v>
      </c>
      <c r="F882" t="s">
        <v>1074</v>
      </c>
      <c r="G882" s="7">
        <v>42297</v>
      </c>
      <c r="H882" t="s">
        <v>1100</v>
      </c>
      <c r="I882" t="s">
        <v>1076</v>
      </c>
    </row>
    <row r="883" spans="1:9" ht="15.75" customHeight="1" x14ac:dyDescent="0.2">
      <c r="A883">
        <v>109</v>
      </c>
      <c r="B883" s="1">
        <v>1</v>
      </c>
      <c r="C883" t="s">
        <v>22</v>
      </c>
      <c r="D883" s="1" t="str">
        <f t="shared" si="31"/>
        <v>109-1-B</v>
      </c>
      <c r="E883" s="1" t="str">
        <f t="shared" si="30"/>
        <v>109-1</v>
      </c>
      <c r="F883" t="s">
        <v>1074</v>
      </c>
      <c r="G883" s="7">
        <v>42297</v>
      </c>
      <c r="H883" t="s">
        <v>1100</v>
      </c>
      <c r="I883" t="s">
        <v>1076</v>
      </c>
    </row>
    <row r="884" spans="1:9" ht="15.75" customHeight="1" x14ac:dyDescent="0.2">
      <c r="A884">
        <v>109</v>
      </c>
      <c r="B884" s="1">
        <v>1</v>
      </c>
      <c r="C884" t="s">
        <v>23</v>
      </c>
      <c r="D884" s="1" t="str">
        <f t="shared" si="31"/>
        <v>109-1-C</v>
      </c>
      <c r="E884" s="1" t="str">
        <f t="shared" si="30"/>
        <v>109-1</v>
      </c>
      <c r="F884" t="s">
        <v>1074</v>
      </c>
      <c r="G884" s="7">
        <v>42297</v>
      </c>
      <c r="H884" t="s">
        <v>1100</v>
      </c>
      <c r="I884" t="s">
        <v>1076</v>
      </c>
    </row>
    <row r="885" spans="1:9" ht="15.75" customHeight="1" x14ac:dyDescent="0.2">
      <c r="A885">
        <v>109</v>
      </c>
      <c r="B885" s="1">
        <v>2</v>
      </c>
      <c r="C885" t="s">
        <v>8</v>
      </c>
      <c r="D885" s="1" t="str">
        <f t="shared" si="31"/>
        <v>109-2-A</v>
      </c>
      <c r="E885" s="1" t="str">
        <f t="shared" si="30"/>
        <v>109-2</v>
      </c>
      <c r="F885" t="s">
        <v>1074</v>
      </c>
      <c r="G885" s="7">
        <v>42297</v>
      </c>
      <c r="H885" t="s">
        <v>1100</v>
      </c>
      <c r="I885" t="s">
        <v>1076</v>
      </c>
    </row>
    <row r="886" spans="1:9" ht="15.75" customHeight="1" x14ac:dyDescent="0.2">
      <c r="A886">
        <v>109</v>
      </c>
      <c r="B886" s="1">
        <v>2</v>
      </c>
      <c r="C886" t="s">
        <v>22</v>
      </c>
      <c r="D886" s="1" t="str">
        <f t="shared" si="31"/>
        <v>109-2-B</v>
      </c>
      <c r="E886" s="1" t="str">
        <f t="shared" si="30"/>
        <v>109-2</v>
      </c>
      <c r="F886" t="s">
        <v>1074</v>
      </c>
      <c r="G886" s="7">
        <v>42297</v>
      </c>
      <c r="H886" t="s">
        <v>1100</v>
      </c>
      <c r="I886" t="s">
        <v>1076</v>
      </c>
    </row>
    <row r="887" spans="1:9" ht="15.75" customHeight="1" x14ac:dyDescent="0.2">
      <c r="A887">
        <v>109</v>
      </c>
      <c r="B887" s="1">
        <v>2</v>
      </c>
      <c r="C887" t="s">
        <v>23</v>
      </c>
      <c r="D887" s="1" t="str">
        <f t="shared" si="31"/>
        <v>109-2-C</v>
      </c>
      <c r="E887" s="1" t="str">
        <f t="shared" si="30"/>
        <v>109-2</v>
      </c>
      <c r="F887" t="s">
        <v>1074</v>
      </c>
      <c r="G887" s="7">
        <v>42297</v>
      </c>
      <c r="H887" t="s">
        <v>1100</v>
      </c>
      <c r="I887" t="s">
        <v>1076</v>
      </c>
    </row>
    <row r="888" spans="1:9" ht="15.75" customHeight="1" x14ac:dyDescent="0.2">
      <c r="A888">
        <v>110</v>
      </c>
      <c r="B888" s="1">
        <v>1</v>
      </c>
      <c r="C888" t="s">
        <v>8</v>
      </c>
      <c r="D888" s="1" t="str">
        <f t="shared" si="31"/>
        <v>110-1-A</v>
      </c>
      <c r="E888" s="1" t="str">
        <f t="shared" si="30"/>
        <v>110-1</v>
      </c>
      <c r="F888" t="s">
        <v>1075</v>
      </c>
      <c r="G888" s="7">
        <v>42297</v>
      </c>
      <c r="H888" t="s">
        <v>1100</v>
      </c>
      <c r="I888" t="s">
        <v>1076</v>
      </c>
    </row>
    <row r="889" spans="1:9" ht="15.75" customHeight="1" x14ac:dyDescent="0.2">
      <c r="A889">
        <v>110</v>
      </c>
      <c r="B889" s="1">
        <v>1</v>
      </c>
      <c r="C889" t="s">
        <v>22</v>
      </c>
      <c r="D889" s="1" t="str">
        <f t="shared" si="31"/>
        <v>110-1-B</v>
      </c>
      <c r="E889" s="1" t="str">
        <f t="shared" si="30"/>
        <v>110-1</v>
      </c>
      <c r="F889" t="s">
        <v>1075</v>
      </c>
      <c r="G889" s="7">
        <v>42297</v>
      </c>
      <c r="H889" t="s">
        <v>1100</v>
      </c>
      <c r="I889" t="s">
        <v>1076</v>
      </c>
    </row>
    <row r="890" spans="1:9" ht="15.75" customHeight="1" x14ac:dyDescent="0.2">
      <c r="A890">
        <v>110</v>
      </c>
      <c r="B890" s="1">
        <v>1</v>
      </c>
      <c r="C890" t="s">
        <v>23</v>
      </c>
      <c r="D890" s="1" t="str">
        <f t="shared" si="31"/>
        <v>110-1-C</v>
      </c>
      <c r="E890" s="1" t="str">
        <f t="shared" si="30"/>
        <v>110-1</v>
      </c>
      <c r="F890" t="s">
        <v>1075</v>
      </c>
      <c r="G890" s="7">
        <v>42297</v>
      </c>
      <c r="H890" t="s">
        <v>1100</v>
      </c>
      <c r="I890" t="s">
        <v>1076</v>
      </c>
    </row>
    <row r="891" spans="1:9" ht="15.75" customHeight="1" x14ac:dyDescent="0.2">
      <c r="A891">
        <v>111</v>
      </c>
      <c r="B891" s="1">
        <v>1</v>
      </c>
      <c r="C891" t="s">
        <v>8</v>
      </c>
      <c r="D891" s="2" t="str">
        <f t="shared" si="31"/>
        <v>111-1-A</v>
      </c>
      <c r="E891" s="1" t="str">
        <f t="shared" si="30"/>
        <v>111-1</v>
      </c>
      <c r="F891" t="s">
        <v>1098</v>
      </c>
      <c r="G891" s="7">
        <v>42297</v>
      </c>
      <c r="H891" t="s">
        <v>1099</v>
      </c>
    </row>
    <row r="892" spans="1:9" ht="15.75" customHeight="1" x14ac:dyDescent="0.2">
      <c r="A892">
        <v>111</v>
      </c>
      <c r="B892" s="1">
        <v>1</v>
      </c>
      <c r="C892" t="s">
        <v>22</v>
      </c>
      <c r="D892" s="2" t="str">
        <f t="shared" si="31"/>
        <v>111-1-B</v>
      </c>
      <c r="E892" s="1" t="str">
        <f t="shared" si="30"/>
        <v>111-1</v>
      </c>
      <c r="F892" t="s">
        <v>1098</v>
      </c>
      <c r="G892" s="7">
        <v>42297</v>
      </c>
      <c r="H892" t="s">
        <v>1099</v>
      </c>
    </row>
    <row r="893" spans="1:9" ht="15.75" customHeight="1" x14ac:dyDescent="0.2">
      <c r="A893">
        <v>111</v>
      </c>
      <c r="B893" s="1">
        <v>1</v>
      </c>
      <c r="C893" t="s">
        <v>23</v>
      </c>
      <c r="D893" s="2" t="str">
        <f t="shared" ref="D893:D956" si="32">A893&amp;"-"&amp;B893&amp;"-"&amp;C893</f>
        <v>111-1-C</v>
      </c>
      <c r="E893" s="1" t="str">
        <f t="shared" ref="E893:E956" si="33">A893&amp;"-"&amp;B893</f>
        <v>111-1</v>
      </c>
      <c r="F893" t="s">
        <v>1098</v>
      </c>
      <c r="G893" s="7">
        <v>42297</v>
      </c>
      <c r="H893" t="s">
        <v>1099</v>
      </c>
    </row>
    <row r="894" spans="1:9" ht="15.75" customHeight="1" x14ac:dyDescent="0.2">
      <c r="A894">
        <v>111</v>
      </c>
      <c r="B894" s="1">
        <v>2</v>
      </c>
      <c r="C894" t="s">
        <v>8</v>
      </c>
      <c r="D894" s="2" t="str">
        <f t="shared" si="32"/>
        <v>111-2-A</v>
      </c>
      <c r="E894" s="1" t="str">
        <f t="shared" si="33"/>
        <v>111-2</v>
      </c>
      <c r="F894" t="s">
        <v>1098</v>
      </c>
      <c r="G894" s="7">
        <v>42297</v>
      </c>
      <c r="H894" t="s">
        <v>1099</v>
      </c>
    </row>
    <row r="895" spans="1:9" ht="15.75" customHeight="1" x14ac:dyDescent="0.2">
      <c r="A895">
        <v>111</v>
      </c>
      <c r="B895" s="1">
        <v>2</v>
      </c>
      <c r="C895" t="s">
        <v>22</v>
      </c>
      <c r="D895" s="2" t="str">
        <f t="shared" si="32"/>
        <v>111-2-B</v>
      </c>
      <c r="E895" s="1" t="str">
        <f t="shared" si="33"/>
        <v>111-2</v>
      </c>
      <c r="F895" t="s">
        <v>1098</v>
      </c>
      <c r="G895" s="7">
        <v>42297</v>
      </c>
      <c r="H895" t="s">
        <v>1099</v>
      </c>
    </row>
    <row r="896" spans="1:9" ht="15.75" customHeight="1" x14ac:dyDescent="0.2">
      <c r="A896">
        <v>111</v>
      </c>
      <c r="B896" s="1">
        <v>2</v>
      </c>
      <c r="C896" t="s">
        <v>23</v>
      </c>
      <c r="D896" s="2" t="str">
        <f t="shared" si="32"/>
        <v>111-2-C</v>
      </c>
      <c r="E896" s="1" t="str">
        <f t="shared" si="33"/>
        <v>111-2</v>
      </c>
      <c r="F896" t="s">
        <v>1098</v>
      </c>
      <c r="G896" s="7">
        <v>42297</v>
      </c>
      <c r="H896" t="s">
        <v>1099</v>
      </c>
    </row>
    <row r="897" spans="1:9" ht="15.75" customHeight="1" x14ac:dyDescent="0.2">
      <c r="A897">
        <v>111</v>
      </c>
      <c r="B897" s="1">
        <v>3</v>
      </c>
      <c r="C897" t="s">
        <v>8</v>
      </c>
      <c r="D897" s="2" t="str">
        <f t="shared" si="32"/>
        <v>111-3-A</v>
      </c>
      <c r="E897" s="1" t="str">
        <f t="shared" si="33"/>
        <v>111-3</v>
      </c>
      <c r="F897" t="s">
        <v>1098</v>
      </c>
      <c r="G897" s="7">
        <v>42297</v>
      </c>
      <c r="H897" t="s">
        <v>1100</v>
      </c>
      <c r="I897" t="s">
        <v>1076</v>
      </c>
    </row>
    <row r="898" spans="1:9" ht="15.75" customHeight="1" x14ac:dyDescent="0.2">
      <c r="A898">
        <v>111</v>
      </c>
      <c r="B898" s="1">
        <v>3</v>
      </c>
      <c r="C898" t="s">
        <v>22</v>
      </c>
      <c r="D898" s="2" t="str">
        <f t="shared" si="32"/>
        <v>111-3-B</v>
      </c>
      <c r="E898" s="1" t="str">
        <f t="shared" si="33"/>
        <v>111-3</v>
      </c>
      <c r="F898" t="s">
        <v>1098</v>
      </c>
      <c r="G898" s="7">
        <v>42297</v>
      </c>
      <c r="H898" t="s">
        <v>1100</v>
      </c>
      <c r="I898" t="s">
        <v>1076</v>
      </c>
    </row>
    <row r="899" spans="1:9" ht="15.75" customHeight="1" x14ac:dyDescent="0.2">
      <c r="A899">
        <v>111</v>
      </c>
      <c r="B899" s="1">
        <v>3</v>
      </c>
      <c r="C899" t="s">
        <v>23</v>
      </c>
      <c r="D899" s="2" t="str">
        <f t="shared" si="32"/>
        <v>111-3-C</v>
      </c>
      <c r="E899" s="1" t="str">
        <f t="shared" si="33"/>
        <v>111-3</v>
      </c>
      <c r="F899" t="s">
        <v>1098</v>
      </c>
      <c r="G899" s="7">
        <v>42297</v>
      </c>
      <c r="H899" t="s">
        <v>1100</v>
      </c>
      <c r="I899" t="s">
        <v>1076</v>
      </c>
    </row>
    <row r="900" spans="1:9" ht="15.75" customHeight="1" x14ac:dyDescent="0.2">
      <c r="A900">
        <v>62</v>
      </c>
      <c r="B900" s="1">
        <v>2</v>
      </c>
      <c r="C900" t="s">
        <v>8</v>
      </c>
      <c r="D900" s="1" t="str">
        <f t="shared" si="32"/>
        <v>62-2-A</v>
      </c>
      <c r="E900" s="1" t="str">
        <f t="shared" si="33"/>
        <v>62-2</v>
      </c>
      <c r="F900" t="s">
        <v>573</v>
      </c>
      <c r="G900" s="7">
        <v>42299</v>
      </c>
      <c r="H900" t="s">
        <v>1101</v>
      </c>
    </row>
    <row r="901" spans="1:9" ht="15.75" customHeight="1" x14ac:dyDescent="0.2">
      <c r="A901">
        <v>62</v>
      </c>
      <c r="B901" s="1">
        <v>2</v>
      </c>
      <c r="C901" t="s">
        <v>22</v>
      </c>
      <c r="D901" s="1" t="str">
        <f t="shared" si="32"/>
        <v>62-2-B</v>
      </c>
      <c r="E901" s="1" t="str">
        <f t="shared" si="33"/>
        <v>62-2</v>
      </c>
      <c r="F901" t="s">
        <v>573</v>
      </c>
      <c r="G901" s="7">
        <v>42299</v>
      </c>
      <c r="H901" t="s">
        <v>1101</v>
      </c>
    </row>
    <row r="902" spans="1:9" ht="15.75" customHeight="1" x14ac:dyDescent="0.2">
      <c r="A902">
        <v>62</v>
      </c>
      <c r="B902" s="1">
        <v>2</v>
      </c>
      <c r="C902" t="s">
        <v>23</v>
      </c>
      <c r="D902" s="1" t="str">
        <f t="shared" si="32"/>
        <v>62-2-C</v>
      </c>
      <c r="E902" s="1" t="str">
        <f t="shared" si="33"/>
        <v>62-2</v>
      </c>
      <c r="F902" t="s">
        <v>573</v>
      </c>
      <c r="G902" s="7">
        <v>42299</v>
      </c>
      <c r="H902" t="s">
        <v>1101</v>
      </c>
    </row>
    <row r="903" spans="1:9" ht="15.75" customHeight="1" x14ac:dyDescent="0.2">
      <c r="A903">
        <v>62</v>
      </c>
      <c r="B903" s="1">
        <v>3</v>
      </c>
      <c r="C903" t="s">
        <v>8</v>
      </c>
      <c r="D903" s="1" t="str">
        <f t="shared" si="32"/>
        <v>62-3-A</v>
      </c>
      <c r="E903" s="1" t="str">
        <f t="shared" si="33"/>
        <v>62-3</v>
      </c>
      <c r="F903" t="s">
        <v>573</v>
      </c>
      <c r="G903" s="7">
        <v>42299</v>
      </c>
      <c r="H903" t="s">
        <v>1101</v>
      </c>
    </row>
    <row r="904" spans="1:9" ht="15.75" customHeight="1" x14ac:dyDescent="0.2">
      <c r="A904">
        <v>62</v>
      </c>
      <c r="B904" s="1">
        <v>3</v>
      </c>
      <c r="C904" t="s">
        <v>22</v>
      </c>
      <c r="D904" s="1" t="str">
        <f t="shared" si="32"/>
        <v>62-3-B</v>
      </c>
      <c r="E904" s="1" t="str">
        <f t="shared" si="33"/>
        <v>62-3</v>
      </c>
      <c r="F904" t="s">
        <v>573</v>
      </c>
      <c r="G904" s="7">
        <v>42299</v>
      </c>
      <c r="H904" t="s">
        <v>1101</v>
      </c>
    </row>
    <row r="905" spans="1:9" ht="15.75" customHeight="1" x14ac:dyDescent="0.2">
      <c r="A905">
        <v>62</v>
      </c>
      <c r="B905" s="1">
        <v>3</v>
      </c>
      <c r="C905" t="s">
        <v>23</v>
      </c>
      <c r="D905" s="1" t="str">
        <f t="shared" si="32"/>
        <v>62-3-C</v>
      </c>
      <c r="E905" s="1" t="str">
        <f t="shared" si="33"/>
        <v>62-3</v>
      </c>
      <c r="F905" t="s">
        <v>573</v>
      </c>
      <c r="G905" s="7">
        <v>42299</v>
      </c>
      <c r="H905" t="s">
        <v>1101</v>
      </c>
    </row>
    <row r="906" spans="1:9" ht="15.75" customHeight="1" x14ac:dyDescent="0.2">
      <c r="A906">
        <v>62</v>
      </c>
      <c r="B906" s="1">
        <v>4</v>
      </c>
      <c r="C906" t="s">
        <v>8</v>
      </c>
      <c r="D906" s="1" t="str">
        <f t="shared" si="32"/>
        <v>62-4-A</v>
      </c>
      <c r="E906" s="1" t="str">
        <f t="shared" si="33"/>
        <v>62-4</v>
      </c>
      <c r="F906" t="s">
        <v>573</v>
      </c>
      <c r="G906" s="7">
        <v>42299</v>
      </c>
      <c r="H906" t="s">
        <v>1102</v>
      </c>
    </row>
    <row r="907" spans="1:9" ht="15.75" customHeight="1" x14ac:dyDescent="0.2">
      <c r="A907">
        <v>62</v>
      </c>
      <c r="B907" s="1">
        <v>4</v>
      </c>
      <c r="C907" t="s">
        <v>22</v>
      </c>
      <c r="D907" s="1" t="str">
        <f t="shared" si="32"/>
        <v>62-4-B</v>
      </c>
      <c r="E907" s="1" t="str">
        <f t="shared" si="33"/>
        <v>62-4</v>
      </c>
      <c r="F907" t="s">
        <v>573</v>
      </c>
      <c r="G907" s="7">
        <v>42299</v>
      </c>
      <c r="H907" t="s">
        <v>1102</v>
      </c>
    </row>
    <row r="908" spans="1:9" ht="15.75" customHeight="1" x14ac:dyDescent="0.2">
      <c r="A908">
        <v>62</v>
      </c>
      <c r="B908" s="1">
        <v>4</v>
      </c>
      <c r="C908" t="s">
        <v>23</v>
      </c>
      <c r="D908" s="1" t="str">
        <f t="shared" si="32"/>
        <v>62-4-C</v>
      </c>
      <c r="E908" s="1" t="str">
        <f t="shared" si="33"/>
        <v>62-4</v>
      </c>
      <c r="F908" t="s">
        <v>573</v>
      </c>
      <c r="G908" s="7">
        <v>42299</v>
      </c>
      <c r="H908" t="s">
        <v>1102</v>
      </c>
    </row>
    <row r="909" spans="1:9" ht="15.75" customHeight="1" x14ac:dyDescent="0.2">
      <c r="A909">
        <v>62</v>
      </c>
      <c r="B909" s="1">
        <v>5</v>
      </c>
      <c r="C909" t="s">
        <v>8</v>
      </c>
      <c r="D909" s="1" t="str">
        <f t="shared" si="32"/>
        <v>62-5-A</v>
      </c>
      <c r="E909" s="1" t="str">
        <f t="shared" si="33"/>
        <v>62-5</v>
      </c>
      <c r="F909" t="s">
        <v>573</v>
      </c>
      <c r="G909" s="7">
        <v>42299</v>
      </c>
      <c r="H909" t="s">
        <v>1102</v>
      </c>
    </row>
    <row r="910" spans="1:9" ht="15.75" customHeight="1" x14ac:dyDescent="0.2">
      <c r="A910">
        <v>62</v>
      </c>
      <c r="B910" s="1">
        <v>5</v>
      </c>
      <c r="C910" t="s">
        <v>22</v>
      </c>
      <c r="D910" s="1" t="str">
        <f t="shared" si="32"/>
        <v>62-5-B</v>
      </c>
      <c r="E910" s="1" t="str">
        <f t="shared" si="33"/>
        <v>62-5</v>
      </c>
      <c r="F910" t="s">
        <v>573</v>
      </c>
      <c r="G910" s="7">
        <v>42299</v>
      </c>
      <c r="H910" t="s">
        <v>1102</v>
      </c>
    </row>
    <row r="911" spans="1:9" ht="15.75" customHeight="1" x14ac:dyDescent="0.2">
      <c r="A911">
        <v>62</v>
      </c>
      <c r="B911" s="1">
        <v>5</v>
      </c>
      <c r="C911" t="s">
        <v>23</v>
      </c>
      <c r="D911" s="1" t="str">
        <f t="shared" si="32"/>
        <v>62-5-C</v>
      </c>
      <c r="E911" s="1" t="str">
        <f t="shared" si="33"/>
        <v>62-5</v>
      </c>
      <c r="F911" t="s">
        <v>573</v>
      </c>
      <c r="G911" s="7">
        <v>42299</v>
      </c>
      <c r="H911" t="s">
        <v>1102</v>
      </c>
    </row>
    <row r="912" spans="1:9" ht="15.75" customHeight="1" x14ac:dyDescent="0.2">
      <c r="A912">
        <v>112</v>
      </c>
      <c r="B912" s="1">
        <v>1</v>
      </c>
      <c r="C912" t="s">
        <v>8</v>
      </c>
      <c r="D912" s="1" t="str">
        <f t="shared" si="32"/>
        <v>112-1-A</v>
      </c>
      <c r="E912" s="1" t="str">
        <f t="shared" si="33"/>
        <v>112-1</v>
      </c>
      <c r="F912" t="s">
        <v>1103</v>
      </c>
      <c r="G912" s="7">
        <v>42299</v>
      </c>
      <c r="H912" t="s">
        <v>1105</v>
      </c>
    </row>
    <row r="913" spans="1:8" ht="15.75" customHeight="1" x14ac:dyDescent="0.2">
      <c r="A913">
        <v>112</v>
      </c>
      <c r="B913" s="1">
        <v>1</v>
      </c>
      <c r="C913" t="s">
        <v>22</v>
      </c>
      <c r="D913" s="1" t="str">
        <f t="shared" si="32"/>
        <v>112-1-B</v>
      </c>
      <c r="E913" s="1" t="str">
        <f t="shared" si="33"/>
        <v>112-1</v>
      </c>
      <c r="F913" t="s">
        <v>1103</v>
      </c>
      <c r="G913" s="7">
        <v>42299</v>
      </c>
      <c r="H913" t="s">
        <v>1105</v>
      </c>
    </row>
    <row r="914" spans="1:8" ht="15.75" customHeight="1" x14ac:dyDescent="0.2">
      <c r="A914">
        <v>112</v>
      </c>
      <c r="B914" s="1">
        <v>1</v>
      </c>
      <c r="C914" t="s">
        <v>23</v>
      </c>
      <c r="D914" s="1" t="str">
        <f t="shared" si="32"/>
        <v>112-1-C</v>
      </c>
      <c r="E914" s="1" t="str">
        <f t="shared" si="33"/>
        <v>112-1</v>
      </c>
      <c r="F914" t="s">
        <v>1103</v>
      </c>
      <c r="G914" s="7">
        <v>42299</v>
      </c>
      <c r="H914" t="s">
        <v>1105</v>
      </c>
    </row>
    <row r="915" spans="1:8" ht="15.75" customHeight="1" x14ac:dyDescent="0.2">
      <c r="A915">
        <v>112</v>
      </c>
      <c r="B915" s="1">
        <v>2</v>
      </c>
      <c r="C915" t="s">
        <v>8</v>
      </c>
      <c r="D915" s="1" t="str">
        <f t="shared" si="32"/>
        <v>112-2-A</v>
      </c>
      <c r="E915" s="1" t="str">
        <f t="shared" si="33"/>
        <v>112-2</v>
      </c>
      <c r="F915" t="s">
        <v>1103</v>
      </c>
      <c r="G915" s="7">
        <v>42300</v>
      </c>
      <c r="H915" t="s">
        <v>1104</v>
      </c>
    </row>
    <row r="916" spans="1:8" ht="15.75" customHeight="1" x14ac:dyDescent="0.2">
      <c r="A916">
        <v>112</v>
      </c>
      <c r="B916">
        <v>2</v>
      </c>
      <c r="C916" t="s">
        <v>22</v>
      </c>
      <c r="D916" s="1" t="str">
        <f t="shared" si="32"/>
        <v>112-2-B</v>
      </c>
      <c r="E916" s="1" t="str">
        <f t="shared" si="33"/>
        <v>112-2</v>
      </c>
      <c r="F916" t="s">
        <v>1103</v>
      </c>
      <c r="G916" s="7">
        <v>42300</v>
      </c>
      <c r="H916" t="s">
        <v>1104</v>
      </c>
    </row>
    <row r="917" spans="1:8" ht="15.75" customHeight="1" x14ac:dyDescent="0.2">
      <c r="A917">
        <v>112</v>
      </c>
      <c r="B917" s="1">
        <v>2</v>
      </c>
      <c r="C917" t="s">
        <v>23</v>
      </c>
      <c r="D917" s="1" t="str">
        <f t="shared" si="32"/>
        <v>112-2-C</v>
      </c>
      <c r="E917" s="1" t="str">
        <f t="shared" si="33"/>
        <v>112-2</v>
      </c>
      <c r="F917" t="s">
        <v>1103</v>
      </c>
      <c r="G917" s="7">
        <v>42300</v>
      </c>
      <c r="H917" t="s">
        <v>1104</v>
      </c>
    </row>
    <row r="918" spans="1:8" ht="15.75" customHeight="1" x14ac:dyDescent="0.2">
      <c r="A918">
        <v>102</v>
      </c>
      <c r="B918" s="1">
        <v>2</v>
      </c>
      <c r="C918" t="s">
        <v>8</v>
      </c>
      <c r="D918" s="1" t="str">
        <f t="shared" si="32"/>
        <v>102-2-A</v>
      </c>
      <c r="E918" s="1" t="str">
        <f t="shared" si="33"/>
        <v>102-2</v>
      </c>
      <c r="F918" t="s">
        <v>1023</v>
      </c>
      <c r="G918" s="7">
        <v>42300</v>
      </c>
      <c r="H918" t="s">
        <v>1124</v>
      </c>
    </row>
    <row r="919" spans="1:8" ht="15.75" customHeight="1" x14ac:dyDescent="0.2">
      <c r="A919">
        <v>102</v>
      </c>
      <c r="B919" s="1">
        <v>2</v>
      </c>
      <c r="C919" t="s">
        <v>22</v>
      </c>
      <c r="D919" s="1" t="str">
        <f t="shared" si="32"/>
        <v>102-2-B</v>
      </c>
      <c r="E919" s="1" t="str">
        <f t="shared" si="33"/>
        <v>102-2</v>
      </c>
      <c r="F919" t="s">
        <v>1023</v>
      </c>
      <c r="G919" s="7">
        <v>42300</v>
      </c>
      <c r="H919" t="s">
        <v>1124</v>
      </c>
    </row>
    <row r="920" spans="1:8" ht="15.75" customHeight="1" x14ac:dyDescent="0.2">
      <c r="A920">
        <v>102</v>
      </c>
      <c r="B920" s="1">
        <v>2</v>
      </c>
      <c r="C920" t="s">
        <v>23</v>
      </c>
      <c r="D920" s="1" t="str">
        <f t="shared" si="32"/>
        <v>102-2-C</v>
      </c>
      <c r="E920" s="1" t="str">
        <f t="shared" si="33"/>
        <v>102-2</v>
      </c>
      <c r="F920" t="s">
        <v>1023</v>
      </c>
      <c r="G920" s="7">
        <v>42300</v>
      </c>
      <c r="H920" t="s">
        <v>1124</v>
      </c>
    </row>
    <row r="921" spans="1:8" ht="15.75" customHeight="1" x14ac:dyDescent="0.2">
      <c r="A921">
        <v>113</v>
      </c>
      <c r="B921" s="1">
        <v>1</v>
      </c>
      <c r="C921" t="s">
        <v>8</v>
      </c>
      <c r="D921" s="1" t="str">
        <f t="shared" si="32"/>
        <v>113-1-A</v>
      </c>
      <c r="E921" s="1" t="str">
        <f t="shared" si="33"/>
        <v>113-1</v>
      </c>
      <c r="F921" t="s">
        <v>1128</v>
      </c>
      <c r="G921" s="7">
        <v>42300</v>
      </c>
      <c r="H921" t="s">
        <v>1153</v>
      </c>
    </row>
    <row r="922" spans="1:8" ht="15.75" customHeight="1" x14ac:dyDescent="0.2">
      <c r="A922">
        <v>113</v>
      </c>
      <c r="B922" s="1">
        <v>1</v>
      </c>
      <c r="C922" t="s">
        <v>22</v>
      </c>
      <c r="D922" s="1" t="str">
        <f t="shared" si="32"/>
        <v>113-1-B</v>
      </c>
      <c r="E922" s="1" t="str">
        <f t="shared" si="33"/>
        <v>113-1</v>
      </c>
      <c r="F922" t="s">
        <v>1128</v>
      </c>
      <c r="G922" s="7">
        <v>42300</v>
      </c>
      <c r="H922" t="s">
        <v>1153</v>
      </c>
    </row>
    <row r="923" spans="1:8" ht="15.75" customHeight="1" x14ac:dyDescent="0.2">
      <c r="A923">
        <v>113</v>
      </c>
      <c r="B923" s="1">
        <v>1</v>
      </c>
      <c r="C923" t="s">
        <v>23</v>
      </c>
      <c r="D923" s="1" t="str">
        <f t="shared" si="32"/>
        <v>113-1-C</v>
      </c>
      <c r="E923" s="1" t="str">
        <f t="shared" si="33"/>
        <v>113-1</v>
      </c>
      <c r="F923" t="s">
        <v>1128</v>
      </c>
      <c r="G923" s="7">
        <v>42300</v>
      </c>
      <c r="H923" t="s">
        <v>1153</v>
      </c>
    </row>
    <row r="924" spans="1:8" ht="15.75" customHeight="1" x14ac:dyDescent="0.2">
      <c r="A924">
        <v>19</v>
      </c>
      <c r="B924" s="1">
        <v>2</v>
      </c>
      <c r="C924" t="s">
        <v>8</v>
      </c>
      <c r="D924" s="1" t="str">
        <f t="shared" si="32"/>
        <v>19-2-A</v>
      </c>
      <c r="E924" s="1" t="str">
        <f t="shared" si="33"/>
        <v>19-2</v>
      </c>
      <c r="F924" s="1" t="s">
        <v>926</v>
      </c>
      <c r="G924" s="7">
        <v>42300</v>
      </c>
      <c r="H924" t="s">
        <v>1150</v>
      </c>
    </row>
    <row r="925" spans="1:8" ht="15.75" customHeight="1" x14ac:dyDescent="0.2">
      <c r="A925">
        <v>19</v>
      </c>
      <c r="B925" s="1">
        <v>2</v>
      </c>
      <c r="C925" t="s">
        <v>22</v>
      </c>
      <c r="D925" s="1" t="str">
        <f t="shared" si="32"/>
        <v>19-2-B</v>
      </c>
      <c r="E925" s="1" t="str">
        <f t="shared" si="33"/>
        <v>19-2</v>
      </c>
      <c r="F925" s="1" t="s">
        <v>926</v>
      </c>
      <c r="G925" s="7">
        <v>42300</v>
      </c>
      <c r="H925" t="s">
        <v>1150</v>
      </c>
    </row>
    <row r="926" spans="1:8" ht="15.75" customHeight="1" x14ac:dyDescent="0.2">
      <c r="A926">
        <v>19</v>
      </c>
      <c r="B926" s="1">
        <v>2</v>
      </c>
      <c r="C926" t="s">
        <v>23</v>
      </c>
      <c r="D926" s="1" t="str">
        <f t="shared" si="32"/>
        <v>19-2-C</v>
      </c>
      <c r="E926" s="1" t="str">
        <f t="shared" si="33"/>
        <v>19-2</v>
      </c>
      <c r="F926" s="1" t="s">
        <v>926</v>
      </c>
      <c r="G926" s="7">
        <v>42300</v>
      </c>
      <c r="H926" t="s">
        <v>1150</v>
      </c>
    </row>
    <row r="927" spans="1:8" ht="15.75" customHeight="1" x14ac:dyDescent="0.2">
      <c r="A927">
        <v>19</v>
      </c>
      <c r="B927" s="1">
        <v>3</v>
      </c>
      <c r="C927" t="s">
        <v>8</v>
      </c>
      <c r="D927" s="1" t="str">
        <f t="shared" si="32"/>
        <v>19-3-A</v>
      </c>
      <c r="E927" s="1" t="str">
        <f t="shared" si="33"/>
        <v>19-3</v>
      </c>
      <c r="F927" s="1" t="s">
        <v>926</v>
      </c>
      <c r="G927" s="7">
        <v>42300</v>
      </c>
      <c r="H927" t="s">
        <v>1150</v>
      </c>
    </row>
    <row r="928" spans="1:8" ht="15.75" customHeight="1" x14ac:dyDescent="0.2">
      <c r="A928">
        <v>19</v>
      </c>
      <c r="B928" s="1">
        <v>3</v>
      </c>
      <c r="C928" t="s">
        <v>22</v>
      </c>
      <c r="D928" s="1" t="str">
        <f t="shared" si="32"/>
        <v>19-3-B</v>
      </c>
      <c r="E928" s="1" t="str">
        <f t="shared" si="33"/>
        <v>19-3</v>
      </c>
      <c r="F928" s="1" t="s">
        <v>926</v>
      </c>
      <c r="G928" s="7">
        <v>42300</v>
      </c>
      <c r="H928" t="s">
        <v>1150</v>
      </c>
    </row>
    <row r="929" spans="1:8" ht="15.75" customHeight="1" x14ac:dyDescent="0.2">
      <c r="A929">
        <v>19</v>
      </c>
      <c r="B929" s="1">
        <v>3</v>
      </c>
      <c r="C929" t="s">
        <v>23</v>
      </c>
      <c r="D929" s="1" t="str">
        <f t="shared" si="32"/>
        <v>19-3-C</v>
      </c>
      <c r="E929" s="1" t="str">
        <f t="shared" si="33"/>
        <v>19-3</v>
      </c>
      <c r="F929" s="1" t="s">
        <v>926</v>
      </c>
      <c r="G929" s="7">
        <v>42300</v>
      </c>
      <c r="H929" t="s">
        <v>1150</v>
      </c>
    </row>
    <row r="930" spans="1:8" ht="15.75" customHeight="1" x14ac:dyDescent="0.2">
      <c r="A930">
        <v>54</v>
      </c>
      <c r="B930" s="1">
        <v>3</v>
      </c>
      <c r="C930" t="s">
        <v>8</v>
      </c>
      <c r="D930" s="1" t="str">
        <f t="shared" si="32"/>
        <v>54-3-A</v>
      </c>
      <c r="E930" s="1" t="str">
        <f t="shared" si="33"/>
        <v>54-3</v>
      </c>
      <c r="F930" s="1" t="s">
        <v>446</v>
      </c>
      <c r="G930" s="7">
        <v>42300</v>
      </c>
      <c r="H930" t="s">
        <v>1152</v>
      </c>
    </row>
    <row r="931" spans="1:8" ht="15.75" customHeight="1" x14ac:dyDescent="0.2">
      <c r="A931">
        <v>54</v>
      </c>
      <c r="B931" s="1">
        <v>3</v>
      </c>
      <c r="C931" t="s">
        <v>22</v>
      </c>
      <c r="D931" s="1" t="str">
        <f t="shared" si="32"/>
        <v>54-3-B</v>
      </c>
      <c r="E931" s="1" t="str">
        <f t="shared" si="33"/>
        <v>54-3</v>
      </c>
      <c r="F931" s="1" t="s">
        <v>446</v>
      </c>
      <c r="G931" s="7">
        <v>42300</v>
      </c>
      <c r="H931" t="s">
        <v>1152</v>
      </c>
    </row>
    <row r="932" spans="1:8" ht="15.75" customHeight="1" x14ac:dyDescent="0.2">
      <c r="A932">
        <v>54</v>
      </c>
      <c r="B932" s="1">
        <v>3</v>
      </c>
      <c r="C932" t="s">
        <v>23</v>
      </c>
      <c r="D932" s="1" t="str">
        <f t="shared" si="32"/>
        <v>54-3-C</v>
      </c>
      <c r="E932" s="1" t="str">
        <f t="shared" si="33"/>
        <v>54-3</v>
      </c>
      <c r="F932" s="1" t="s">
        <v>446</v>
      </c>
      <c r="G932" s="7">
        <v>42300</v>
      </c>
      <c r="H932" t="s">
        <v>1152</v>
      </c>
    </row>
    <row r="933" spans="1:8" ht="15.75" customHeight="1" x14ac:dyDescent="0.2">
      <c r="A933">
        <v>107</v>
      </c>
      <c r="B933" s="1">
        <v>2</v>
      </c>
      <c r="C933" t="s">
        <v>8</v>
      </c>
      <c r="D933" s="1" t="str">
        <f t="shared" si="32"/>
        <v>107-2-A</v>
      </c>
      <c r="E933" s="1" t="str">
        <f t="shared" si="33"/>
        <v>107-2</v>
      </c>
      <c r="F933" t="s">
        <v>1066</v>
      </c>
      <c r="G933" s="7">
        <v>42300</v>
      </c>
      <c r="H933" t="s">
        <v>1152</v>
      </c>
    </row>
    <row r="934" spans="1:8" ht="15.75" customHeight="1" x14ac:dyDescent="0.2">
      <c r="A934">
        <v>107</v>
      </c>
      <c r="B934" s="1">
        <v>2</v>
      </c>
      <c r="C934" t="s">
        <v>22</v>
      </c>
      <c r="D934" s="1" t="str">
        <f t="shared" si="32"/>
        <v>107-2-B</v>
      </c>
      <c r="E934" s="1" t="str">
        <f t="shared" si="33"/>
        <v>107-2</v>
      </c>
      <c r="F934" t="s">
        <v>1066</v>
      </c>
      <c r="G934" s="7">
        <v>42300</v>
      </c>
      <c r="H934" t="s">
        <v>1152</v>
      </c>
    </row>
    <row r="935" spans="1:8" ht="15.75" customHeight="1" x14ac:dyDescent="0.2">
      <c r="A935">
        <v>107</v>
      </c>
      <c r="B935" s="1">
        <v>2</v>
      </c>
      <c r="C935" t="s">
        <v>23</v>
      </c>
      <c r="D935" s="1" t="str">
        <f t="shared" si="32"/>
        <v>107-2-C</v>
      </c>
      <c r="E935" s="1" t="str">
        <f t="shared" si="33"/>
        <v>107-2</v>
      </c>
      <c r="F935" t="s">
        <v>1066</v>
      </c>
      <c r="G935" s="7">
        <v>42300</v>
      </c>
      <c r="H935" t="s">
        <v>1152</v>
      </c>
    </row>
    <row r="936" spans="1:8" ht="15.75" customHeight="1" x14ac:dyDescent="0.2">
      <c r="A936">
        <v>52</v>
      </c>
      <c r="B936" s="1">
        <v>3</v>
      </c>
      <c r="C936" t="s">
        <v>8</v>
      </c>
      <c r="D936" s="1" t="str">
        <f t="shared" si="32"/>
        <v>52-3-A</v>
      </c>
      <c r="E936" s="1" t="str">
        <f t="shared" si="33"/>
        <v>52-3</v>
      </c>
      <c r="F936" s="1" t="s">
        <v>432</v>
      </c>
      <c r="G936" s="7">
        <v>42300</v>
      </c>
      <c r="H936" t="s">
        <v>1152</v>
      </c>
    </row>
    <row r="937" spans="1:8" ht="15.75" customHeight="1" x14ac:dyDescent="0.2">
      <c r="A937">
        <v>52</v>
      </c>
      <c r="B937" s="1">
        <v>3</v>
      </c>
      <c r="C937" t="s">
        <v>22</v>
      </c>
      <c r="D937" s="1" t="str">
        <f t="shared" si="32"/>
        <v>52-3-B</v>
      </c>
      <c r="E937" s="1" t="str">
        <f t="shared" si="33"/>
        <v>52-3</v>
      </c>
      <c r="F937" s="1" t="s">
        <v>432</v>
      </c>
      <c r="G937" s="7">
        <v>42300</v>
      </c>
      <c r="H937" t="s">
        <v>1152</v>
      </c>
    </row>
    <row r="938" spans="1:8" ht="15.75" customHeight="1" x14ac:dyDescent="0.2">
      <c r="A938">
        <v>52</v>
      </c>
      <c r="B938" s="1">
        <v>3</v>
      </c>
      <c r="C938" t="s">
        <v>23</v>
      </c>
      <c r="D938" s="1" t="str">
        <f t="shared" si="32"/>
        <v>52-3-C</v>
      </c>
      <c r="E938" s="1" t="str">
        <f t="shared" si="33"/>
        <v>52-3</v>
      </c>
      <c r="F938" s="1" t="s">
        <v>432</v>
      </c>
      <c r="G938" s="7">
        <v>42300</v>
      </c>
      <c r="H938" t="s">
        <v>1152</v>
      </c>
    </row>
    <row r="939" spans="1:8" ht="15.75" customHeight="1" x14ac:dyDescent="0.2">
      <c r="A939">
        <v>7</v>
      </c>
      <c r="B939" s="1">
        <v>4</v>
      </c>
      <c r="C939" t="s">
        <v>8</v>
      </c>
      <c r="D939" s="1" t="str">
        <f t="shared" si="32"/>
        <v>7-4-A</v>
      </c>
      <c r="E939" s="1" t="str">
        <f t="shared" si="33"/>
        <v>7-4</v>
      </c>
      <c r="F939" s="1" t="s">
        <v>51</v>
      </c>
      <c r="G939" s="7">
        <v>42300</v>
      </c>
      <c r="H939" t="s">
        <v>1151</v>
      </c>
    </row>
    <row r="940" spans="1:8" ht="15.75" customHeight="1" x14ac:dyDescent="0.2">
      <c r="A940">
        <v>7</v>
      </c>
      <c r="B940" s="1">
        <v>4</v>
      </c>
      <c r="C940" t="s">
        <v>22</v>
      </c>
      <c r="D940" s="1" t="str">
        <f t="shared" si="32"/>
        <v>7-4-B</v>
      </c>
      <c r="E940" s="1" t="str">
        <f t="shared" si="33"/>
        <v>7-4</v>
      </c>
      <c r="F940" s="1" t="s">
        <v>51</v>
      </c>
      <c r="G940" s="7">
        <v>42300</v>
      </c>
      <c r="H940" t="s">
        <v>1151</v>
      </c>
    </row>
    <row r="941" spans="1:8" ht="15.75" customHeight="1" x14ac:dyDescent="0.2">
      <c r="A941">
        <v>7</v>
      </c>
      <c r="B941" s="1">
        <v>4</v>
      </c>
      <c r="C941" t="s">
        <v>23</v>
      </c>
      <c r="D941" s="1" t="str">
        <f t="shared" si="32"/>
        <v>7-4-C</v>
      </c>
      <c r="E941" s="1" t="str">
        <f t="shared" si="33"/>
        <v>7-4</v>
      </c>
      <c r="F941" s="1" t="s">
        <v>51</v>
      </c>
      <c r="G941" s="7">
        <v>42300</v>
      </c>
      <c r="H941" t="s">
        <v>1151</v>
      </c>
    </row>
    <row r="942" spans="1:8" ht="15.75" customHeight="1" x14ac:dyDescent="0.2">
      <c r="A942">
        <v>114</v>
      </c>
      <c r="B942" s="1">
        <v>1</v>
      </c>
      <c r="C942" t="s">
        <v>8</v>
      </c>
      <c r="D942" s="1" t="str">
        <f t="shared" si="32"/>
        <v>114-1-A</v>
      </c>
      <c r="E942" s="1" t="str">
        <f t="shared" si="33"/>
        <v>114-1</v>
      </c>
      <c r="F942" s="1" t="s">
        <v>1154</v>
      </c>
      <c r="G942" s="7">
        <v>42303</v>
      </c>
      <c r="H942" t="s">
        <v>830</v>
      </c>
    </row>
    <row r="943" spans="1:8" ht="15.75" customHeight="1" x14ac:dyDescent="0.2">
      <c r="A943">
        <v>114</v>
      </c>
      <c r="B943" s="1">
        <v>1</v>
      </c>
      <c r="C943" t="s">
        <v>22</v>
      </c>
      <c r="D943" s="1" t="str">
        <f t="shared" si="32"/>
        <v>114-1-B</v>
      </c>
      <c r="E943" s="1" t="str">
        <f t="shared" si="33"/>
        <v>114-1</v>
      </c>
      <c r="F943" s="1" t="s">
        <v>1154</v>
      </c>
      <c r="G943" s="7">
        <v>42303</v>
      </c>
      <c r="H943" t="s">
        <v>830</v>
      </c>
    </row>
    <row r="944" spans="1:8" ht="15.75" customHeight="1" x14ac:dyDescent="0.2">
      <c r="A944">
        <v>114</v>
      </c>
      <c r="B944" s="1">
        <v>1</v>
      </c>
      <c r="C944" t="s">
        <v>23</v>
      </c>
      <c r="D944" s="1" t="str">
        <f t="shared" si="32"/>
        <v>114-1-C</v>
      </c>
      <c r="E944" s="1" t="str">
        <f t="shared" si="33"/>
        <v>114-1</v>
      </c>
      <c r="F944" s="1" t="s">
        <v>1154</v>
      </c>
      <c r="G944" s="7">
        <v>42303</v>
      </c>
      <c r="H944" t="s">
        <v>830</v>
      </c>
    </row>
    <row r="945" spans="1:9" ht="15.75" customHeight="1" x14ac:dyDescent="0.2">
      <c r="A945">
        <v>114</v>
      </c>
      <c r="B945" s="1">
        <v>2</v>
      </c>
      <c r="C945" t="s">
        <v>8</v>
      </c>
      <c r="D945" s="1" t="str">
        <f t="shared" si="32"/>
        <v>114-2-A</v>
      </c>
      <c r="E945" s="1" t="str">
        <f t="shared" si="33"/>
        <v>114-2</v>
      </c>
      <c r="F945" s="1" t="s">
        <v>1154</v>
      </c>
      <c r="G945" s="7">
        <v>42303</v>
      </c>
      <c r="H945" t="s">
        <v>830</v>
      </c>
    </row>
    <row r="946" spans="1:9" ht="15.75" customHeight="1" x14ac:dyDescent="0.2">
      <c r="A946">
        <v>114</v>
      </c>
      <c r="B946" s="1">
        <v>2</v>
      </c>
      <c r="C946" t="s">
        <v>22</v>
      </c>
      <c r="D946" s="1" t="str">
        <f t="shared" si="32"/>
        <v>114-2-B</v>
      </c>
      <c r="E946" s="1" t="str">
        <f t="shared" si="33"/>
        <v>114-2</v>
      </c>
      <c r="F946" s="1" t="s">
        <v>1154</v>
      </c>
      <c r="G946" s="7">
        <v>42303</v>
      </c>
      <c r="H946" t="s">
        <v>830</v>
      </c>
    </row>
    <row r="947" spans="1:9" ht="15.75" customHeight="1" x14ac:dyDescent="0.2">
      <c r="A947">
        <v>114</v>
      </c>
      <c r="B947" s="1">
        <v>2</v>
      </c>
      <c r="C947" t="s">
        <v>23</v>
      </c>
      <c r="D947" s="1" t="str">
        <f t="shared" si="32"/>
        <v>114-2-C</v>
      </c>
      <c r="E947" s="1" t="str">
        <f t="shared" si="33"/>
        <v>114-2</v>
      </c>
      <c r="F947" s="1" t="s">
        <v>1154</v>
      </c>
      <c r="G947" s="7">
        <v>42303</v>
      </c>
      <c r="H947" t="s">
        <v>830</v>
      </c>
    </row>
    <row r="948" spans="1:9" ht="15.75" customHeight="1" x14ac:dyDescent="0.2">
      <c r="A948">
        <v>115</v>
      </c>
      <c r="B948" s="1">
        <v>1</v>
      </c>
      <c r="C948" t="s">
        <v>8</v>
      </c>
      <c r="D948" s="1" t="str">
        <f t="shared" si="32"/>
        <v>115-1-A</v>
      </c>
      <c r="E948" s="1" t="str">
        <f t="shared" si="33"/>
        <v>115-1</v>
      </c>
      <c r="F948" t="s">
        <v>1164</v>
      </c>
      <c r="G948" s="7">
        <v>42304</v>
      </c>
      <c r="H948" t="s">
        <v>1165</v>
      </c>
      <c r="I948" t="s">
        <v>1076</v>
      </c>
    </row>
    <row r="949" spans="1:9" ht="15.75" customHeight="1" x14ac:dyDescent="0.2">
      <c r="A949">
        <v>115</v>
      </c>
      <c r="B949" s="1">
        <v>1</v>
      </c>
      <c r="C949" t="s">
        <v>22</v>
      </c>
      <c r="D949" s="1" t="str">
        <f t="shared" si="32"/>
        <v>115-1-B</v>
      </c>
      <c r="E949" s="1" t="str">
        <f t="shared" si="33"/>
        <v>115-1</v>
      </c>
      <c r="F949" s="1" t="s">
        <v>1164</v>
      </c>
      <c r="G949" s="7">
        <v>42304</v>
      </c>
      <c r="H949" t="s">
        <v>1165</v>
      </c>
      <c r="I949" t="s">
        <v>1076</v>
      </c>
    </row>
    <row r="950" spans="1:9" ht="15.75" customHeight="1" x14ac:dyDescent="0.2">
      <c r="A950">
        <v>115</v>
      </c>
      <c r="B950" s="1">
        <v>1</v>
      </c>
      <c r="C950" t="s">
        <v>23</v>
      </c>
      <c r="D950" s="1" t="str">
        <f t="shared" si="32"/>
        <v>115-1-C</v>
      </c>
      <c r="E950" s="1" t="str">
        <f t="shared" si="33"/>
        <v>115-1</v>
      </c>
      <c r="F950" t="s">
        <v>1164</v>
      </c>
      <c r="G950" s="7">
        <v>42304</v>
      </c>
      <c r="H950" t="s">
        <v>1165</v>
      </c>
      <c r="I950" t="s">
        <v>1076</v>
      </c>
    </row>
    <row r="951" spans="1:9" ht="15.75" customHeight="1" x14ac:dyDescent="0.2">
      <c r="A951">
        <v>116</v>
      </c>
      <c r="B951" s="1">
        <v>1</v>
      </c>
      <c r="C951" t="s">
        <v>8</v>
      </c>
      <c r="D951" s="1" t="str">
        <f t="shared" si="32"/>
        <v>116-1-A</v>
      </c>
      <c r="E951" s="1" t="str">
        <f t="shared" si="33"/>
        <v>116-1</v>
      </c>
      <c r="F951" t="s">
        <v>1169</v>
      </c>
      <c r="G951" s="7">
        <v>42304</v>
      </c>
      <c r="H951" t="s">
        <v>1170</v>
      </c>
    </row>
    <row r="952" spans="1:9" ht="15.75" customHeight="1" x14ac:dyDescent="0.2">
      <c r="A952">
        <v>116</v>
      </c>
      <c r="B952" s="1">
        <v>1</v>
      </c>
      <c r="C952" t="s">
        <v>22</v>
      </c>
      <c r="D952" s="1" t="str">
        <f t="shared" si="32"/>
        <v>116-1-B</v>
      </c>
      <c r="E952" s="1" t="str">
        <f t="shared" si="33"/>
        <v>116-1</v>
      </c>
      <c r="F952" t="s">
        <v>1169</v>
      </c>
      <c r="G952" s="7">
        <v>42304</v>
      </c>
      <c r="H952" t="s">
        <v>1170</v>
      </c>
    </row>
    <row r="953" spans="1:9" ht="15.75" customHeight="1" x14ac:dyDescent="0.2">
      <c r="A953">
        <v>116</v>
      </c>
      <c r="B953" s="1">
        <v>1</v>
      </c>
      <c r="C953" t="s">
        <v>23</v>
      </c>
      <c r="D953" s="1" t="str">
        <f t="shared" si="32"/>
        <v>116-1-C</v>
      </c>
      <c r="E953" s="1" t="str">
        <f t="shared" si="33"/>
        <v>116-1</v>
      </c>
      <c r="F953" t="s">
        <v>1169</v>
      </c>
      <c r="G953" s="7">
        <v>42304</v>
      </c>
      <c r="H953" t="s">
        <v>1170</v>
      </c>
    </row>
    <row r="954" spans="1:9" ht="15.75" customHeight="1" x14ac:dyDescent="0.2">
      <c r="A954">
        <v>116</v>
      </c>
      <c r="B954" s="1">
        <v>2</v>
      </c>
      <c r="C954" t="s">
        <v>8</v>
      </c>
      <c r="D954" s="1" t="str">
        <f t="shared" si="32"/>
        <v>116-2-A</v>
      </c>
      <c r="E954" s="1" t="str">
        <f t="shared" si="33"/>
        <v>116-2</v>
      </c>
      <c r="F954" t="s">
        <v>1169</v>
      </c>
      <c r="G954" s="7">
        <v>42304</v>
      </c>
      <c r="H954" t="s">
        <v>1170</v>
      </c>
    </row>
    <row r="955" spans="1:9" ht="15.75" customHeight="1" x14ac:dyDescent="0.2">
      <c r="A955">
        <v>116</v>
      </c>
      <c r="B955" s="1">
        <v>2</v>
      </c>
      <c r="C955" t="s">
        <v>22</v>
      </c>
      <c r="D955" s="1" t="str">
        <f t="shared" si="32"/>
        <v>116-2-B</v>
      </c>
      <c r="E955" s="1" t="str">
        <f t="shared" si="33"/>
        <v>116-2</v>
      </c>
      <c r="F955" t="s">
        <v>1169</v>
      </c>
      <c r="G955" s="7">
        <v>42304</v>
      </c>
      <c r="H955" t="s">
        <v>1170</v>
      </c>
    </row>
    <row r="956" spans="1:9" ht="15.75" customHeight="1" x14ac:dyDescent="0.2">
      <c r="A956">
        <v>116</v>
      </c>
      <c r="B956" s="1">
        <v>2</v>
      </c>
      <c r="C956" t="s">
        <v>23</v>
      </c>
      <c r="D956" s="1" t="str">
        <f t="shared" si="32"/>
        <v>116-2-C</v>
      </c>
      <c r="E956" s="1" t="str">
        <f t="shared" si="33"/>
        <v>116-2</v>
      </c>
      <c r="F956" t="s">
        <v>1169</v>
      </c>
      <c r="G956" s="7">
        <v>42304</v>
      </c>
      <c r="H956" t="s">
        <v>1170</v>
      </c>
    </row>
    <row r="957" spans="1:9" ht="15.75" customHeight="1" x14ac:dyDescent="0.2">
      <c r="A957">
        <v>117</v>
      </c>
      <c r="B957" s="1">
        <v>1</v>
      </c>
      <c r="C957" t="s">
        <v>8</v>
      </c>
      <c r="D957" s="1" t="str">
        <f t="shared" ref="D957:D962" si="34">A957&amp;"-"&amp;B957&amp;"-"&amp;C957</f>
        <v>117-1-A</v>
      </c>
      <c r="E957" s="1" t="str">
        <f t="shared" ref="E957:E962" si="35">A957&amp;"-"&amp;B957</f>
        <v>117-1</v>
      </c>
      <c r="F957" t="s">
        <v>1183</v>
      </c>
      <c r="G957" s="7">
        <v>42304</v>
      </c>
      <c r="H957" t="s">
        <v>1170</v>
      </c>
      <c r="I957" t="s">
        <v>1187</v>
      </c>
    </row>
    <row r="958" spans="1:9" ht="15.75" customHeight="1" x14ac:dyDescent="0.2">
      <c r="A958">
        <v>117</v>
      </c>
      <c r="B958" s="1">
        <v>1</v>
      </c>
      <c r="C958" t="s">
        <v>22</v>
      </c>
      <c r="D958" s="1" t="str">
        <f t="shared" si="34"/>
        <v>117-1-B</v>
      </c>
      <c r="E958" s="1" t="str">
        <f t="shared" si="35"/>
        <v>117-1</v>
      </c>
      <c r="F958" t="s">
        <v>1183</v>
      </c>
      <c r="G958" s="7">
        <v>42304</v>
      </c>
      <c r="H958" t="s">
        <v>1170</v>
      </c>
      <c r="I958" t="s">
        <v>1187</v>
      </c>
    </row>
    <row r="959" spans="1:9" ht="15.75" customHeight="1" x14ac:dyDescent="0.2">
      <c r="A959">
        <v>117</v>
      </c>
      <c r="B959" s="1">
        <v>1</v>
      </c>
      <c r="C959" t="s">
        <v>23</v>
      </c>
      <c r="D959" s="1" t="str">
        <f t="shared" si="34"/>
        <v>117-1-C</v>
      </c>
      <c r="E959" s="1" t="str">
        <f t="shared" si="35"/>
        <v>117-1</v>
      </c>
      <c r="F959" t="s">
        <v>1183</v>
      </c>
      <c r="G959" s="7">
        <v>42304</v>
      </c>
      <c r="H959" t="s">
        <v>1170</v>
      </c>
      <c r="I959" t="s">
        <v>1187</v>
      </c>
    </row>
    <row r="960" spans="1:9" ht="15.75" customHeight="1" x14ac:dyDescent="0.2">
      <c r="A960">
        <v>118</v>
      </c>
      <c r="B960" s="1">
        <v>1</v>
      </c>
      <c r="C960" t="s">
        <v>8</v>
      </c>
      <c r="D960" s="1" t="str">
        <f t="shared" si="34"/>
        <v>118-1-A</v>
      </c>
      <c r="E960" s="1" t="str">
        <f t="shared" si="35"/>
        <v>118-1</v>
      </c>
      <c r="F960" t="s">
        <v>1188</v>
      </c>
      <c r="G960" s="7">
        <v>42355</v>
      </c>
      <c r="H960" t="s">
        <v>1189</v>
      </c>
    </row>
    <row r="961" spans="1:8" ht="15.75" customHeight="1" x14ac:dyDescent="0.2">
      <c r="A961">
        <v>118</v>
      </c>
      <c r="B961" s="1">
        <v>1</v>
      </c>
      <c r="C961" t="s">
        <v>22</v>
      </c>
      <c r="D961" s="1" t="str">
        <f t="shared" si="34"/>
        <v>118-1-B</v>
      </c>
      <c r="E961" s="1" t="str">
        <f t="shared" si="35"/>
        <v>118-1</v>
      </c>
      <c r="F961" t="s">
        <v>1188</v>
      </c>
      <c r="G961" s="7">
        <v>42355</v>
      </c>
      <c r="H961" t="s">
        <v>1189</v>
      </c>
    </row>
    <row r="962" spans="1:8" ht="15.75" customHeight="1" x14ac:dyDescent="0.2">
      <c r="A962">
        <v>118</v>
      </c>
      <c r="B962" s="1">
        <v>1</v>
      </c>
      <c r="C962" t="s">
        <v>23</v>
      </c>
      <c r="D962" s="1" t="str">
        <f t="shared" si="34"/>
        <v>118-1-C</v>
      </c>
      <c r="E962" s="1" t="str">
        <f t="shared" si="35"/>
        <v>118-1</v>
      </c>
      <c r="F962" t="s">
        <v>1188</v>
      </c>
      <c r="G962" s="7">
        <v>42355</v>
      </c>
      <c r="H962" t="s">
        <v>1189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93"/>
  <sheetViews>
    <sheetView workbookViewId="0">
      <selection activeCell="E1" sqref="E1:I1048576"/>
    </sheetView>
  </sheetViews>
  <sheetFormatPr defaultColWidth="14.42578125" defaultRowHeight="15.75" customHeight="1" x14ac:dyDescent="0.2"/>
  <sheetData>
    <row r="1" spans="1:4" ht="15.75" customHeight="1" x14ac:dyDescent="0.2">
      <c r="A1" s="1" t="s">
        <v>14</v>
      </c>
      <c r="B1" s="1" t="s">
        <v>3</v>
      </c>
      <c r="C1" s="1" t="s">
        <v>9</v>
      </c>
      <c r="D1" s="1" t="s">
        <v>572</v>
      </c>
    </row>
    <row r="2" spans="1:4" ht="15.75" customHeight="1" x14ac:dyDescent="0.2">
      <c r="A2" s="6">
        <v>42233</v>
      </c>
      <c r="B2" s="2" t="s">
        <v>17</v>
      </c>
      <c r="C2" s="1">
        <v>0.25</v>
      </c>
      <c r="D2">
        <f>ROUND(AVERAGE(C2:C4),3)</f>
        <v>0.26300000000000001</v>
      </c>
    </row>
    <row r="3" spans="1:4" ht="15.75" customHeight="1" x14ac:dyDescent="0.2">
      <c r="A3" s="6">
        <v>42233</v>
      </c>
      <c r="B3" s="2" t="s">
        <v>17</v>
      </c>
      <c r="C3" s="1">
        <v>0.25</v>
      </c>
      <c r="D3">
        <v>0</v>
      </c>
    </row>
    <row r="4" spans="1:4" ht="15.75" customHeight="1" x14ac:dyDescent="0.2">
      <c r="A4" s="6">
        <v>42233</v>
      </c>
      <c r="B4" s="2" t="s">
        <v>17</v>
      </c>
      <c r="C4" s="1">
        <v>0.28999999999999998</v>
      </c>
      <c r="D4">
        <v>0</v>
      </c>
    </row>
    <row r="5" spans="1:4" ht="15.75" customHeight="1" x14ac:dyDescent="0.2">
      <c r="A5" s="6">
        <v>42234</v>
      </c>
      <c r="B5" s="1" t="s">
        <v>28</v>
      </c>
      <c r="C5" s="1">
        <v>0.25</v>
      </c>
      <c r="D5">
        <f t="shared" ref="D5" si="0">ROUND(AVERAGE(C5:C7),3)</f>
        <v>0.26300000000000001</v>
      </c>
    </row>
    <row r="6" spans="1:4" ht="15.75" customHeight="1" x14ac:dyDescent="0.2">
      <c r="A6" s="6">
        <v>42234</v>
      </c>
      <c r="B6" s="1" t="s">
        <v>28</v>
      </c>
      <c r="C6" s="1">
        <v>0.27</v>
      </c>
      <c r="D6">
        <v>0</v>
      </c>
    </row>
    <row r="7" spans="1:4" ht="15.75" customHeight="1" x14ac:dyDescent="0.2">
      <c r="A7" s="6">
        <v>42234</v>
      </c>
      <c r="B7" s="1" t="s">
        <v>28</v>
      </c>
      <c r="C7" s="1">
        <v>0.27</v>
      </c>
      <c r="D7">
        <v>0</v>
      </c>
    </row>
    <row r="8" spans="1:4" ht="15.75" customHeight="1" x14ac:dyDescent="0.2">
      <c r="A8" s="6">
        <v>42234</v>
      </c>
      <c r="B8" s="2" t="s">
        <v>32</v>
      </c>
      <c r="C8" s="1">
        <v>0.19</v>
      </c>
      <c r="D8">
        <f t="shared" ref="D8" si="1">ROUND(AVERAGE(C8:C10),3)</f>
        <v>0.2</v>
      </c>
    </row>
    <row r="9" spans="1:4" ht="15.75" customHeight="1" x14ac:dyDescent="0.2">
      <c r="A9" s="6">
        <v>42234</v>
      </c>
      <c r="B9" s="2" t="s">
        <v>32</v>
      </c>
      <c r="C9" s="1">
        <v>0.19</v>
      </c>
      <c r="D9">
        <v>0</v>
      </c>
    </row>
    <row r="10" spans="1:4" ht="15.75" customHeight="1" x14ac:dyDescent="0.2">
      <c r="A10" s="6">
        <v>42234</v>
      </c>
      <c r="B10" s="2" t="s">
        <v>32</v>
      </c>
      <c r="C10" s="1">
        <v>0.22</v>
      </c>
      <c r="D10">
        <v>0</v>
      </c>
    </row>
    <row r="11" spans="1:4" ht="15.75" customHeight="1" x14ac:dyDescent="0.2">
      <c r="A11" s="6">
        <v>42234</v>
      </c>
      <c r="B11" s="1" t="s">
        <v>33</v>
      </c>
      <c r="C11" s="1">
        <v>0.24</v>
      </c>
      <c r="D11">
        <f t="shared" ref="D11" si="2">ROUND(AVERAGE(C11:C13),3)</f>
        <v>0.21</v>
      </c>
    </row>
    <row r="12" spans="1:4" ht="15.75" customHeight="1" x14ac:dyDescent="0.2">
      <c r="A12" s="6">
        <v>42234</v>
      </c>
      <c r="B12" s="1" t="s">
        <v>33</v>
      </c>
      <c r="C12" s="1">
        <v>0.19</v>
      </c>
      <c r="D12">
        <v>0</v>
      </c>
    </row>
    <row r="13" spans="1:4" ht="15.75" customHeight="1" x14ac:dyDescent="0.2">
      <c r="A13" s="6">
        <v>42234</v>
      </c>
      <c r="B13" s="1" t="s">
        <v>33</v>
      </c>
      <c r="C13" s="1">
        <v>0.2</v>
      </c>
      <c r="D13">
        <v>0</v>
      </c>
    </row>
    <row r="14" spans="1:4" ht="15.75" customHeight="1" x14ac:dyDescent="0.2">
      <c r="A14" s="6">
        <v>42234</v>
      </c>
      <c r="B14" s="1" t="s">
        <v>35</v>
      </c>
      <c r="C14" s="1">
        <v>0.23</v>
      </c>
      <c r="D14">
        <f t="shared" ref="D14" si="3">ROUND(AVERAGE(C14:C16),3)</f>
        <v>0.217</v>
      </c>
    </row>
    <row r="15" spans="1:4" ht="15.75" customHeight="1" x14ac:dyDescent="0.2">
      <c r="A15" s="6">
        <v>42234</v>
      </c>
      <c r="B15" s="1" t="s">
        <v>35</v>
      </c>
      <c r="C15" s="1">
        <v>0.22</v>
      </c>
      <c r="D15">
        <v>0</v>
      </c>
    </row>
    <row r="16" spans="1:4" ht="15.75" customHeight="1" x14ac:dyDescent="0.2">
      <c r="A16" s="6">
        <v>42234</v>
      </c>
      <c r="B16" s="1" t="s">
        <v>35</v>
      </c>
      <c r="C16" s="1">
        <v>0.2</v>
      </c>
      <c r="D16">
        <v>0</v>
      </c>
    </row>
    <row r="17" spans="1:4" ht="15.75" customHeight="1" x14ac:dyDescent="0.2">
      <c r="A17" s="6">
        <v>42234</v>
      </c>
      <c r="B17" s="1" t="s">
        <v>36</v>
      </c>
      <c r="C17" s="1">
        <v>0.19</v>
      </c>
      <c r="D17">
        <f t="shared" ref="D17" si="4">ROUND(AVERAGE(C17:C19),3)</f>
        <v>0.19700000000000001</v>
      </c>
    </row>
    <row r="18" spans="1:4" ht="15.75" customHeight="1" x14ac:dyDescent="0.2">
      <c r="A18" s="6">
        <v>42234</v>
      </c>
      <c r="B18" s="1" t="s">
        <v>36</v>
      </c>
      <c r="C18" s="1">
        <v>0.2</v>
      </c>
      <c r="D18">
        <v>0</v>
      </c>
    </row>
    <row r="19" spans="1:4" ht="15.75" customHeight="1" x14ac:dyDescent="0.2">
      <c r="A19" s="6">
        <v>42234</v>
      </c>
      <c r="B19" s="1" t="s">
        <v>36</v>
      </c>
      <c r="C19" s="1">
        <v>0.2</v>
      </c>
      <c r="D19">
        <v>0</v>
      </c>
    </row>
    <row r="20" spans="1:4" ht="15.75" customHeight="1" x14ac:dyDescent="0.2">
      <c r="A20" s="6">
        <v>42234</v>
      </c>
      <c r="B20" s="1" t="s">
        <v>40</v>
      </c>
      <c r="C20" s="1">
        <v>0.2</v>
      </c>
      <c r="D20">
        <f t="shared" ref="D20" si="5">ROUND(AVERAGE(C20:C22),3)</f>
        <v>0.22</v>
      </c>
    </row>
    <row r="21" spans="1:4" ht="15.75" customHeight="1" x14ac:dyDescent="0.2">
      <c r="A21" s="6">
        <v>42234</v>
      </c>
      <c r="B21" s="1" t="s">
        <v>40</v>
      </c>
      <c r="C21" s="1">
        <v>0.24</v>
      </c>
      <c r="D21">
        <v>0</v>
      </c>
    </row>
    <row r="22" spans="1:4" ht="15.75" customHeight="1" x14ac:dyDescent="0.2">
      <c r="A22" s="6">
        <v>42234</v>
      </c>
      <c r="B22" s="1" t="s">
        <v>40</v>
      </c>
      <c r="C22" s="1">
        <v>0.22</v>
      </c>
      <c r="D22">
        <v>0</v>
      </c>
    </row>
    <row r="23" spans="1:4" ht="15.75" customHeight="1" x14ac:dyDescent="0.2">
      <c r="A23" s="6">
        <v>42234</v>
      </c>
      <c r="B23" s="1" t="s">
        <v>41</v>
      </c>
      <c r="C23" s="1">
        <v>0.19</v>
      </c>
      <c r="D23">
        <f t="shared" ref="D23" si="6">ROUND(AVERAGE(C23:C25),3)</f>
        <v>0.21</v>
      </c>
    </row>
    <row r="24" spans="1:4" ht="15.75" customHeight="1" x14ac:dyDescent="0.2">
      <c r="A24" s="6">
        <v>42234</v>
      </c>
      <c r="B24" s="1" t="s">
        <v>41</v>
      </c>
      <c r="C24" s="1">
        <v>0.22</v>
      </c>
      <c r="D24">
        <v>0</v>
      </c>
    </row>
    <row r="25" spans="1:4" ht="15.75" customHeight="1" x14ac:dyDescent="0.2">
      <c r="A25" s="6">
        <v>42234</v>
      </c>
      <c r="B25" s="1" t="s">
        <v>41</v>
      </c>
      <c r="C25" s="1">
        <v>0.22</v>
      </c>
      <c r="D25">
        <v>0</v>
      </c>
    </row>
    <row r="26" spans="1:4" ht="15.75" customHeight="1" x14ac:dyDescent="0.2">
      <c r="A26" s="6">
        <v>42234</v>
      </c>
      <c r="B26" s="1" t="s">
        <v>42</v>
      </c>
      <c r="C26" s="1">
        <v>0.25</v>
      </c>
      <c r="D26">
        <f t="shared" ref="D26" si="7">ROUND(AVERAGE(C26:C28),3)</f>
        <v>0.24299999999999999</v>
      </c>
    </row>
    <row r="27" spans="1:4" ht="15.75" customHeight="1" x14ac:dyDescent="0.2">
      <c r="A27" s="6">
        <v>42234</v>
      </c>
      <c r="B27" s="1" t="s">
        <v>42</v>
      </c>
      <c r="C27" s="1">
        <v>0.24</v>
      </c>
      <c r="D27">
        <v>0</v>
      </c>
    </row>
    <row r="28" spans="1:4" ht="15.75" customHeight="1" x14ac:dyDescent="0.2">
      <c r="A28" s="6">
        <v>42234</v>
      </c>
      <c r="B28" s="1" t="s">
        <v>42</v>
      </c>
      <c r="C28" s="1">
        <v>0.24</v>
      </c>
      <c r="D28">
        <v>0</v>
      </c>
    </row>
    <row r="29" spans="1:4" ht="15.75" customHeight="1" x14ac:dyDescent="0.2">
      <c r="A29" s="6">
        <v>42234</v>
      </c>
      <c r="B29" s="1" t="s">
        <v>43</v>
      </c>
      <c r="C29" s="1">
        <v>0.27</v>
      </c>
      <c r="D29">
        <f t="shared" ref="D29" si="8">ROUND(AVERAGE(C29:C31),3)</f>
        <v>0.25700000000000001</v>
      </c>
    </row>
    <row r="30" spans="1:4" ht="15.75" customHeight="1" x14ac:dyDescent="0.2">
      <c r="A30" s="6">
        <v>42234</v>
      </c>
      <c r="B30" s="1" t="s">
        <v>43</v>
      </c>
      <c r="C30" s="1">
        <v>0.24</v>
      </c>
      <c r="D30">
        <v>0</v>
      </c>
    </row>
    <row r="31" spans="1:4" ht="15.75" customHeight="1" x14ac:dyDescent="0.2">
      <c r="A31" s="6">
        <v>42234</v>
      </c>
      <c r="B31" s="1" t="s">
        <v>43</v>
      </c>
      <c r="C31" s="1">
        <v>0.26</v>
      </c>
      <c r="D31">
        <v>0</v>
      </c>
    </row>
    <row r="32" spans="1:4" ht="15.75" customHeight="1" x14ac:dyDescent="0.2">
      <c r="A32" s="6">
        <v>42234</v>
      </c>
      <c r="B32" s="1" t="s">
        <v>44</v>
      </c>
      <c r="C32" s="1">
        <v>0.27</v>
      </c>
      <c r="D32">
        <f t="shared" ref="D32" si="9">ROUND(AVERAGE(C32:C34),3)</f>
        <v>0.25700000000000001</v>
      </c>
    </row>
    <row r="33" spans="1:4" ht="15.75" customHeight="1" x14ac:dyDescent="0.2">
      <c r="A33" s="6">
        <v>42234</v>
      </c>
      <c r="B33" s="1" t="s">
        <v>44</v>
      </c>
      <c r="C33" s="1">
        <v>0.24</v>
      </c>
      <c r="D33">
        <v>0</v>
      </c>
    </row>
    <row r="34" spans="1:4" ht="15.75" customHeight="1" x14ac:dyDescent="0.2">
      <c r="A34" s="6">
        <v>42234</v>
      </c>
      <c r="B34" s="1" t="s">
        <v>44</v>
      </c>
      <c r="C34" s="1">
        <v>0.26</v>
      </c>
      <c r="D34">
        <v>0</v>
      </c>
    </row>
    <row r="35" spans="1:4" ht="15.75" customHeight="1" x14ac:dyDescent="0.2">
      <c r="A35" s="6">
        <v>42234</v>
      </c>
      <c r="B35" s="1" t="s">
        <v>45</v>
      </c>
      <c r="C35" s="1">
        <v>0.37</v>
      </c>
      <c r="D35">
        <f t="shared" ref="D35" si="10">ROUND(AVERAGE(C35:C37),3)</f>
        <v>0.38700000000000001</v>
      </c>
    </row>
    <row r="36" spans="1:4" ht="15.75" customHeight="1" x14ac:dyDescent="0.2">
      <c r="A36" s="6">
        <v>42234</v>
      </c>
      <c r="B36" s="1" t="s">
        <v>45</v>
      </c>
      <c r="C36" s="1">
        <v>0.4</v>
      </c>
      <c r="D36">
        <v>0</v>
      </c>
    </row>
    <row r="37" spans="1:4" ht="15.75" customHeight="1" x14ac:dyDescent="0.2">
      <c r="A37" s="6">
        <v>42234</v>
      </c>
      <c r="B37" s="1" t="s">
        <v>45</v>
      </c>
      <c r="C37" s="1">
        <v>0.39</v>
      </c>
      <c r="D37">
        <v>0</v>
      </c>
    </row>
    <row r="38" spans="1:4" ht="15.75" customHeight="1" x14ac:dyDescent="0.2">
      <c r="A38" s="6">
        <v>42234</v>
      </c>
      <c r="B38" s="1" t="s">
        <v>46</v>
      </c>
      <c r="C38" s="1">
        <v>0.37</v>
      </c>
      <c r="D38">
        <f t="shared" ref="D38" si="11">ROUND(AVERAGE(C38:C40),3)</f>
        <v>0.40300000000000002</v>
      </c>
    </row>
    <row r="39" spans="1:4" ht="15.75" customHeight="1" x14ac:dyDescent="0.2">
      <c r="A39" s="6">
        <v>42234</v>
      </c>
      <c r="B39" s="1" t="s">
        <v>46</v>
      </c>
      <c r="C39" s="1">
        <v>0.42</v>
      </c>
      <c r="D39">
        <v>0</v>
      </c>
    </row>
    <row r="40" spans="1:4" ht="15.75" customHeight="1" x14ac:dyDescent="0.2">
      <c r="A40" s="6">
        <v>42234</v>
      </c>
      <c r="B40" s="1" t="s">
        <v>46</v>
      </c>
      <c r="C40" s="1">
        <v>0.42</v>
      </c>
      <c r="D40">
        <v>0</v>
      </c>
    </row>
    <row r="41" spans="1:4" ht="15.75" customHeight="1" x14ac:dyDescent="0.2">
      <c r="A41" s="6">
        <v>42234</v>
      </c>
      <c r="B41" s="1" t="s">
        <v>48</v>
      </c>
      <c r="C41" s="1">
        <v>0.38</v>
      </c>
      <c r="D41">
        <f t="shared" ref="D41" si="12">ROUND(AVERAGE(C41:C43),3)</f>
        <v>0.39</v>
      </c>
    </row>
    <row r="42" spans="1:4" ht="15.75" customHeight="1" x14ac:dyDescent="0.2">
      <c r="A42" s="6">
        <v>42234</v>
      </c>
      <c r="B42" s="1" t="s">
        <v>48</v>
      </c>
      <c r="C42" s="1">
        <v>0.4</v>
      </c>
      <c r="D42">
        <v>0</v>
      </c>
    </row>
    <row r="43" spans="1:4" ht="15.75" customHeight="1" x14ac:dyDescent="0.2">
      <c r="A43" s="6">
        <v>42234</v>
      </c>
      <c r="B43" s="1" t="s">
        <v>48</v>
      </c>
      <c r="C43" s="1">
        <v>0.39</v>
      </c>
      <c r="D43">
        <v>0</v>
      </c>
    </row>
    <row r="44" spans="1:4" ht="15.75" customHeight="1" x14ac:dyDescent="0.2">
      <c r="A44" s="6">
        <v>42234</v>
      </c>
      <c r="B44" s="1" t="s">
        <v>49</v>
      </c>
      <c r="C44" s="1">
        <v>0.39</v>
      </c>
      <c r="D44">
        <f t="shared" ref="D44" si="13">ROUND(AVERAGE(C44:C46),3)</f>
        <v>0.39700000000000002</v>
      </c>
    </row>
    <row r="45" spans="1:4" ht="15.75" customHeight="1" x14ac:dyDescent="0.2">
      <c r="A45" s="6">
        <v>42234</v>
      </c>
      <c r="B45" s="1" t="s">
        <v>49</v>
      </c>
      <c r="C45" s="1">
        <v>0.4</v>
      </c>
      <c r="D45">
        <v>0</v>
      </c>
    </row>
    <row r="46" spans="1:4" ht="15.75" customHeight="1" x14ac:dyDescent="0.2">
      <c r="A46" s="6">
        <v>42234</v>
      </c>
      <c r="B46" s="1" t="s">
        <v>49</v>
      </c>
      <c r="C46" s="1">
        <v>0.4</v>
      </c>
      <c r="D46">
        <v>0</v>
      </c>
    </row>
    <row r="47" spans="1:4" ht="15.75" customHeight="1" x14ac:dyDescent="0.2">
      <c r="A47" s="6">
        <v>42234</v>
      </c>
      <c r="B47" s="1" t="s">
        <v>50</v>
      </c>
      <c r="C47" s="1">
        <v>0.38</v>
      </c>
      <c r="D47">
        <f t="shared" ref="D47" si="14">ROUND(AVERAGE(C47:C49),3)</f>
        <v>0.38</v>
      </c>
    </row>
    <row r="48" spans="1:4" ht="15.75" customHeight="1" x14ac:dyDescent="0.2">
      <c r="A48" s="1" t="s">
        <v>27</v>
      </c>
      <c r="B48" s="1" t="s">
        <v>50</v>
      </c>
      <c r="C48" s="1">
        <v>0.39</v>
      </c>
      <c r="D48">
        <v>0</v>
      </c>
    </row>
    <row r="49" spans="1:4" ht="15.75" customHeight="1" x14ac:dyDescent="0.2">
      <c r="A49" s="1" t="s">
        <v>27</v>
      </c>
      <c r="B49" s="1" t="s">
        <v>50</v>
      </c>
      <c r="C49" s="1">
        <v>0.37</v>
      </c>
      <c r="D49">
        <v>0</v>
      </c>
    </row>
    <row r="50" spans="1:4" ht="15.75" customHeight="1" x14ac:dyDescent="0.2">
      <c r="A50" s="6">
        <v>42234</v>
      </c>
      <c r="B50" s="1" t="s">
        <v>52</v>
      </c>
      <c r="C50" s="1">
        <v>0.38</v>
      </c>
      <c r="D50">
        <f t="shared" ref="D50" si="15">ROUND(AVERAGE(C50:C52),3)</f>
        <v>0.38300000000000001</v>
      </c>
    </row>
    <row r="51" spans="1:4" ht="15.75" customHeight="1" x14ac:dyDescent="0.2">
      <c r="A51" s="6">
        <v>42234</v>
      </c>
      <c r="B51" s="1" t="s">
        <v>52</v>
      </c>
      <c r="C51" s="1">
        <v>0.39</v>
      </c>
      <c r="D51">
        <v>0</v>
      </c>
    </row>
    <row r="52" spans="1:4" ht="15.75" customHeight="1" x14ac:dyDescent="0.2">
      <c r="A52" s="6">
        <v>42234</v>
      </c>
      <c r="B52" s="1" t="s">
        <v>52</v>
      </c>
      <c r="C52" s="1">
        <v>0.38</v>
      </c>
      <c r="D52">
        <v>0</v>
      </c>
    </row>
    <row r="53" spans="1:4" ht="15.75" customHeight="1" x14ac:dyDescent="0.2">
      <c r="A53" s="6">
        <v>42234</v>
      </c>
      <c r="B53" s="1" t="s">
        <v>53</v>
      </c>
      <c r="C53" s="1">
        <v>0.28000000000000003</v>
      </c>
      <c r="D53">
        <f t="shared" ref="D53" si="16">ROUND(AVERAGE(C53:C55),3)</f>
        <v>0.28999999999999998</v>
      </c>
    </row>
    <row r="54" spans="1:4" ht="15.75" customHeight="1" x14ac:dyDescent="0.2">
      <c r="A54" s="6">
        <v>42234</v>
      </c>
      <c r="B54" s="1" t="s">
        <v>53</v>
      </c>
      <c r="C54" s="1">
        <v>0.3</v>
      </c>
      <c r="D54">
        <v>0</v>
      </c>
    </row>
    <row r="55" spans="1:4" ht="15.75" customHeight="1" x14ac:dyDescent="0.2">
      <c r="A55" s="6">
        <v>42234</v>
      </c>
      <c r="B55" s="1" t="s">
        <v>53</v>
      </c>
      <c r="C55" s="1">
        <v>0.28999999999999998</v>
      </c>
      <c r="D55">
        <v>0</v>
      </c>
    </row>
    <row r="56" spans="1:4" ht="15.75" customHeight="1" x14ac:dyDescent="0.2">
      <c r="A56" s="6">
        <v>42234</v>
      </c>
      <c r="B56" s="1" t="s">
        <v>54</v>
      </c>
      <c r="C56" s="1">
        <v>0.27</v>
      </c>
      <c r="D56">
        <f t="shared" ref="D56" si="17">ROUND(AVERAGE(C56:C58),3)</f>
        <v>0.26700000000000002</v>
      </c>
    </row>
    <row r="57" spans="1:4" ht="15.75" customHeight="1" x14ac:dyDescent="0.2">
      <c r="A57" s="6">
        <v>42234</v>
      </c>
      <c r="B57" s="1" t="s">
        <v>54</v>
      </c>
      <c r="C57" s="1">
        <v>0.26</v>
      </c>
      <c r="D57">
        <v>0</v>
      </c>
    </row>
    <row r="58" spans="1:4" ht="15.75" customHeight="1" x14ac:dyDescent="0.2">
      <c r="A58" s="6">
        <v>42234</v>
      </c>
      <c r="B58" s="1" t="s">
        <v>54</v>
      </c>
      <c r="C58" s="1">
        <v>0.27</v>
      </c>
      <c r="D58">
        <v>0</v>
      </c>
    </row>
    <row r="59" spans="1:4" ht="15.75" customHeight="1" x14ac:dyDescent="0.2">
      <c r="A59" s="6">
        <v>42234</v>
      </c>
      <c r="B59" s="1" t="s">
        <v>55</v>
      </c>
      <c r="C59" s="1">
        <v>0.3</v>
      </c>
      <c r="D59">
        <f t="shared" ref="D59" si="18">ROUND(AVERAGE(C59:C61),3)</f>
        <v>0.3</v>
      </c>
    </row>
    <row r="60" spans="1:4" ht="15.75" customHeight="1" x14ac:dyDescent="0.2">
      <c r="A60" s="6">
        <v>42234</v>
      </c>
      <c r="B60" s="1" t="s">
        <v>55</v>
      </c>
      <c r="C60" s="1">
        <v>0.32</v>
      </c>
      <c r="D60">
        <v>0</v>
      </c>
    </row>
    <row r="61" spans="1:4" ht="15.75" customHeight="1" x14ac:dyDescent="0.2">
      <c r="A61" s="6">
        <v>42234</v>
      </c>
      <c r="B61" s="1" t="s">
        <v>55</v>
      </c>
      <c r="C61" s="1">
        <v>0.28000000000000003</v>
      </c>
      <c r="D61">
        <v>0</v>
      </c>
    </row>
    <row r="62" spans="1:4" ht="15.75" customHeight="1" x14ac:dyDescent="0.2">
      <c r="A62" s="6">
        <v>42234</v>
      </c>
      <c r="B62" s="1" t="s">
        <v>57</v>
      </c>
      <c r="C62" s="1">
        <v>0.2</v>
      </c>
      <c r="D62">
        <f t="shared" ref="D62" si="19">ROUND(AVERAGE(C62:C64),3)</f>
        <v>0.23300000000000001</v>
      </c>
    </row>
    <row r="63" spans="1:4" ht="15.75" customHeight="1" x14ac:dyDescent="0.2">
      <c r="A63" s="6">
        <v>42234</v>
      </c>
      <c r="B63" s="1" t="s">
        <v>57</v>
      </c>
      <c r="C63" s="1">
        <v>0.25</v>
      </c>
      <c r="D63">
        <v>0</v>
      </c>
    </row>
    <row r="64" spans="1:4" ht="15.75" customHeight="1" x14ac:dyDescent="0.2">
      <c r="A64" s="6">
        <v>42234</v>
      </c>
      <c r="B64" s="1" t="s">
        <v>57</v>
      </c>
      <c r="C64" s="1">
        <v>0.25</v>
      </c>
      <c r="D64">
        <v>0</v>
      </c>
    </row>
    <row r="65" spans="1:4" ht="15.75" customHeight="1" x14ac:dyDescent="0.2">
      <c r="A65" s="6">
        <v>42234</v>
      </c>
      <c r="B65" s="1" t="s">
        <v>58</v>
      </c>
      <c r="C65" s="1">
        <v>0.28000000000000003</v>
      </c>
      <c r="D65">
        <f t="shared" ref="D65" si="20">ROUND(AVERAGE(C65:C67),3)</f>
        <v>0.27</v>
      </c>
    </row>
    <row r="66" spans="1:4" ht="15.75" customHeight="1" x14ac:dyDescent="0.2">
      <c r="A66" s="6">
        <v>42234</v>
      </c>
      <c r="B66" s="1" t="s">
        <v>58</v>
      </c>
      <c r="C66" s="1">
        <v>0.26</v>
      </c>
      <c r="D66">
        <v>0</v>
      </c>
    </row>
    <row r="67" spans="1:4" ht="15.75" customHeight="1" x14ac:dyDescent="0.2">
      <c r="A67" s="6">
        <v>42234</v>
      </c>
      <c r="B67" s="1" t="s">
        <v>58</v>
      </c>
      <c r="C67" s="1">
        <v>0.27</v>
      </c>
      <c r="D67">
        <v>0</v>
      </c>
    </row>
    <row r="68" spans="1:4" ht="15.75" customHeight="1" x14ac:dyDescent="0.2">
      <c r="A68" s="6">
        <v>42234</v>
      </c>
      <c r="B68" s="1" t="s">
        <v>59</v>
      </c>
      <c r="C68" s="1">
        <v>0.28999999999999998</v>
      </c>
      <c r="D68">
        <f t="shared" ref="D68" si="21">ROUND(AVERAGE(C68:C70),3)</f>
        <v>0.28000000000000003</v>
      </c>
    </row>
    <row r="69" spans="1:4" ht="15.75" customHeight="1" x14ac:dyDescent="0.2">
      <c r="A69" s="6">
        <v>42234</v>
      </c>
      <c r="B69" s="1" t="s">
        <v>59</v>
      </c>
      <c r="C69" s="1">
        <v>0.28000000000000003</v>
      </c>
      <c r="D69">
        <v>0</v>
      </c>
    </row>
    <row r="70" spans="1:4" ht="15.75" customHeight="1" x14ac:dyDescent="0.2">
      <c r="A70" s="6">
        <v>42234</v>
      </c>
      <c r="B70" s="1" t="s">
        <v>59</v>
      </c>
      <c r="C70" s="1">
        <v>0.27</v>
      </c>
      <c r="D70">
        <v>0</v>
      </c>
    </row>
    <row r="71" spans="1:4" ht="15.75" customHeight="1" x14ac:dyDescent="0.2">
      <c r="A71" s="6">
        <v>42234</v>
      </c>
      <c r="B71" s="1" t="s">
        <v>60</v>
      </c>
      <c r="C71" s="1">
        <v>0.31</v>
      </c>
      <c r="D71">
        <f t="shared" ref="D71" si="22">ROUND(AVERAGE(C71:C73),3)</f>
        <v>0.29699999999999999</v>
      </c>
    </row>
    <row r="72" spans="1:4" ht="15.75" customHeight="1" x14ac:dyDescent="0.2">
      <c r="A72" s="6">
        <v>42234</v>
      </c>
      <c r="B72" s="1" t="s">
        <v>60</v>
      </c>
      <c r="C72" s="1">
        <v>0.28999999999999998</v>
      </c>
      <c r="D72">
        <v>0</v>
      </c>
    </row>
    <row r="73" spans="1:4" ht="15.75" customHeight="1" x14ac:dyDescent="0.2">
      <c r="A73" s="6">
        <v>42234</v>
      </c>
      <c r="B73" s="1" t="s">
        <v>60</v>
      </c>
      <c r="C73" s="1">
        <v>0.28999999999999998</v>
      </c>
      <c r="D73">
        <v>0</v>
      </c>
    </row>
    <row r="74" spans="1:4" ht="15.75" customHeight="1" x14ac:dyDescent="0.2">
      <c r="A74" s="6">
        <v>42234</v>
      </c>
      <c r="B74" s="1" t="s">
        <v>61</v>
      </c>
      <c r="C74" s="1">
        <v>0.28000000000000003</v>
      </c>
      <c r="D74">
        <f t="shared" ref="D74" si="23">ROUND(AVERAGE(C74:C76),3)</f>
        <v>0.26700000000000002</v>
      </c>
    </row>
    <row r="75" spans="1:4" ht="15.75" customHeight="1" x14ac:dyDescent="0.2">
      <c r="A75" s="6">
        <v>42234</v>
      </c>
      <c r="B75" s="1" t="s">
        <v>61</v>
      </c>
      <c r="C75" s="1">
        <v>0.26</v>
      </c>
      <c r="D75">
        <v>0</v>
      </c>
    </row>
    <row r="76" spans="1:4" ht="15.75" customHeight="1" x14ac:dyDescent="0.2">
      <c r="A76" s="6">
        <v>42234</v>
      </c>
      <c r="B76" s="1" t="s">
        <v>61</v>
      </c>
      <c r="C76" s="1">
        <v>0.26</v>
      </c>
      <c r="D76">
        <v>0</v>
      </c>
    </row>
    <row r="77" spans="1:4" ht="15.75" customHeight="1" x14ac:dyDescent="0.2">
      <c r="A77" s="6">
        <v>42234</v>
      </c>
      <c r="B77" s="1" t="s">
        <v>63</v>
      </c>
      <c r="C77" s="1">
        <v>0.27</v>
      </c>
      <c r="D77">
        <f t="shared" ref="D77" si="24">ROUND(AVERAGE(C77:C79),3)</f>
        <v>0.27300000000000002</v>
      </c>
    </row>
    <row r="78" spans="1:4" ht="15.75" customHeight="1" x14ac:dyDescent="0.2">
      <c r="A78" s="6">
        <v>42234</v>
      </c>
      <c r="B78" s="1" t="s">
        <v>63</v>
      </c>
      <c r="C78" s="1">
        <v>0.27</v>
      </c>
      <c r="D78">
        <v>0</v>
      </c>
    </row>
    <row r="79" spans="1:4" ht="15.75" customHeight="1" x14ac:dyDescent="0.2">
      <c r="A79" s="6">
        <v>42234</v>
      </c>
      <c r="B79" s="1" t="s">
        <v>63</v>
      </c>
      <c r="C79" s="1">
        <v>0.28000000000000003</v>
      </c>
      <c r="D79">
        <v>0</v>
      </c>
    </row>
    <row r="80" spans="1:4" ht="15.75" customHeight="1" x14ac:dyDescent="0.2">
      <c r="A80" s="6">
        <v>42234</v>
      </c>
      <c r="B80" s="1" t="s">
        <v>64</v>
      </c>
      <c r="C80" s="1">
        <v>0.26</v>
      </c>
      <c r="D80">
        <f t="shared" ref="D80" si="25">ROUND(AVERAGE(C80:C82),3)</f>
        <v>0.253</v>
      </c>
    </row>
    <row r="81" spans="1:4" ht="15.75" customHeight="1" x14ac:dyDescent="0.2">
      <c r="A81" s="6">
        <v>42234</v>
      </c>
      <c r="B81" s="1" t="s">
        <v>64</v>
      </c>
      <c r="C81" s="1">
        <v>0.25</v>
      </c>
      <c r="D81">
        <v>0</v>
      </c>
    </row>
    <row r="82" spans="1:4" ht="15.75" customHeight="1" x14ac:dyDescent="0.2">
      <c r="A82" s="6">
        <v>42234</v>
      </c>
      <c r="B82" s="1" t="s">
        <v>64</v>
      </c>
      <c r="C82" s="1">
        <v>0.25</v>
      </c>
      <c r="D82">
        <v>0</v>
      </c>
    </row>
    <row r="83" spans="1:4" ht="15.75" customHeight="1" x14ac:dyDescent="0.2">
      <c r="A83" s="6">
        <v>42234</v>
      </c>
      <c r="B83" s="1" t="s">
        <v>65</v>
      </c>
      <c r="C83" s="1">
        <v>0.25</v>
      </c>
      <c r="D83">
        <f t="shared" ref="D83" si="26">ROUND(AVERAGE(C83:C85),3)</f>
        <v>0.253</v>
      </c>
    </row>
    <row r="84" spans="1:4" ht="15.75" customHeight="1" x14ac:dyDescent="0.2">
      <c r="A84" s="6">
        <v>42234</v>
      </c>
      <c r="B84" s="1" t="s">
        <v>65</v>
      </c>
      <c r="C84" s="1">
        <v>0.25</v>
      </c>
      <c r="D84">
        <v>0</v>
      </c>
    </row>
    <row r="85" spans="1:4" ht="15.75" customHeight="1" x14ac:dyDescent="0.2">
      <c r="A85" s="6">
        <v>42234</v>
      </c>
      <c r="B85" s="1" t="s">
        <v>65</v>
      </c>
      <c r="C85" s="1">
        <v>0.26</v>
      </c>
      <c r="D85">
        <v>0</v>
      </c>
    </row>
    <row r="86" spans="1:4" ht="15.75" customHeight="1" x14ac:dyDescent="0.2">
      <c r="A86" s="6">
        <v>42234</v>
      </c>
      <c r="B86" s="1" t="s">
        <v>66</v>
      </c>
      <c r="C86" s="1">
        <v>0.25</v>
      </c>
      <c r="D86">
        <f t="shared" ref="D86" si="27">ROUND(AVERAGE(C86:C88),3)</f>
        <v>0.24299999999999999</v>
      </c>
    </row>
    <row r="87" spans="1:4" ht="15.75" customHeight="1" x14ac:dyDescent="0.2">
      <c r="A87" s="6">
        <v>42234</v>
      </c>
      <c r="B87" s="1" t="s">
        <v>66</v>
      </c>
      <c r="C87" s="1">
        <v>0.24</v>
      </c>
      <c r="D87">
        <v>0</v>
      </c>
    </row>
    <row r="88" spans="1:4" ht="15.75" customHeight="1" x14ac:dyDescent="0.2">
      <c r="A88" s="6">
        <v>42234</v>
      </c>
      <c r="B88" s="1" t="s">
        <v>66</v>
      </c>
      <c r="C88" s="1">
        <v>0.24</v>
      </c>
      <c r="D88">
        <v>0</v>
      </c>
    </row>
    <row r="89" spans="1:4" ht="15.75" customHeight="1" x14ac:dyDescent="0.2">
      <c r="A89" s="6">
        <v>42234</v>
      </c>
      <c r="B89" s="1" t="s">
        <v>68</v>
      </c>
      <c r="C89" s="1">
        <v>0.25</v>
      </c>
      <c r="D89">
        <f t="shared" ref="D89" si="28">ROUND(AVERAGE(C89:C91),3)</f>
        <v>0.25</v>
      </c>
    </row>
    <row r="90" spans="1:4" ht="15.75" customHeight="1" x14ac:dyDescent="0.2">
      <c r="A90" s="6">
        <v>42234</v>
      </c>
      <c r="B90" s="1" t="s">
        <v>68</v>
      </c>
      <c r="C90" s="1">
        <v>0.25</v>
      </c>
      <c r="D90">
        <v>0</v>
      </c>
    </row>
    <row r="91" spans="1:4" ht="15.75" customHeight="1" x14ac:dyDescent="0.2">
      <c r="A91" s="6">
        <v>42234</v>
      </c>
      <c r="B91" s="1" t="s">
        <v>68</v>
      </c>
      <c r="C91" s="1">
        <v>0.25</v>
      </c>
      <c r="D91">
        <v>0</v>
      </c>
    </row>
    <row r="92" spans="1:4" ht="15.75" customHeight="1" x14ac:dyDescent="0.2">
      <c r="A92" s="6">
        <v>42234</v>
      </c>
      <c r="B92" s="1" t="s">
        <v>69</v>
      </c>
      <c r="C92" s="1">
        <v>0.26</v>
      </c>
      <c r="D92">
        <f t="shared" ref="D92" si="29">ROUND(AVERAGE(C92:C94),3)</f>
        <v>0.26300000000000001</v>
      </c>
    </row>
    <row r="93" spans="1:4" ht="15.75" customHeight="1" x14ac:dyDescent="0.2">
      <c r="A93" s="6">
        <v>42234</v>
      </c>
      <c r="B93" s="1" t="s">
        <v>69</v>
      </c>
      <c r="C93" s="1">
        <v>0.26</v>
      </c>
      <c r="D93">
        <v>0</v>
      </c>
    </row>
    <row r="94" spans="1:4" ht="15.75" customHeight="1" x14ac:dyDescent="0.2">
      <c r="A94" s="6">
        <v>42234</v>
      </c>
      <c r="B94" s="1" t="s">
        <v>69</v>
      </c>
      <c r="C94" s="1">
        <v>0.27</v>
      </c>
      <c r="D94">
        <v>0</v>
      </c>
    </row>
    <row r="95" spans="1:4" ht="15.75" customHeight="1" x14ac:dyDescent="0.2">
      <c r="A95" s="6">
        <v>42234</v>
      </c>
      <c r="B95" s="1" t="s">
        <v>70</v>
      </c>
      <c r="C95" s="1">
        <v>0.27</v>
      </c>
      <c r="D95">
        <f t="shared" ref="D95" si="30">ROUND(AVERAGE(C95:C97),3)</f>
        <v>0.27</v>
      </c>
    </row>
    <row r="96" spans="1:4" ht="15.75" customHeight="1" x14ac:dyDescent="0.2">
      <c r="A96" s="6">
        <v>42234</v>
      </c>
      <c r="B96" s="1" t="s">
        <v>70</v>
      </c>
      <c r="C96" s="1">
        <v>0.27</v>
      </c>
      <c r="D96">
        <v>0</v>
      </c>
    </row>
    <row r="97" spans="1:4" ht="15.75" customHeight="1" x14ac:dyDescent="0.2">
      <c r="A97" s="6">
        <v>42234</v>
      </c>
      <c r="B97" s="1" t="s">
        <v>70</v>
      </c>
      <c r="C97" s="1">
        <v>0.27</v>
      </c>
      <c r="D97">
        <v>0</v>
      </c>
    </row>
    <row r="98" spans="1:4" ht="15.75" customHeight="1" x14ac:dyDescent="0.2">
      <c r="A98" s="6">
        <v>42234</v>
      </c>
      <c r="B98" s="1" t="s">
        <v>541</v>
      </c>
      <c r="C98" s="1">
        <v>0.44</v>
      </c>
      <c r="D98">
        <f t="shared" ref="D98" si="31">ROUND(AVERAGE(C98:C100),3)</f>
        <v>0.43</v>
      </c>
    </row>
    <row r="99" spans="1:4" ht="15.75" customHeight="1" x14ac:dyDescent="0.2">
      <c r="A99" s="6">
        <v>42234</v>
      </c>
      <c r="B99" s="1" t="s">
        <v>541</v>
      </c>
      <c r="C99" s="1">
        <v>0.44</v>
      </c>
      <c r="D99">
        <v>0</v>
      </c>
    </row>
    <row r="100" spans="1:4" ht="15.75" customHeight="1" x14ac:dyDescent="0.2">
      <c r="A100" s="6">
        <v>42234</v>
      </c>
      <c r="B100" s="1" t="s">
        <v>541</v>
      </c>
      <c r="C100" s="1">
        <v>0.41</v>
      </c>
      <c r="D100">
        <v>0</v>
      </c>
    </row>
    <row r="101" spans="1:4" ht="15.75" customHeight="1" x14ac:dyDescent="0.2">
      <c r="A101" s="6">
        <v>42234</v>
      </c>
      <c r="B101" s="1" t="s">
        <v>542</v>
      </c>
      <c r="C101" s="1">
        <v>0.39</v>
      </c>
      <c r="D101">
        <f t="shared" ref="D101" si="32">ROUND(AVERAGE(C101:C103),3)</f>
        <v>0.41299999999999998</v>
      </c>
    </row>
    <row r="102" spans="1:4" ht="15.75" customHeight="1" x14ac:dyDescent="0.2">
      <c r="A102" s="6">
        <v>42234</v>
      </c>
      <c r="B102" s="1" t="s">
        <v>542</v>
      </c>
      <c r="C102" s="1">
        <v>0.43</v>
      </c>
      <c r="D102">
        <v>0</v>
      </c>
    </row>
    <row r="103" spans="1:4" ht="15.75" customHeight="1" x14ac:dyDescent="0.2">
      <c r="A103" s="6">
        <v>42234</v>
      </c>
      <c r="B103" s="1" t="s">
        <v>542</v>
      </c>
      <c r="C103" s="1">
        <v>0.42</v>
      </c>
      <c r="D103">
        <v>0</v>
      </c>
    </row>
    <row r="104" spans="1:4" ht="15.75" customHeight="1" x14ac:dyDescent="0.2">
      <c r="A104" s="6">
        <v>42234</v>
      </c>
      <c r="B104" s="1" t="s">
        <v>543</v>
      </c>
      <c r="C104" s="1">
        <v>0.39</v>
      </c>
      <c r="D104">
        <f t="shared" ref="D104" si="33">ROUND(AVERAGE(C104:C106),3)</f>
        <v>0.39700000000000002</v>
      </c>
    </row>
    <row r="105" spans="1:4" ht="15.75" customHeight="1" x14ac:dyDescent="0.2">
      <c r="A105" s="6">
        <v>42234</v>
      </c>
      <c r="B105" s="1" t="s">
        <v>543</v>
      </c>
      <c r="C105" s="1">
        <v>0.39</v>
      </c>
      <c r="D105">
        <v>0</v>
      </c>
    </row>
    <row r="106" spans="1:4" ht="15.75" customHeight="1" x14ac:dyDescent="0.2">
      <c r="A106" s="6">
        <v>42234</v>
      </c>
      <c r="B106" s="1" t="s">
        <v>543</v>
      </c>
      <c r="C106" s="1">
        <v>0.41</v>
      </c>
      <c r="D106">
        <v>0</v>
      </c>
    </row>
    <row r="107" spans="1:4" ht="15.75" customHeight="1" x14ac:dyDescent="0.2">
      <c r="A107" s="6">
        <v>42234</v>
      </c>
      <c r="B107" s="1" t="s">
        <v>73</v>
      </c>
      <c r="C107" s="1">
        <v>0.25</v>
      </c>
      <c r="D107">
        <f t="shared" ref="D107" si="34">ROUND(AVERAGE(C107:C109),3)</f>
        <v>0.25</v>
      </c>
    </row>
    <row r="108" spans="1:4" ht="15.75" customHeight="1" x14ac:dyDescent="0.2">
      <c r="A108" s="6">
        <v>42234</v>
      </c>
      <c r="B108" s="1" t="s">
        <v>73</v>
      </c>
      <c r="C108" s="1">
        <v>0.24</v>
      </c>
      <c r="D108">
        <v>0</v>
      </c>
    </row>
    <row r="109" spans="1:4" ht="15.75" customHeight="1" x14ac:dyDescent="0.2">
      <c r="A109" s="6">
        <v>42234</v>
      </c>
      <c r="B109" s="1" t="s">
        <v>73</v>
      </c>
      <c r="C109" s="1">
        <v>0.26</v>
      </c>
      <c r="D109">
        <v>0</v>
      </c>
    </row>
    <row r="110" spans="1:4" ht="15.75" customHeight="1" x14ac:dyDescent="0.2">
      <c r="A110" s="6">
        <v>42234</v>
      </c>
      <c r="B110" s="1" t="s">
        <v>74</v>
      </c>
      <c r="C110" s="1">
        <v>0.24</v>
      </c>
      <c r="D110">
        <f t="shared" ref="D110" si="35">ROUND(AVERAGE(C110:C112),3)</f>
        <v>0.23</v>
      </c>
    </row>
    <row r="111" spans="1:4" ht="15.75" customHeight="1" x14ac:dyDescent="0.2">
      <c r="A111" s="6">
        <v>42234</v>
      </c>
      <c r="B111" s="1" t="s">
        <v>74</v>
      </c>
      <c r="C111" s="1">
        <v>0.25</v>
      </c>
      <c r="D111">
        <v>0</v>
      </c>
    </row>
    <row r="112" spans="1:4" ht="15.75" customHeight="1" x14ac:dyDescent="0.2">
      <c r="A112" s="6">
        <v>42234</v>
      </c>
      <c r="B112" s="1" t="s">
        <v>74</v>
      </c>
      <c r="C112" s="1">
        <v>0.2</v>
      </c>
      <c r="D112">
        <v>0</v>
      </c>
    </row>
    <row r="113" spans="1:4" ht="15.75" customHeight="1" x14ac:dyDescent="0.2">
      <c r="A113" s="6">
        <v>42234</v>
      </c>
      <c r="B113" s="1" t="s">
        <v>75</v>
      </c>
      <c r="C113" s="1">
        <v>0.24</v>
      </c>
      <c r="D113">
        <f t="shared" ref="D113" si="36">ROUND(AVERAGE(C113:C115),3)</f>
        <v>0.247</v>
      </c>
    </row>
    <row r="114" spans="1:4" ht="15.75" customHeight="1" x14ac:dyDescent="0.2">
      <c r="A114" s="6">
        <v>42234</v>
      </c>
      <c r="B114" s="1" t="s">
        <v>75</v>
      </c>
      <c r="C114" s="1">
        <v>0.26</v>
      </c>
      <c r="D114">
        <v>0</v>
      </c>
    </row>
    <row r="115" spans="1:4" ht="15.75" customHeight="1" x14ac:dyDescent="0.2">
      <c r="A115" s="6">
        <v>42234</v>
      </c>
      <c r="B115" s="1" t="s">
        <v>75</v>
      </c>
      <c r="C115" s="1">
        <v>0.24</v>
      </c>
      <c r="D115">
        <v>0</v>
      </c>
    </row>
    <row r="116" spans="1:4" ht="15.75" customHeight="1" x14ac:dyDescent="0.2">
      <c r="A116" s="6">
        <v>42234</v>
      </c>
      <c r="B116" s="1" t="s">
        <v>76</v>
      </c>
      <c r="C116" s="1">
        <v>0.18</v>
      </c>
      <c r="D116">
        <f t="shared" ref="D116" si="37">ROUND(AVERAGE(C116:C118),3)</f>
        <v>0.18</v>
      </c>
    </row>
    <row r="117" spans="1:4" ht="15.75" customHeight="1" x14ac:dyDescent="0.2">
      <c r="A117" s="6">
        <v>42234</v>
      </c>
      <c r="B117" s="1" t="s">
        <v>76</v>
      </c>
      <c r="C117" s="1">
        <v>0.19</v>
      </c>
      <c r="D117">
        <v>0</v>
      </c>
    </row>
    <row r="118" spans="1:4" ht="15.75" customHeight="1" x14ac:dyDescent="0.2">
      <c r="A118" s="6">
        <v>42234</v>
      </c>
      <c r="B118" s="1" t="s">
        <v>76</v>
      </c>
      <c r="C118" s="1">
        <v>0.17</v>
      </c>
      <c r="D118">
        <v>0</v>
      </c>
    </row>
    <row r="119" spans="1:4" ht="15.75" customHeight="1" x14ac:dyDescent="0.2">
      <c r="A119" s="6">
        <v>42234</v>
      </c>
      <c r="B119" s="1" t="s">
        <v>77</v>
      </c>
      <c r="C119" s="1">
        <v>0.19</v>
      </c>
      <c r="D119">
        <f t="shared" ref="D119" si="38">ROUND(AVERAGE(C119:C121),3)</f>
        <v>0.187</v>
      </c>
    </row>
    <row r="120" spans="1:4" ht="15.75" customHeight="1" x14ac:dyDescent="0.2">
      <c r="A120" s="6">
        <v>42234</v>
      </c>
      <c r="B120" s="1" t="s">
        <v>77</v>
      </c>
      <c r="C120" s="1">
        <v>0.19</v>
      </c>
      <c r="D120">
        <v>0</v>
      </c>
    </row>
    <row r="121" spans="1:4" ht="15.75" customHeight="1" x14ac:dyDescent="0.2">
      <c r="A121" s="6">
        <v>42234</v>
      </c>
      <c r="B121" s="1" t="s">
        <v>77</v>
      </c>
      <c r="C121" s="1">
        <v>0.18</v>
      </c>
      <c r="D121">
        <v>0</v>
      </c>
    </row>
    <row r="122" spans="1:4" ht="15.75" customHeight="1" x14ac:dyDescent="0.2">
      <c r="A122" s="6">
        <v>42234</v>
      </c>
      <c r="B122" s="1" t="s">
        <v>80</v>
      </c>
      <c r="C122" s="1">
        <v>0.18</v>
      </c>
      <c r="D122">
        <f t="shared" ref="D122" si="39">ROUND(AVERAGE(C122:C124),3)</f>
        <v>0.183</v>
      </c>
    </row>
    <row r="123" spans="1:4" ht="15.75" customHeight="1" x14ac:dyDescent="0.2">
      <c r="A123" s="6">
        <v>42234</v>
      </c>
      <c r="B123" s="1" t="s">
        <v>80</v>
      </c>
      <c r="C123" s="1">
        <v>0.18</v>
      </c>
      <c r="D123">
        <v>0</v>
      </c>
    </row>
    <row r="124" spans="1:4" ht="15.75" customHeight="1" x14ac:dyDescent="0.2">
      <c r="A124" s="6">
        <v>42234</v>
      </c>
      <c r="B124" s="1" t="s">
        <v>80</v>
      </c>
      <c r="C124" s="1">
        <v>0.19</v>
      </c>
      <c r="D124">
        <v>0</v>
      </c>
    </row>
    <row r="125" spans="1:4" ht="15.75" customHeight="1" x14ac:dyDescent="0.2">
      <c r="A125" s="6">
        <v>42234</v>
      </c>
      <c r="B125" s="1" t="s">
        <v>81</v>
      </c>
      <c r="C125" s="1">
        <v>0.2</v>
      </c>
      <c r="D125">
        <f t="shared" ref="D125" si="40">ROUND(AVERAGE(C125:C127),3)</f>
        <v>0.22</v>
      </c>
    </row>
    <row r="126" spans="1:4" ht="15.75" customHeight="1" x14ac:dyDescent="0.2">
      <c r="A126" s="6">
        <v>42234</v>
      </c>
      <c r="B126" s="1" t="s">
        <v>81</v>
      </c>
      <c r="C126" s="1">
        <v>0.23</v>
      </c>
      <c r="D126">
        <v>0</v>
      </c>
    </row>
    <row r="127" spans="1:4" ht="15.75" customHeight="1" x14ac:dyDescent="0.2">
      <c r="A127" s="6">
        <v>42234</v>
      </c>
      <c r="B127" s="1" t="s">
        <v>81</v>
      </c>
      <c r="C127" s="1">
        <v>0.23</v>
      </c>
      <c r="D127">
        <v>0</v>
      </c>
    </row>
    <row r="128" spans="1:4" ht="15.75" customHeight="1" x14ac:dyDescent="0.2">
      <c r="A128" s="6">
        <v>42234</v>
      </c>
      <c r="B128" s="1" t="s">
        <v>82</v>
      </c>
      <c r="C128" s="1">
        <v>0.16</v>
      </c>
      <c r="D128">
        <f t="shared" ref="D128" si="41">ROUND(AVERAGE(C128:C130),3)</f>
        <v>0.153</v>
      </c>
    </row>
    <row r="129" spans="1:4" ht="15.75" customHeight="1" x14ac:dyDescent="0.2">
      <c r="A129" s="6">
        <v>42234</v>
      </c>
      <c r="B129" s="1" t="s">
        <v>82</v>
      </c>
      <c r="C129" s="1">
        <v>0.15</v>
      </c>
      <c r="D129">
        <v>0</v>
      </c>
    </row>
    <row r="130" spans="1:4" ht="15.75" customHeight="1" x14ac:dyDescent="0.2">
      <c r="A130" s="6">
        <v>42234</v>
      </c>
      <c r="B130" s="1" t="s">
        <v>82</v>
      </c>
      <c r="C130" s="1">
        <v>0.15</v>
      </c>
      <c r="D130">
        <v>0</v>
      </c>
    </row>
    <row r="131" spans="1:4" ht="15.75" customHeight="1" x14ac:dyDescent="0.2">
      <c r="A131" s="6">
        <v>42234</v>
      </c>
      <c r="B131" s="1" t="s">
        <v>83</v>
      </c>
      <c r="C131" s="1">
        <v>0.17</v>
      </c>
      <c r="D131">
        <f t="shared" ref="D131" si="42">ROUND(AVERAGE(C131:C133),3)</f>
        <v>0.157</v>
      </c>
    </row>
    <row r="132" spans="1:4" ht="15.75" customHeight="1" x14ac:dyDescent="0.2">
      <c r="A132" s="6">
        <v>42234</v>
      </c>
      <c r="B132" s="1" t="s">
        <v>83</v>
      </c>
      <c r="C132" s="1">
        <v>0.15</v>
      </c>
      <c r="D132">
        <v>0</v>
      </c>
    </row>
    <row r="133" spans="1:4" ht="15.75" customHeight="1" x14ac:dyDescent="0.2">
      <c r="A133" s="6">
        <v>42234</v>
      </c>
      <c r="B133" s="1" t="s">
        <v>83</v>
      </c>
      <c r="C133" s="1">
        <v>0.15</v>
      </c>
      <c r="D133">
        <v>0</v>
      </c>
    </row>
    <row r="134" spans="1:4" ht="15.75" customHeight="1" x14ac:dyDescent="0.2">
      <c r="A134" s="6">
        <v>42234</v>
      </c>
      <c r="B134" s="1" t="s">
        <v>84</v>
      </c>
      <c r="C134" s="1">
        <v>0.35</v>
      </c>
      <c r="D134">
        <f t="shared" ref="D134" si="43">ROUND(AVERAGE(C134:C136),3)</f>
        <v>0.36</v>
      </c>
    </row>
    <row r="135" spans="1:4" ht="15.75" customHeight="1" x14ac:dyDescent="0.2">
      <c r="A135" s="6">
        <v>42234</v>
      </c>
      <c r="B135" s="1" t="s">
        <v>84</v>
      </c>
      <c r="C135" s="1">
        <v>0.37</v>
      </c>
      <c r="D135">
        <v>0</v>
      </c>
    </row>
    <row r="136" spans="1:4" ht="15.75" customHeight="1" x14ac:dyDescent="0.2">
      <c r="A136" s="6">
        <v>42234</v>
      </c>
      <c r="B136" s="1" t="s">
        <v>84</v>
      </c>
      <c r="C136" s="1">
        <v>0.36</v>
      </c>
      <c r="D136">
        <v>0</v>
      </c>
    </row>
    <row r="137" spans="1:4" ht="15.75" customHeight="1" x14ac:dyDescent="0.2">
      <c r="A137" s="6">
        <v>42234</v>
      </c>
      <c r="B137" s="1" t="s">
        <v>85</v>
      </c>
      <c r="C137" s="1">
        <v>0.37</v>
      </c>
      <c r="D137">
        <f t="shared" ref="D137" si="44">ROUND(AVERAGE(C137:C139),3)</f>
        <v>0.36299999999999999</v>
      </c>
    </row>
    <row r="138" spans="1:4" ht="15.75" customHeight="1" x14ac:dyDescent="0.2">
      <c r="A138" s="6">
        <v>42234</v>
      </c>
      <c r="B138" s="1" t="s">
        <v>85</v>
      </c>
      <c r="C138" s="1">
        <v>0.36</v>
      </c>
      <c r="D138">
        <v>0</v>
      </c>
    </row>
    <row r="139" spans="1:4" ht="15.75" customHeight="1" x14ac:dyDescent="0.2">
      <c r="A139" s="6">
        <v>42234</v>
      </c>
      <c r="B139" s="1" t="s">
        <v>85</v>
      </c>
      <c r="C139" s="1">
        <v>0.36</v>
      </c>
      <c r="D139">
        <v>0</v>
      </c>
    </row>
    <row r="140" spans="1:4" ht="15.75" customHeight="1" x14ac:dyDescent="0.2">
      <c r="A140" s="6">
        <v>42234</v>
      </c>
      <c r="B140" s="2" t="s">
        <v>86</v>
      </c>
      <c r="C140" s="1">
        <v>0.39</v>
      </c>
      <c r="D140">
        <f t="shared" ref="D140" si="45">ROUND(AVERAGE(C140:C142),3)</f>
        <v>0.373</v>
      </c>
    </row>
    <row r="141" spans="1:4" ht="15.75" customHeight="1" x14ac:dyDescent="0.2">
      <c r="A141" s="6">
        <v>42234</v>
      </c>
      <c r="B141" s="2" t="s">
        <v>86</v>
      </c>
      <c r="C141" s="1">
        <v>0.38</v>
      </c>
      <c r="D141">
        <v>0</v>
      </c>
    </row>
    <row r="142" spans="1:4" ht="15.75" customHeight="1" x14ac:dyDescent="0.2">
      <c r="A142" s="6">
        <v>42234</v>
      </c>
      <c r="B142" s="2" t="s">
        <v>86</v>
      </c>
      <c r="C142" s="1">
        <v>0.35</v>
      </c>
      <c r="D142">
        <v>0</v>
      </c>
    </row>
    <row r="143" spans="1:4" ht="15.75" customHeight="1" x14ac:dyDescent="0.2">
      <c r="A143" s="6">
        <v>42234</v>
      </c>
      <c r="B143" s="1" t="s">
        <v>87</v>
      </c>
      <c r="C143" s="1">
        <v>0.28000000000000003</v>
      </c>
      <c r="D143">
        <f t="shared" ref="D143" si="46">ROUND(AVERAGE(C143:C145),3)</f>
        <v>0.27300000000000002</v>
      </c>
    </row>
    <row r="144" spans="1:4" ht="15.75" customHeight="1" x14ac:dyDescent="0.2">
      <c r="A144" s="6">
        <v>42234</v>
      </c>
      <c r="B144" s="1" t="s">
        <v>87</v>
      </c>
      <c r="C144" s="1">
        <v>0.27</v>
      </c>
      <c r="D144">
        <v>0</v>
      </c>
    </row>
    <row r="145" spans="1:4" ht="15.75" customHeight="1" x14ac:dyDescent="0.2">
      <c r="A145" s="6">
        <v>42234</v>
      </c>
      <c r="B145" s="1" t="s">
        <v>87</v>
      </c>
      <c r="C145" s="1">
        <v>0.27</v>
      </c>
      <c r="D145">
        <v>0</v>
      </c>
    </row>
    <row r="146" spans="1:4" ht="15.75" customHeight="1" x14ac:dyDescent="0.2">
      <c r="A146" s="6">
        <v>42234</v>
      </c>
      <c r="B146" s="1" t="s">
        <v>88</v>
      </c>
      <c r="C146" s="1">
        <v>0.28000000000000003</v>
      </c>
      <c r="D146">
        <f t="shared" ref="D146" si="47">ROUND(AVERAGE(C146:C148),3)</f>
        <v>0.26700000000000002</v>
      </c>
    </row>
    <row r="147" spans="1:4" ht="15.75" customHeight="1" x14ac:dyDescent="0.2">
      <c r="A147" s="6">
        <v>42234</v>
      </c>
      <c r="B147" s="1" t="s">
        <v>88</v>
      </c>
      <c r="C147" s="1">
        <v>0.26</v>
      </c>
      <c r="D147">
        <v>0</v>
      </c>
    </row>
    <row r="148" spans="1:4" ht="15.75" customHeight="1" x14ac:dyDescent="0.2">
      <c r="A148" s="6">
        <v>42234</v>
      </c>
      <c r="B148" s="1" t="s">
        <v>88</v>
      </c>
      <c r="C148" s="1">
        <v>0.26</v>
      </c>
      <c r="D148">
        <v>0</v>
      </c>
    </row>
    <row r="149" spans="1:4" ht="15.75" customHeight="1" x14ac:dyDescent="0.2">
      <c r="A149" s="6">
        <v>42234</v>
      </c>
      <c r="B149" s="1" t="s">
        <v>89</v>
      </c>
      <c r="C149" s="1">
        <v>0.28000000000000003</v>
      </c>
      <c r="D149">
        <f t="shared" ref="D149" si="48">ROUND(AVERAGE(C149:C151),3)</f>
        <v>0.28299999999999997</v>
      </c>
    </row>
    <row r="150" spans="1:4" ht="15.75" customHeight="1" x14ac:dyDescent="0.2">
      <c r="A150" s="6">
        <v>42234</v>
      </c>
      <c r="B150" s="1" t="s">
        <v>89</v>
      </c>
      <c r="C150" s="1">
        <v>0.28000000000000003</v>
      </c>
      <c r="D150">
        <v>0</v>
      </c>
    </row>
    <row r="151" spans="1:4" ht="15.75" customHeight="1" x14ac:dyDescent="0.2">
      <c r="A151" s="6">
        <v>42234</v>
      </c>
      <c r="B151" s="1" t="s">
        <v>89</v>
      </c>
      <c r="C151" s="1">
        <v>0.28999999999999998</v>
      </c>
      <c r="D151">
        <v>0</v>
      </c>
    </row>
    <row r="152" spans="1:4" ht="15.75" customHeight="1" x14ac:dyDescent="0.2">
      <c r="A152" s="6">
        <v>42234</v>
      </c>
      <c r="B152" s="1" t="s">
        <v>90</v>
      </c>
      <c r="C152" s="1">
        <v>0.26</v>
      </c>
      <c r="D152">
        <f t="shared" ref="D152" si="49">ROUND(AVERAGE(C152:C154),3)</f>
        <v>0.27</v>
      </c>
    </row>
    <row r="153" spans="1:4" ht="15.75" customHeight="1" x14ac:dyDescent="0.2">
      <c r="A153" s="6">
        <v>42234</v>
      </c>
      <c r="B153" s="1" t="s">
        <v>90</v>
      </c>
      <c r="C153" s="1">
        <v>0.26</v>
      </c>
      <c r="D153">
        <v>0</v>
      </c>
    </row>
    <row r="154" spans="1:4" ht="15.75" customHeight="1" x14ac:dyDescent="0.2">
      <c r="A154" s="6">
        <v>42234</v>
      </c>
      <c r="B154" s="1" t="s">
        <v>90</v>
      </c>
      <c r="C154" s="1">
        <v>0.28999999999999998</v>
      </c>
      <c r="D154">
        <v>0</v>
      </c>
    </row>
    <row r="155" spans="1:4" ht="15.75" customHeight="1" x14ac:dyDescent="0.2">
      <c r="A155" s="6">
        <v>42234</v>
      </c>
      <c r="B155" s="2" t="s">
        <v>91</v>
      </c>
      <c r="C155" s="1">
        <v>0.19</v>
      </c>
      <c r="D155">
        <f t="shared" ref="D155" si="50">ROUND(AVERAGE(C155:C157),3)</f>
        <v>0.2</v>
      </c>
    </row>
    <row r="156" spans="1:4" ht="15.75" customHeight="1" x14ac:dyDescent="0.2">
      <c r="A156" s="6">
        <v>42234</v>
      </c>
      <c r="B156" s="2" t="s">
        <v>91</v>
      </c>
      <c r="C156" s="1">
        <v>0.2</v>
      </c>
      <c r="D156">
        <v>0</v>
      </c>
    </row>
    <row r="157" spans="1:4" ht="15.75" customHeight="1" x14ac:dyDescent="0.2">
      <c r="A157" s="6">
        <v>42234</v>
      </c>
      <c r="B157" s="2" t="s">
        <v>91</v>
      </c>
      <c r="C157" s="1">
        <v>0.21</v>
      </c>
      <c r="D157">
        <v>0</v>
      </c>
    </row>
    <row r="158" spans="1:4" ht="15.75" customHeight="1" x14ac:dyDescent="0.2">
      <c r="A158" s="6">
        <v>42234</v>
      </c>
      <c r="B158" s="2" t="s">
        <v>92</v>
      </c>
      <c r="C158" s="1">
        <v>0.2</v>
      </c>
      <c r="D158">
        <f t="shared" ref="D158" si="51">ROUND(AVERAGE(C158:C160),3)</f>
        <v>0.20300000000000001</v>
      </c>
    </row>
    <row r="159" spans="1:4" ht="15.75" customHeight="1" x14ac:dyDescent="0.2">
      <c r="A159" s="6">
        <v>42234</v>
      </c>
      <c r="B159" s="2" t="s">
        <v>92</v>
      </c>
      <c r="C159" s="1">
        <v>0.21</v>
      </c>
      <c r="D159">
        <v>0</v>
      </c>
    </row>
    <row r="160" spans="1:4" ht="15.75" customHeight="1" x14ac:dyDescent="0.2">
      <c r="A160" s="6">
        <v>42234</v>
      </c>
      <c r="B160" s="2" t="s">
        <v>92</v>
      </c>
      <c r="C160" s="1">
        <v>0.2</v>
      </c>
      <c r="D160">
        <v>0</v>
      </c>
    </row>
    <row r="161" spans="1:4" ht="15.75" customHeight="1" x14ac:dyDescent="0.2">
      <c r="A161" s="6">
        <v>42234</v>
      </c>
      <c r="B161" s="1" t="s">
        <v>94</v>
      </c>
      <c r="C161" s="1">
        <v>0.31</v>
      </c>
      <c r="D161">
        <f t="shared" ref="D161" si="52">ROUND(AVERAGE(C161:C163),3)</f>
        <v>0.313</v>
      </c>
    </row>
    <row r="162" spans="1:4" ht="15.75" customHeight="1" x14ac:dyDescent="0.2">
      <c r="A162" s="6">
        <v>42234</v>
      </c>
      <c r="B162" s="1" t="s">
        <v>94</v>
      </c>
      <c r="C162" s="1">
        <v>0.32</v>
      </c>
      <c r="D162">
        <v>0</v>
      </c>
    </row>
    <row r="163" spans="1:4" ht="15.75" customHeight="1" x14ac:dyDescent="0.2">
      <c r="A163" s="6">
        <v>42234</v>
      </c>
      <c r="B163" s="1" t="s">
        <v>94</v>
      </c>
      <c r="C163" s="1">
        <v>0.31</v>
      </c>
      <c r="D163">
        <v>0</v>
      </c>
    </row>
    <row r="164" spans="1:4" ht="15.75" customHeight="1" x14ac:dyDescent="0.2">
      <c r="A164" s="6">
        <v>42234</v>
      </c>
      <c r="B164" s="1" t="s">
        <v>95</v>
      </c>
      <c r="C164" s="1">
        <v>0.28999999999999998</v>
      </c>
      <c r="D164">
        <f t="shared" ref="D164" si="53">ROUND(AVERAGE(C164:C166),3)</f>
        <v>0.28299999999999997</v>
      </c>
    </row>
    <row r="165" spans="1:4" ht="15.75" customHeight="1" x14ac:dyDescent="0.2">
      <c r="A165" s="6">
        <v>42234</v>
      </c>
      <c r="B165" s="1" t="s">
        <v>95</v>
      </c>
      <c r="C165" s="1">
        <v>0.28000000000000003</v>
      </c>
      <c r="D165">
        <v>0</v>
      </c>
    </row>
    <row r="166" spans="1:4" ht="15.75" customHeight="1" x14ac:dyDescent="0.2">
      <c r="A166" s="6">
        <v>42234</v>
      </c>
      <c r="B166" s="1" t="s">
        <v>95</v>
      </c>
      <c r="C166" s="1">
        <v>0.28000000000000003</v>
      </c>
      <c r="D166">
        <v>0</v>
      </c>
    </row>
    <row r="167" spans="1:4" ht="15.75" customHeight="1" x14ac:dyDescent="0.2">
      <c r="A167" s="6">
        <v>42234</v>
      </c>
      <c r="B167" s="1" t="s">
        <v>96</v>
      </c>
      <c r="C167" s="1">
        <v>0.28999999999999998</v>
      </c>
      <c r="D167">
        <f t="shared" ref="D167" si="54">ROUND(AVERAGE(C167:C169),3)</f>
        <v>0.3</v>
      </c>
    </row>
    <row r="168" spans="1:4" ht="15.75" customHeight="1" x14ac:dyDescent="0.2">
      <c r="A168" s="6">
        <v>42234</v>
      </c>
      <c r="B168" s="1" t="s">
        <v>96</v>
      </c>
      <c r="C168" s="1">
        <v>0.28999999999999998</v>
      </c>
      <c r="D168">
        <v>0</v>
      </c>
    </row>
    <row r="169" spans="1:4" ht="15.75" customHeight="1" x14ac:dyDescent="0.2">
      <c r="A169" s="6">
        <v>42234</v>
      </c>
      <c r="B169" s="1" t="s">
        <v>96</v>
      </c>
      <c r="C169" s="1">
        <v>0.32</v>
      </c>
      <c r="D169">
        <v>0</v>
      </c>
    </row>
    <row r="170" spans="1:4" ht="15.75" customHeight="1" x14ac:dyDescent="0.2">
      <c r="A170" s="6">
        <v>42234</v>
      </c>
      <c r="B170" s="2" t="s">
        <v>97</v>
      </c>
      <c r="C170" s="1">
        <v>0.32</v>
      </c>
      <c r="D170">
        <f t="shared" ref="D170" si="55">ROUND(AVERAGE(C170:C172),3)</f>
        <v>0.32700000000000001</v>
      </c>
    </row>
    <row r="171" spans="1:4" ht="15.75" customHeight="1" x14ac:dyDescent="0.2">
      <c r="A171" s="6">
        <v>42234</v>
      </c>
      <c r="B171" s="2" t="s">
        <v>97</v>
      </c>
      <c r="C171" s="1">
        <v>0.33</v>
      </c>
      <c r="D171">
        <v>0</v>
      </c>
    </row>
    <row r="172" spans="1:4" ht="15.75" customHeight="1" x14ac:dyDescent="0.2">
      <c r="A172" s="6">
        <v>42234</v>
      </c>
      <c r="B172" s="2" t="s">
        <v>97</v>
      </c>
      <c r="C172" s="1">
        <v>0.33</v>
      </c>
      <c r="D172">
        <v>0</v>
      </c>
    </row>
    <row r="173" spans="1:4" ht="15.75" customHeight="1" x14ac:dyDescent="0.2">
      <c r="A173" s="6">
        <v>42234</v>
      </c>
      <c r="B173" s="2" t="s">
        <v>98</v>
      </c>
      <c r="C173" s="1">
        <v>0.34</v>
      </c>
      <c r="D173">
        <f t="shared" ref="D173" si="56">ROUND(AVERAGE(C173:C175),3)</f>
        <v>0.33300000000000002</v>
      </c>
    </row>
    <row r="174" spans="1:4" ht="15.75" customHeight="1" x14ac:dyDescent="0.2">
      <c r="A174" s="6">
        <v>42234</v>
      </c>
      <c r="B174" s="2" t="s">
        <v>98</v>
      </c>
      <c r="C174" s="1">
        <v>0.33</v>
      </c>
      <c r="D174">
        <v>0</v>
      </c>
    </row>
    <row r="175" spans="1:4" ht="15.75" customHeight="1" x14ac:dyDescent="0.2">
      <c r="A175" s="6">
        <v>42234</v>
      </c>
      <c r="B175" s="2" t="s">
        <v>98</v>
      </c>
      <c r="C175" s="1">
        <v>0.33</v>
      </c>
      <c r="D175">
        <v>0</v>
      </c>
    </row>
    <row r="176" spans="1:4" ht="15.75" customHeight="1" x14ac:dyDescent="0.2">
      <c r="A176" s="6">
        <v>42234</v>
      </c>
      <c r="B176" s="2" t="s">
        <v>99</v>
      </c>
      <c r="C176" s="1">
        <v>0.3</v>
      </c>
      <c r="D176">
        <f t="shared" ref="D176" si="57">ROUND(AVERAGE(C176:C178),3)</f>
        <v>0.3</v>
      </c>
    </row>
    <row r="177" spans="1:4" ht="15.75" customHeight="1" x14ac:dyDescent="0.2">
      <c r="A177" s="6">
        <v>42234</v>
      </c>
      <c r="B177" s="2" t="s">
        <v>99</v>
      </c>
      <c r="C177" s="1">
        <v>0.3</v>
      </c>
      <c r="D177">
        <v>0</v>
      </c>
    </row>
    <row r="178" spans="1:4" ht="15.75" customHeight="1" x14ac:dyDescent="0.2">
      <c r="A178" s="6">
        <v>42234</v>
      </c>
      <c r="B178" s="2" t="s">
        <v>99</v>
      </c>
      <c r="C178" s="1">
        <v>0.3</v>
      </c>
      <c r="D178">
        <v>0</v>
      </c>
    </row>
    <row r="179" spans="1:4" ht="15.75" customHeight="1" x14ac:dyDescent="0.2">
      <c r="A179" s="6">
        <v>42234</v>
      </c>
      <c r="B179" s="1" t="s">
        <v>100</v>
      </c>
      <c r="C179" s="1">
        <v>0.31</v>
      </c>
      <c r="D179">
        <f t="shared" ref="D179" si="58">ROUND(AVERAGE(C179:C181),3)</f>
        <v>0.307</v>
      </c>
    </row>
    <row r="180" spans="1:4" ht="15.75" customHeight="1" x14ac:dyDescent="0.2">
      <c r="A180" s="6">
        <v>42234</v>
      </c>
      <c r="B180" s="1" t="s">
        <v>100</v>
      </c>
      <c r="C180" s="1">
        <v>0.35</v>
      </c>
      <c r="D180">
        <v>0</v>
      </c>
    </row>
    <row r="181" spans="1:4" ht="15.75" customHeight="1" x14ac:dyDescent="0.2">
      <c r="A181" s="6">
        <v>42234</v>
      </c>
      <c r="B181" s="1" t="s">
        <v>100</v>
      </c>
      <c r="C181" s="1">
        <v>0.26</v>
      </c>
      <c r="D181">
        <v>0</v>
      </c>
    </row>
    <row r="182" spans="1:4" ht="15.75" customHeight="1" x14ac:dyDescent="0.2">
      <c r="A182" s="6">
        <v>42234</v>
      </c>
      <c r="B182" s="1" t="s">
        <v>101</v>
      </c>
      <c r="C182" s="1">
        <v>0.22</v>
      </c>
      <c r="D182">
        <f t="shared" ref="D182" si="59">ROUND(AVERAGE(C182:C184),3)</f>
        <v>0.22</v>
      </c>
    </row>
    <row r="183" spans="1:4" ht="15.75" customHeight="1" x14ac:dyDescent="0.2">
      <c r="A183" s="6">
        <v>42234</v>
      </c>
      <c r="B183" s="1" t="s">
        <v>101</v>
      </c>
      <c r="C183" s="1">
        <v>0.23</v>
      </c>
      <c r="D183">
        <v>0</v>
      </c>
    </row>
    <row r="184" spans="1:4" ht="15.75" customHeight="1" x14ac:dyDescent="0.2">
      <c r="A184" s="6">
        <v>42234</v>
      </c>
      <c r="B184" s="1" t="s">
        <v>101</v>
      </c>
      <c r="C184" s="1">
        <v>0.21</v>
      </c>
      <c r="D184">
        <v>0</v>
      </c>
    </row>
    <row r="185" spans="1:4" ht="15.75" customHeight="1" x14ac:dyDescent="0.2">
      <c r="A185" s="6">
        <v>42234</v>
      </c>
      <c r="B185" s="1" t="s">
        <v>102</v>
      </c>
      <c r="C185" s="1">
        <v>0.28000000000000003</v>
      </c>
      <c r="D185">
        <f t="shared" ref="D185" si="60">ROUND(AVERAGE(C185:C187),3)</f>
        <v>0.307</v>
      </c>
    </row>
    <row r="186" spans="1:4" ht="15.75" customHeight="1" x14ac:dyDescent="0.2">
      <c r="A186" s="6">
        <v>42234</v>
      </c>
      <c r="B186" s="1" t="s">
        <v>102</v>
      </c>
      <c r="C186" s="1">
        <v>0.31</v>
      </c>
      <c r="D186">
        <v>0</v>
      </c>
    </row>
    <row r="187" spans="1:4" ht="15.75" customHeight="1" x14ac:dyDescent="0.2">
      <c r="A187" s="6">
        <v>42234</v>
      </c>
      <c r="B187" s="1" t="s">
        <v>102</v>
      </c>
      <c r="C187" s="1">
        <v>0.33</v>
      </c>
      <c r="D187">
        <v>0</v>
      </c>
    </row>
    <row r="188" spans="1:4" ht="15.75" customHeight="1" x14ac:dyDescent="0.2">
      <c r="A188" s="6">
        <v>42234</v>
      </c>
      <c r="B188" s="1" t="s">
        <v>103</v>
      </c>
      <c r="C188" s="1">
        <v>0.28000000000000003</v>
      </c>
      <c r="D188">
        <f t="shared" ref="D188" si="61">ROUND(AVERAGE(C188:C190),3)</f>
        <v>0.28000000000000003</v>
      </c>
    </row>
    <row r="189" spans="1:4" ht="15.75" customHeight="1" x14ac:dyDescent="0.2">
      <c r="A189" s="6">
        <v>42234</v>
      </c>
      <c r="B189" s="1" t="s">
        <v>103</v>
      </c>
      <c r="C189" s="1">
        <v>0.28999999999999998</v>
      </c>
      <c r="D189">
        <v>0</v>
      </c>
    </row>
    <row r="190" spans="1:4" ht="15.75" customHeight="1" x14ac:dyDescent="0.2">
      <c r="A190" s="6">
        <v>42234</v>
      </c>
      <c r="B190" s="1" t="s">
        <v>103</v>
      </c>
      <c r="C190" s="1">
        <v>0.27</v>
      </c>
      <c r="D190">
        <v>0</v>
      </c>
    </row>
    <row r="191" spans="1:4" ht="15.75" customHeight="1" x14ac:dyDescent="0.2">
      <c r="A191" s="6">
        <v>42234</v>
      </c>
      <c r="B191" s="1" t="s">
        <v>104</v>
      </c>
      <c r="C191" s="1">
        <v>0.3</v>
      </c>
      <c r="D191">
        <f t="shared" ref="D191" si="62">ROUND(AVERAGE(C191:C193),3)</f>
        <v>0.28999999999999998</v>
      </c>
    </row>
    <row r="192" spans="1:4" ht="15.75" customHeight="1" x14ac:dyDescent="0.2">
      <c r="A192" s="6">
        <v>42234</v>
      </c>
      <c r="B192" s="1" t="s">
        <v>104</v>
      </c>
      <c r="C192" s="1">
        <v>0.28000000000000003</v>
      </c>
      <c r="D192">
        <v>0</v>
      </c>
    </row>
    <row r="193" spans="1:4" ht="15.75" customHeight="1" x14ac:dyDescent="0.2">
      <c r="A193" s="6">
        <v>42234</v>
      </c>
      <c r="B193" s="1" t="s">
        <v>104</v>
      </c>
      <c r="C193" s="1">
        <v>0.28999999999999998</v>
      </c>
      <c r="D193">
        <v>0</v>
      </c>
    </row>
    <row r="194" spans="1:4" ht="15.75" customHeight="1" x14ac:dyDescent="0.2">
      <c r="A194" s="6">
        <v>42234</v>
      </c>
      <c r="B194" s="1" t="s">
        <v>105</v>
      </c>
      <c r="C194" s="1">
        <v>0.32</v>
      </c>
      <c r="D194">
        <f t="shared" ref="D194" si="63">ROUND(AVERAGE(C194:C196),3)</f>
        <v>0.32300000000000001</v>
      </c>
    </row>
    <row r="195" spans="1:4" ht="15.75" customHeight="1" x14ac:dyDescent="0.2">
      <c r="A195" s="6">
        <v>42234</v>
      </c>
      <c r="B195" s="1" t="s">
        <v>105</v>
      </c>
      <c r="C195" s="1">
        <v>0.3</v>
      </c>
      <c r="D195">
        <v>0</v>
      </c>
    </row>
    <row r="196" spans="1:4" ht="15.75" customHeight="1" x14ac:dyDescent="0.2">
      <c r="A196" s="6">
        <v>42234</v>
      </c>
      <c r="B196" s="1" t="s">
        <v>105</v>
      </c>
      <c r="C196" s="1">
        <v>0.35</v>
      </c>
      <c r="D196">
        <v>0</v>
      </c>
    </row>
    <row r="197" spans="1:4" ht="15.75" customHeight="1" x14ac:dyDescent="0.2">
      <c r="A197" s="6">
        <v>42234</v>
      </c>
      <c r="B197" s="1" t="s">
        <v>106</v>
      </c>
      <c r="C197" s="1">
        <v>0.32</v>
      </c>
      <c r="D197">
        <f t="shared" ref="D197" si="64">ROUND(AVERAGE(C197:C199),3)</f>
        <v>0.26</v>
      </c>
    </row>
    <row r="198" spans="1:4" ht="15.75" customHeight="1" x14ac:dyDescent="0.2">
      <c r="A198" s="6">
        <v>42234</v>
      </c>
      <c r="B198" s="1" t="s">
        <v>106</v>
      </c>
      <c r="C198" s="1">
        <v>0.21</v>
      </c>
      <c r="D198">
        <v>0</v>
      </c>
    </row>
    <row r="199" spans="1:4" ht="15.75" customHeight="1" x14ac:dyDescent="0.2">
      <c r="A199" s="6">
        <v>42234</v>
      </c>
      <c r="B199" s="1" t="s">
        <v>106</v>
      </c>
      <c r="C199" s="1">
        <v>0.25</v>
      </c>
      <c r="D199">
        <v>0</v>
      </c>
    </row>
    <row r="200" spans="1:4" ht="15.75" customHeight="1" x14ac:dyDescent="0.2">
      <c r="A200" s="6">
        <v>42234</v>
      </c>
      <c r="B200" s="1" t="s">
        <v>107</v>
      </c>
      <c r="C200" s="1">
        <v>0.21</v>
      </c>
      <c r="D200">
        <f t="shared" ref="D200" si="65">ROUND(AVERAGE(C200:C202),3)</f>
        <v>0.21</v>
      </c>
    </row>
    <row r="201" spans="1:4" ht="15.75" customHeight="1" x14ac:dyDescent="0.2">
      <c r="A201" s="6">
        <v>42234</v>
      </c>
      <c r="B201" s="1" t="s">
        <v>107</v>
      </c>
      <c r="C201" s="1">
        <v>0.21</v>
      </c>
      <c r="D201">
        <v>0</v>
      </c>
    </row>
    <row r="202" spans="1:4" ht="15.75" customHeight="1" x14ac:dyDescent="0.2">
      <c r="A202" s="6">
        <v>42234</v>
      </c>
      <c r="B202" s="1" t="s">
        <v>107</v>
      </c>
      <c r="C202" s="1">
        <v>0.21</v>
      </c>
      <c r="D202">
        <v>0</v>
      </c>
    </row>
    <row r="203" spans="1:4" ht="15.75" customHeight="1" x14ac:dyDescent="0.2">
      <c r="A203" s="6">
        <v>42234</v>
      </c>
      <c r="B203" s="1" t="s">
        <v>108</v>
      </c>
      <c r="C203" s="1">
        <v>0.22</v>
      </c>
      <c r="D203">
        <f t="shared" ref="D203" si="66">ROUND(AVERAGE(C203:C205),3)</f>
        <v>0.22</v>
      </c>
    </row>
    <row r="204" spans="1:4" ht="15.75" customHeight="1" x14ac:dyDescent="0.2">
      <c r="A204" s="6">
        <v>42234</v>
      </c>
      <c r="B204" s="1" t="s">
        <v>108</v>
      </c>
      <c r="C204" s="1">
        <v>0.21</v>
      </c>
      <c r="D204">
        <v>0</v>
      </c>
    </row>
    <row r="205" spans="1:4" ht="15.75" customHeight="1" x14ac:dyDescent="0.2">
      <c r="A205" s="6">
        <v>42234</v>
      </c>
      <c r="B205" s="1" t="s">
        <v>108</v>
      </c>
      <c r="C205" s="1">
        <v>0.23</v>
      </c>
      <c r="D205">
        <v>0</v>
      </c>
    </row>
    <row r="206" spans="1:4" ht="15.75" customHeight="1" x14ac:dyDescent="0.2">
      <c r="A206" s="6">
        <v>42234</v>
      </c>
      <c r="B206" s="1" t="s">
        <v>109</v>
      </c>
      <c r="C206" s="1">
        <v>0.16</v>
      </c>
      <c r="D206">
        <f t="shared" ref="D206" si="67">ROUND(AVERAGE(C206:C208),3)</f>
        <v>0.157</v>
      </c>
    </row>
    <row r="207" spans="1:4" ht="15.75" customHeight="1" x14ac:dyDescent="0.2">
      <c r="A207" s="6">
        <v>42234</v>
      </c>
      <c r="B207" s="1" t="s">
        <v>109</v>
      </c>
      <c r="C207" s="1">
        <v>0.16</v>
      </c>
      <c r="D207">
        <v>0</v>
      </c>
    </row>
    <row r="208" spans="1:4" ht="15.75" customHeight="1" x14ac:dyDescent="0.2">
      <c r="A208" s="6">
        <v>42234</v>
      </c>
      <c r="B208" s="1" t="s">
        <v>109</v>
      </c>
      <c r="C208" s="1">
        <v>0.15</v>
      </c>
      <c r="D208">
        <v>0</v>
      </c>
    </row>
    <row r="209" spans="1:4" ht="15.75" customHeight="1" x14ac:dyDescent="0.2">
      <c r="A209" s="6">
        <v>42234</v>
      </c>
      <c r="B209" s="1" t="s">
        <v>110</v>
      </c>
      <c r="C209" s="1">
        <v>0.17</v>
      </c>
      <c r="D209">
        <f t="shared" ref="D209" si="68">ROUND(AVERAGE(C209:C211),3)</f>
        <v>0.17699999999999999</v>
      </c>
    </row>
    <row r="210" spans="1:4" ht="15.75" customHeight="1" x14ac:dyDescent="0.2">
      <c r="A210" s="6">
        <v>42234</v>
      </c>
      <c r="B210" s="1" t="s">
        <v>110</v>
      </c>
      <c r="C210" s="1">
        <v>0.18</v>
      </c>
      <c r="D210">
        <v>0</v>
      </c>
    </row>
    <row r="211" spans="1:4" ht="15.75" customHeight="1" x14ac:dyDescent="0.2">
      <c r="A211" s="6">
        <v>42234</v>
      </c>
      <c r="B211" s="1" t="s">
        <v>110</v>
      </c>
      <c r="C211" s="1">
        <v>0.18</v>
      </c>
      <c r="D211">
        <v>0</v>
      </c>
    </row>
    <row r="212" spans="1:4" ht="15.75" customHeight="1" x14ac:dyDescent="0.2">
      <c r="A212" s="6">
        <v>42234</v>
      </c>
      <c r="B212" s="1" t="s">
        <v>111</v>
      </c>
      <c r="C212" s="1">
        <v>0.18</v>
      </c>
      <c r="D212">
        <f t="shared" ref="D212" si="69">ROUND(AVERAGE(C212:C214),3)</f>
        <v>0.17299999999999999</v>
      </c>
    </row>
    <row r="213" spans="1:4" ht="15.75" customHeight="1" x14ac:dyDescent="0.2">
      <c r="A213" s="6">
        <v>42234</v>
      </c>
      <c r="B213" s="1" t="s">
        <v>111</v>
      </c>
      <c r="C213" s="1">
        <v>0.18</v>
      </c>
      <c r="D213">
        <v>0</v>
      </c>
    </row>
    <row r="214" spans="1:4" ht="15.75" customHeight="1" x14ac:dyDescent="0.2">
      <c r="A214" s="6">
        <v>42234</v>
      </c>
      <c r="B214" s="1" t="s">
        <v>111</v>
      </c>
      <c r="C214" s="1">
        <v>0.16</v>
      </c>
      <c r="D214">
        <v>0</v>
      </c>
    </row>
    <row r="215" spans="1:4" ht="15.75" customHeight="1" x14ac:dyDescent="0.2">
      <c r="A215" s="6">
        <v>42234</v>
      </c>
      <c r="B215" s="1" t="s">
        <v>112</v>
      </c>
      <c r="C215" s="1">
        <v>0.3</v>
      </c>
      <c r="D215">
        <f t="shared" ref="D215" si="70">ROUND(AVERAGE(C215:C217),3)</f>
        <v>0.3</v>
      </c>
    </row>
    <row r="216" spans="1:4" ht="15.75" customHeight="1" x14ac:dyDescent="0.2">
      <c r="A216" s="6">
        <v>42234</v>
      </c>
      <c r="B216" s="1" t="s">
        <v>112</v>
      </c>
      <c r="C216" s="1">
        <v>0.3</v>
      </c>
      <c r="D216">
        <v>0</v>
      </c>
    </row>
    <row r="217" spans="1:4" ht="15.75" customHeight="1" x14ac:dyDescent="0.2">
      <c r="A217" s="6">
        <v>42234</v>
      </c>
      <c r="B217" s="1" t="s">
        <v>112</v>
      </c>
      <c r="C217" s="1">
        <v>0.3</v>
      </c>
      <c r="D217">
        <v>0</v>
      </c>
    </row>
    <row r="218" spans="1:4" ht="15.75" customHeight="1" x14ac:dyDescent="0.2">
      <c r="A218" s="6">
        <v>42234</v>
      </c>
      <c r="B218" s="1" t="s">
        <v>113</v>
      </c>
      <c r="C218" s="1">
        <v>0.3</v>
      </c>
      <c r="D218">
        <f t="shared" ref="D218" si="71">ROUND(AVERAGE(C218:C220),3)</f>
        <v>0.31</v>
      </c>
    </row>
    <row r="219" spans="1:4" ht="15.75" customHeight="1" x14ac:dyDescent="0.2">
      <c r="A219" s="6">
        <v>42234</v>
      </c>
      <c r="B219" s="1" t="s">
        <v>113</v>
      </c>
      <c r="C219" s="1">
        <v>0.3</v>
      </c>
      <c r="D219">
        <v>0</v>
      </c>
    </row>
    <row r="220" spans="1:4" ht="15.75" customHeight="1" x14ac:dyDescent="0.2">
      <c r="A220" s="6">
        <v>42234</v>
      </c>
      <c r="B220" s="1" t="s">
        <v>113</v>
      </c>
      <c r="C220" s="1">
        <v>0.33</v>
      </c>
      <c r="D220">
        <v>0</v>
      </c>
    </row>
    <row r="221" spans="1:4" ht="15.75" customHeight="1" x14ac:dyDescent="0.2">
      <c r="A221" s="6">
        <v>42234</v>
      </c>
      <c r="B221" s="1" t="s">
        <v>115</v>
      </c>
      <c r="C221" s="1">
        <v>0.4</v>
      </c>
      <c r="D221">
        <f t="shared" ref="D221" si="72">ROUND(AVERAGE(C221:C223),3)</f>
        <v>0.34</v>
      </c>
    </row>
    <row r="222" spans="1:4" ht="15.75" customHeight="1" x14ac:dyDescent="0.2">
      <c r="A222" s="6">
        <v>42234</v>
      </c>
      <c r="B222" s="1" t="s">
        <v>115</v>
      </c>
      <c r="C222" s="1">
        <v>0.32</v>
      </c>
      <c r="D222">
        <v>0</v>
      </c>
    </row>
    <row r="223" spans="1:4" ht="15.75" customHeight="1" x14ac:dyDescent="0.2">
      <c r="A223" s="6">
        <v>42234</v>
      </c>
      <c r="B223" s="1" t="s">
        <v>115</v>
      </c>
      <c r="C223" s="1">
        <v>0.3</v>
      </c>
      <c r="D223">
        <v>0</v>
      </c>
    </row>
    <row r="224" spans="1:4" ht="15.75" customHeight="1" x14ac:dyDescent="0.2">
      <c r="A224" s="6">
        <v>42234</v>
      </c>
      <c r="B224" s="1" t="s">
        <v>116</v>
      </c>
      <c r="C224" s="1">
        <v>0.34</v>
      </c>
      <c r="D224">
        <f t="shared" ref="D224" si="73">ROUND(AVERAGE(C224:C226),3)</f>
        <v>0.29699999999999999</v>
      </c>
    </row>
    <row r="225" spans="1:4" ht="15.75" customHeight="1" x14ac:dyDescent="0.2">
      <c r="A225" s="6">
        <v>42234</v>
      </c>
      <c r="B225" s="1" t="s">
        <v>116</v>
      </c>
      <c r="C225" s="1">
        <v>0.28000000000000003</v>
      </c>
      <c r="D225">
        <v>0</v>
      </c>
    </row>
    <row r="226" spans="1:4" ht="15.75" customHeight="1" x14ac:dyDescent="0.2">
      <c r="A226" s="6">
        <v>42234</v>
      </c>
      <c r="B226" s="1" t="s">
        <v>116</v>
      </c>
      <c r="C226" s="1">
        <v>0.27</v>
      </c>
      <c r="D226">
        <v>0</v>
      </c>
    </row>
    <row r="227" spans="1:4" ht="15.75" customHeight="1" x14ac:dyDescent="0.2">
      <c r="A227" s="6">
        <v>42234</v>
      </c>
      <c r="B227" s="1" t="s">
        <v>117</v>
      </c>
      <c r="C227" s="1">
        <v>0.32</v>
      </c>
      <c r="D227">
        <f t="shared" ref="D227" si="74">ROUND(AVERAGE(C227:C229),3)</f>
        <v>0.30299999999999999</v>
      </c>
    </row>
    <row r="228" spans="1:4" ht="15.75" customHeight="1" x14ac:dyDescent="0.2">
      <c r="A228" s="6">
        <v>42234</v>
      </c>
      <c r="B228" s="1" t="s">
        <v>117</v>
      </c>
      <c r="C228" s="1">
        <v>0.26</v>
      </c>
      <c r="D228">
        <v>0</v>
      </c>
    </row>
    <row r="229" spans="1:4" ht="15.75" customHeight="1" x14ac:dyDescent="0.2">
      <c r="A229" s="6">
        <v>42234</v>
      </c>
      <c r="B229" s="1" t="s">
        <v>117</v>
      </c>
      <c r="C229" s="1">
        <v>0.33</v>
      </c>
      <c r="D229">
        <v>0</v>
      </c>
    </row>
    <row r="230" spans="1:4" ht="15.75" customHeight="1" x14ac:dyDescent="0.2">
      <c r="A230" s="6">
        <v>42234</v>
      </c>
      <c r="B230" s="1" t="s">
        <v>118</v>
      </c>
      <c r="C230" s="1">
        <v>0.28000000000000003</v>
      </c>
      <c r="D230">
        <f t="shared" ref="D230" si="75">ROUND(AVERAGE(C230:C232),3)</f>
        <v>0.29299999999999998</v>
      </c>
    </row>
    <row r="231" spans="1:4" ht="15.75" customHeight="1" x14ac:dyDescent="0.2">
      <c r="A231" s="6">
        <v>42234</v>
      </c>
      <c r="B231" s="1" t="s">
        <v>118</v>
      </c>
      <c r="C231" s="1">
        <v>0.25</v>
      </c>
      <c r="D231">
        <v>0</v>
      </c>
    </row>
    <row r="232" spans="1:4" ht="15.75" customHeight="1" x14ac:dyDescent="0.2">
      <c r="A232" s="6">
        <v>42234</v>
      </c>
      <c r="B232" s="1" t="s">
        <v>118</v>
      </c>
      <c r="C232" s="1">
        <v>0.35</v>
      </c>
      <c r="D232">
        <v>0</v>
      </c>
    </row>
    <row r="233" spans="1:4" ht="15.75" customHeight="1" x14ac:dyDescent="0.2">
      <c r="A233" s="6">
        <v>42234</v>
      </c>
      <c r="B233" s="1" t="s">
        <v>119</v>
      </c>
      <c r="C233" s="1">
        <v>0.28999999999999998</v>
      </c>
      <c r="D233">
        <f t="shared" ref="D233" si="76">ROUND(AVERAGE(C233:C235),3)</f>
        <v>0.29699999999999999</v>
      </c>
    </row>
    <row r="234" spans="1:4" ht="15.75" customHeight="1" x14ac:dyDescent="0.2">
      <c r="A234" s="6">
        <v>42234</v>
      </c>
      <c r="B234" s="1" t="s">
        <v>119</v>
      </c>
      <c r="C234" s="1">
        <v>0.28999999999999998</v>
      </c>
      <c r="D234">
        <v>0</v>
      </c>
    </row>
    <row r="235" spans="1:4" ht="15.75" customHeight="1" x14ac:dyDescent="0.2">
      <c r="A235" s="6">
        <v>42234</v>
      </c>
      <c r="B235" s="1" t="s">
        <v>119</v>
      </c>
      <c r="C235" s="1">
        <v>0.31</v>
      </c>
      <c r="D235">
        <v>0</v>
      </c>
    </row>
    <row r="236" spans="1:4" ht="15.75" customHeight="1" x14ac:dyDescent="0.2">
      <c r="A236" s="6">
        <v>42234</v>
      </c>
      <c r="B236" s="1" t="s">
        <v>120</v>
      </c>
      <c r="C236" s="1">
        <v>0.33</v>
      </c>
      <c r="D236">
        <f t="shared" ref="D236" si="77">ROUND(AVERAGE(C236:C238),3)</f>
        <v>0.32700000000000001</v>
      </c>
    </row>
    <row r="237" spans="1:4" ht="15.75" customHeight="1" x14ac:dyDescent="0.2">
      <c r="A237" s="6">
        <v>42234</v>
      </c>
      <c r="B237" s="1" t="s">
        <v>120</v>
      </c>
      <c r="C237" s="1">
        <v>0.32</v>
      </c>
      <c r="D237">
        <v>0</v>
      </c>
    </row>
    <row r="238" spans="1:4" ht="15.75" customHeight="1" x14ac:dyDescent="0.2">
      <c r="A238" s="6">
        <v>42234</v>
      </c>
      <c r="B238" s="1" t="s">
        <v>120</v>
      </c>
      <c r="C238" s="1">
        <v>0.33</v>
      </c>
      <c r="D238">
        <v>0</v>
      </c>
    </row>
    <row r="239" spans="1:4" ht="15.75" customHeight="1" x14ac:dyDescent="0.2">
      <c r="A239" s="6">
        <v>42234</v>
      </c>
      <c r="B239" s="1" t="s">
        <v>121</v>
      </c>
      <c r="C239" s="1">
        <v>0.28999999999999998</v>
      </c>
      <c r="D239">
        <f t="shared" ref="D239" si="78">ROUND(AVERAGE(C239:C241),3)</f>
        <v>0.28699999999999998</v>
      </c>
    </row>
    <row r="240" spans="1:4" ht="15.75" customHeight="1" x14ac:dyDescent="0.2">
      <c r="A240" s="6">
        <v>42234</v>
      </c>
      <c r="B240" s="1" t="s">
        <v>121</v>
      </c>
      <c r="C240" s="1">
        <v>0.28999999999999998</v>
      </c>
      <c r="D240">
        <v>0</v>
      </c>
    </row>
    <row r="241" spans="1:4" ht="15.75" customHeight="1" x14ac:dyDescent="0.2">
      <c r="A241" s="6">
        <v>42234</v>
      </c>
      <c r="B241" s="1" t="s">
        <v>121</v>
      </c>
      <c r="C241" s="1">
        <v>0.28000000000000003</v>
      </c>
      <c r="D241">
        <v>0</v>
      </c>
    </row>
    <row r="242" spans="1:4" ht="15.75" customHeight="1" x14ac:dyDescent="0.2">
      <c r="A242" s="6">
        <v>42234</v>
      </c>
      <c r="B242" s="1" t="s">
        <v>122</v>
      </c>
      <c r="C242" s="1">
        <v>0.35</v>
      </c>
      <c r="D242">
        <f t="shared" ref="D242" si="79">ROUND(AVERAGE(C242:C244),3)</f>
        <v>0.35699999999999998</v>
      </c>
    </row>
    <row r="243" spans="1:4" ht="15.75" customHeight="1" x14ac:dyDescent="0.2">
      <c r="A243" s="6">
        <v>42234</v>
      </c>
      <c r="B243" s="1" t="s">
        <v>122</v>
      </c>
      <c r="C243" s="1">
        <v>0.36</v>
      </c>
      <c r="D243">
        <v>0</v>
      </c>
    </row>
    <row r="244" spans="1:4" ht="15.75" customHeight="1" x14ac:dyDescent="0.2">
      <c r="A244" s="6">
        <v>42234</v>
      </c>
      <c r="B244" s="1" t="s">
        <v>122</v>
      </c>
      <c r="C244" s="1">
        <v>0.36</v>
      </c>
      <c r="D244">
        <v>0</v>
      </c>
    </row>
    <row r="245" spans="1:4" ht="15.75" customHeight="1" x14ac:dyDescent="0.2">
      <c r="A245" s="6">
        <v>42234</v>
      </c>
      <c r="B245" s="1" t="s">
        <v>123</v>
      </c>
      <c r="C245" s="1">
        <v>0.33</v>
      </c>
      <c r="D245">
        <f t="shared" ref="D245" si="80">ROUND(AVERAGE(C245:C247),3)</f>
        <v>0.33</v>
      </c>
    </row>
    <row r="246" spans="1:4" ht="15.75" customHeight="1" x14ac:dyDescent="0.2">
      <c r="A246" s="6">
        <v>42234</v>
      </c>
      <c r="B246" s="1" t="s">
        <v>123</v>
      </c>
      <c r="C246" s="1">
        <v>0.34</v>
      </c>
      <c r="D246">
        <v>0</v>
      </c>
    </row>
    <row r="247" spans="1:4" ht="15.75" customHeight="1" x14ac:dyDescent="0.2">
      <c r="A247" s="6">
        <v>42234</v>
      </c>
      <c r="B247" s="1" t="s">
        <v>123</v>
      </c>
      <c r="C247" s="1">
        <v>0.32</v>
      </c>
      <c r="D247">
        <v>0</v>
      </c>
    </row>
    <row r="248" spans="1:4" ht="15.75" customHeight="1" x14ac:dyDescent="0.2">
      <c r="A248" s="6">
        <v>42234</v>
      </c>
      <c r="B248" s="1" t="s">
        <v>124</v>
      </c>
      <c r="C248" s="1">
        <v>0.32</v>
      </c>
      <c r="D248">
        <f t="shared" ref="D248" si="81">ROUND(AVERAGE(C248:C250),3)</f>
        <v>0.32300000000000001</v>
      </c>
    </row>
    <row r="249" spans="1:4" ht="15.75" customHeight="1" x14ac:dyDescent="0.2">
      <c r="A249" s="6">
        <v>42234</v>
      </c>
      <c r="B249" s="1" t="s">
        <v>124</v>
      </c>
      <c r="C249" s="1">
        <v>0.33</v>
      </c>
      <c r="D249">
        <v>0</v>
      </c>
    </row>
    <row r="250" spans="1:4" ht="15.75" customHeight="1" x14ac:dyDescent="0.2">
      <c r="A250" s="6">
        <v>42234</v>
      </c>
      <c r="B250" s="1" t="s">
        <v>124</v>
      </c>
      <c r="C250" s="1">
        <v>0.32</v>
      </c>
      <c r="D250">
        <v>0</v>
      </c>
    </row>
    <row r="251" spans="1:4" ht="15.75" customHeight="1" x14ac:dyDescent="0.2">
      <c r="A251" s="6">
        <v>42234</v>
      </c>
      <c r="B251" s="1" t="s">
        <v>125</v>
      </c>
      <c r="C251" s="1">
        <v>0.24</v>
      </c>
      <c r="D251">
        <f t="shared" ref="D251" si="82">ROUND(AVERAGE(C251:C253),3)</f>
        <v>0.23300000000000001</v>
      </c>
    </row>
    <row r="252" spans="1:4" ht="15.75" customHeight="1" x14ac:dyDescent="0.2">
      <c r="A252" s="6">
        <v>42234</v>
      </c>
      <c r="B252" s="1" t="s">
        <v>125</v>
      </c>
      <c r="C252" s="1">
        <v>0.23</v>
      </c>
      <c r="D252">
        <v>0</v>
      </c>
    </row>
    <row r="253" spans="1:4" ht="15.75" customHeight="1" x14ac:dyDescent="0.2">
      <c r="A253" s="6">
        <v>42234</v>
      </c>
      <c r="B253" s="1" t="s">
        <v>125</v>
      </c>
      <c r="C253" s="1">
        <v>0.23</v>
      </c>
      <c r="D253">
        <v>0</v>
      </c>
    </row>
    <row r="254" spans="1:4" ht="15.75" customHeight="1" x14ac:dyDescent="0.2">
      <c r="A254" s="6">
        <v>42234</v>
      </c>
      <c r="B254" s="1" t="s">
        <v>126</v>
      </c>
      <c r="C254" s="1">
        <v>0.27</v>
      </c>
      <c r="D254">
        <f t="shared" ref="D254" si="83">ROUND(AVERAGE(C254:C256),3)</f>
        <v>0.253</v>
      </c>
    </row>
    <row r="255" spans="1:4" ht="15.75" customHeight="1" x14ac:dyDescent="0.2">
      <c r="A255" s="6">
        <v>42234</v>
      </c>
      <c r="B255" s="1" t="s">
        <v>126</v>
      </c>
      <c r="C255" s="1">
        <v>0.25</v>
      </c>
      <c r="D255">
        <v>0</v>
      </c>
    </row>
    <row r="256" spans="1:4" ht="15.75" customHeight="1" x14ac:dyDescent="0.2">
      <c r="A256" s="6">
        <v>42234</v>
      </c>
      <c r="B256" s="1" t="s">
        <v>126</v>
      </c>
      <c r="C256" s="1">
        <v>0.24</v>
      </c>
      <c r="D256">
        <v>0</v>
      </c>
    </row>
    <row r="257" spans="1:4" ht="15.75" customHeight="1" x14ac:dyDescent="0.2">
      <c r="A257" s="6">
        <v>42234</v>
      </c>
      <c r="B257" s="1" t="s">
        <v>127</v>
      </c>
      <c r="C257" s="1">
        <v>0.26</v>
      </c>
      <c r="D257">
        <f t="shared" ref="D257" si="84">ROUND(AVERAGE(C257:C259),3)</f>
        <v>0.253</v>
      </c>
    </row>
    <row r="258" spans="1:4" ht="15.75" customHeight="1" x14ac:dyDescent="0.2">
      <c r="A258" s="6">
        <v>42234</v>
      </c>
      <c r="B258" s="1" t="s">
        <v>127</v>
      </c>
      <c r="C258" s="1">
        <v>0.25</v>
      </c>
      <c r="D258">
        <v>0</v>
      </c>
    </row>
    <row r="259" spans="1:4" ht="15.75" customHeight="1" x14ac:dyDescent="0.2">
      <c r="A259" s="6">
        <v>42234</v>
      </c>
      <c r="B259" s="1" t="s">
        <v>127</v>
      </c>
      <c r="C259" s="1">
        <v>0.25</v>
      </c>
      <c r="D259">
        <v>0</v>
      </c>
    </row>
    <row r="260" spans="1:4" ht="15.75" customHeight="1" x14ac:dyDescent="0.2">
      <c r="A260" s="6">
        <v>42234</v>
      </c>
      <c r="B260" s="1" t="s">
        <v>130</v>
      </c>
      <c r="C260" s="1">
        <v>0.17</v>
      </c>
      <c r="D260">
        <f t="shared" ref="D260" si="85">ROUND(AVERAGE(C260:C262),3)</f>
        <v>0.16700000000000001</v>
      </c>
    </row>
    <row r="261" spans="1:4" ht="15.75" customHeight="1" x14ac:dyDescent="0.2">
      <c r="A261" s="6">
        <v>42234</v>
      </c>
      <c r="B261" s="1" t="s">
        <v>130</v>
      </c>
      <c r="C261" s="1">
        <v>0.17</v>
      </c>
      <c r="D261">
        <v>0</v>
      </c>
    </row>
    <row r="262" spans="1:4" ht="15.75" customHeight="1" x14ac:dyDescent="0.2">
      <c r="A262" s="6">
        <v>42234</v>
      </c>
      <c r="B262" s="1" t="s">
        <v>130</v>
      </c>
      <c r="C262" s="1">
        <v>0.16</v>
      </c>
      <c r="D262">
        <v>0</v>
      </c>
    </row>
    <row r="263" spans="1:4" ht="15.75" customHeight="1" x14ac:dyDescent="0.2">
      <c r="A263" s="6">
        <v>42234</v>
      </c>
      <c r="B263" s="1" t="s">
        <v>131</v>
      </c>
      <c r="C263" s="1">
        <v>0.17</v>
      </c>
      <c r="D263">
        <f t="shared" ref="D263" si="86">ROUND(AVERAGE(C263:C265),3)</f>
        <v>0.18</v>
      </c>
    </row>
    <row r="264" spans="1:4" ht="15.75" customHeight="1" x14ac:dyDescent="0.2">
      <c r="A264" s="6">
        <v>42234</v>
      </c>
      <c r="B264" s="1" t="s">
        <v>131</v>
      </c>
      <c r="C264" s="1">
        <v>0.18</v>
      </c>
      <c r="D264">
        <v>0</v>
      </c>
    </row>
    <row r="265" spans="1:4" ht="15.75" customHeight="1" x14ac:dyDescent="0.2">
      <c r="A265" s="6">
        <v>42234</v>
      </c>
      <c r="B265" s="1" t="s">
        <v>131</v>
      </c>
      <c r="C265" s="1">
        <v>0.19</v>
      </c>
      <c r="D265">
        <v>0</v>
      </c>
    </row>
    <row r="266" spans="1:4" ht="15.75" customHeight="1" x14ac:dyDescent="0.2">
      <c r="A266" s="6">
        <v>42234</v>
      </c>
      <c r="B266" s="1" t="s">
        <v>132</v>
      </c>
      <c r="C266" s="1">
        <v>0.18</v>
      </c>
      <c r="D266">
        <f t="shared" ref="D266" si="87">ROUND(AVERAGE(C266:C268),3)</f>
        <v>0.183</v>
      </c>
    </row>
    <row r="267" spans="1:4" ht="15.75" customHeight="1" x14ac:dyDescent="0.2">
      <c r="A267" s="6">
        <v>42234</v>
      </c>
      <c r="B267" s="1" t="s">
        <v>132</v>
      </c>
      <c r="C267" s="1">
        <v>0.18</v>
      </c>
      <c r="D267">
        <v>0</v>
      </c>
    </row>
    <row r="268" spans="1:4" ht="15.75" customHeight="1" x14ac:dyDescent="0.2">
      <c r="A268" s="6">
        <v>42234</v>
      </c>
      <c r="B268" s="1" t="s">
        <v>132</v>
      </c>
      <c r="C268" s="1">
        <v>0.19</v>
      </c>
      <c r="D268">
        <v>0</v>
      </c>
    </row>
    <row r="269" spans="1:4" ht="15.75" customHeight="1" x14ac:dyDescent="0.2">
      <c r="A269" s="6">
        <v>42237</v>
      </c>
      <c r="B269" s="1" t="s">
        <v>133</v>
      </c>
      <c r="C269" s="1">
        <v>0.26</v>
      </c>
      <c r="D269">
        <f t="shared" ref="D269" si="88">ROUND(AVERAGE(C269:C271),3)</f>
        <v>0.23</v>
      </c>
    </row>
    <row r="270" spans="1:4" ht="15.75" customHeight="1" x14ac:dyDescent="0.2">
      <c r="A270" s="6">
        <v>42237</v>
      </c>
      <c r="B270" s="1" t="s">
        <v>133</v>
      </c>
      <c r="C270" s="1">
        <v>0.23</v>
      </c>
      <c r="D270">
        <v>0</v>
      </c>
    </row>
    <row r="271" spans="1:4" ht="15.75" customHeight="1" x14ac:dyDescent="0.2">
      <c r="A271" s="6">
        <v>42237</v>
      </c>
      <c r="B271" s="1" t="s">
        <v>133</v>
      </c>
      <c r="C271" s="1">
        <v>0.2</v>
      </c>
      <c r="D271">
        <v>0</v>
      </c>
    </row>
    <row r="272" spans="1:4" ht="15.75" customHeight="1" x14ac:dyDescent="0.2">
      <c r="A272" s="6">
        <v>42237</v>
      </c>
      <c r="B272" s="1" t="s">
        <v>134</v>
      </c>
      <c r="C272" s="1">
        <v>0.28999999999999998</v>
      </c>
      <c r="D272">
        <f t="shared" ref="D272" si="89">ROUND(AVERAGE(C272:C274),3)</f>
        <v>0.27700000000000002</v>
      </c>
    </row>
    <row r="273" spans="1:4" ht="15.75" customHeight="1" x14ac:dyDescent="0.2">
      <c r="A273" s="6">
        <v>42237</v>
      </c>
      <c r="B273" s="1" t="s">
        <v>134</v>
      </c>
      <c r="C273" s="1">
        <v>0.26</v>
      </c>
      <c r="D273">
        <v>0</v>
      </c>
    </row>
    <row r="274" spans="1:4" ht="15.75" customHeight="1" x14ac:dyDescent="0.2">
      <c r="A274" s="6">
        <v>42237</v>
      </c>
      <c r="B274" s="1" t="s">
        <v>134</v>
      </c>
      <c r="C274" s="1">
        <v>0.28000000000000003</v>
      </c>
      <c r="D274">
        <v>0</v>
      </c>
    </row>
    <row r="275" spans="1:4" ht="15.75" customHeight="1" x14ac:dyDescent="0.2">
      <c r="A275" s="6">
        <v>42237</v>
      </c>
      <c r="B275" s="1" t="s">
        <v>135</v>
      </c>
      <c r="C275" s="1">
        <v>0.22</v>
      </c>
      <c r="D275">
        <f t="shared" ref="D275" si="90">ROUND(AVERAGE(C275:C277),3)</f>
        <v>0.23699999999999999</v>
      </c>
    </row>
    <row r="276" spans="1:4" ht="15.75" customHeight="1" x14ac:dyDescent="0.2">
      <c r="A276" s="6">
        <v>42237</v>
      </c>
      <c r="B276" s="1" t="s">
        <v>135</v>
      </c>
      <c r="C276" s="1">
        <v>0.22</v>
      </c>
      <c r="D276">
        <v>0</v>
      </c>
    </row>
    <row r="277" spans="1:4" ht="15.75" customHeight="1" x14ac:dyDescent="0.2">
      <c r="A277" s="6">
        <v>42237</v>
      </c>
      <c r="B277" s="1" t="s">
        <v>135</v>
      </c>
      <c r="C277" s="1">
        <v>0.27</v>
      </c>
      <c r="D277">
        <v>0</v>
      </c>
    </row>
    <row r="278" spans="1:4" ht="15.75" customHeight="1" x14ac:dyDescent="0.2">
      <c r="A278" s="6">
        <v>42237</v>
      </c>
      <c r="B278" s="1" t="s">
        <v>136</v>
      </c>
      <c r="C278" s="1">
        <v>0.25</v>
      </c>
      <c r="D278">
        <f t="shared" ref="D278" si="91">ROUND(AVERAGE(C278:C280),3)</f>
        <v>0.24</v>
      </c>
    </row>
    <row r="279" spans="1:4" ht="15.75" customHeight="1" x14ac:dyDescent="0.2">
      <c r="A279" s="6">
        <v>42237</v>
      </c>
      <c r="B279" s="1" t="s">
        <v>136</v>
      </c>
      <c r="C279" s="1">
        <v>0.24</v>
      </c>
      <c r="D279">
        <v>0</v>
      </c>
    </row>
    <row r="280" spans="1:4" ht="15.75" customHeight="1" x14ac:dyDescent="0.2">
      <c r="A280" s="6">
        <v>42237</v>
      </c>
      <c r="B280" s="1" t="s">
        <v>136</v>
      </c>
      <c r="C280" s="1">
        <v>0.23</v>
      </c>
      <c r="D280">
        <v>0</v>
      </c>
    </row>
    <row r="281" spans="1:4" ht="15.75" customHeight="1" x14ac:dyDescent="0.2">
      <c r="A281" s="6">
        <v>42237</v>
      </c>
      <c r="B281" s="1" t="s">
        <v>137</v>
      </c>
      <c r="C281" s="1">
        <v>0.27</v>
      </c>
      <c r="D281">
        <f t="shared" ref="D281" si="92">ROUND(AVERAGE(C281:C283),3)</f>
        <v>0.253</v>
      </c>
    </row>
    <row r="282" spans="1:4" ht="15.75" customHeight="1" x14ac:dyDescent="0.2">
      <c r="A282" s="6">
        <v>42237</v>
      </c>
      <c r="B282" s="1" t="s">
        <v>137</v>
      </c>
      <c r="C282" s="1">
        <v>0.26</v>
      </c>
      <c r="D282">
        <v>0</v>
      </c>
    </row>
    <row r="283" spans="1:4" ht="15.75" customHeight="1" x14ac:dyDescent="0.2">
      <c r="A283" s="6">
        <v>42237</v>
      </c>
      <c r="B283" s="1" t="s">
        <v>137</v>
      </c>
      <c r="C283" s="1">
        <v>0.23</v>
      </c>
      <c r="D283">
        <v>0</v>
      </c>
    </row>
    <row r="284" spans="1:4" ht="15.75" customHeight="1" x14ac:dyDescent="0.2">
      <c r="A284" s="6">
        <v>42237</v>
      </c>
      <c r="B284" s="1" t="s">
        <v>138</v>
      </c>
      <c r="C284" s="1">
        <v>0.26</v>
      </c>
      <c r="D284">
        <f t="shared" ref="D284" si="93">ROUND(AVERAGE(C284:C286),3)</f>
        <v>0.23</v>
      </c>
    </row>
    <row r="285" spans="1:4" ht="15.75" customHeight="1" x14ac:dyDescent="0.2">
      <c r="A285" s="6">
        <v>42237</v>
      </c>
      <c r="B285" s="1" t="s">
        <v>138</v>
      </c>
      <c r="C285" s="1">
        <v>0.23</v>
      </c>
      <c r="D285">
        <v>0</v>
      </c>
    </row>
    <row r="286" spans="1:4" ht="15.75" customHeight="1" x14ac:dyDescent="0.2">
      <c r="A286" s="6">
        <v>42237</v>
      </c>
      <c r="B286" s="1" t="s">
        <v>138</v>
      </c>
      <c r="C286" s="1">
        <v>0.2</v>
      </c>
      <c r="D286">
        <v>0</v>
      </c>
    </row>
    <row r="287" spans="1:4" ht="15.75" customHeight="1" x14ac:dyDescent="0.2">
      <c r="A287" s="6">
        <v>42237</v>
      </c>
      <c r="B287" s="1" t="s">
        <v>139</v>
      </c>
      <c r="C287" s="1">
        <v>0.14000000000000001</v>
      </c>
      <c r="D287">
        <f t="shared" ref="D287" si="94">ROUND(AVERAGE(C287:C289),3)</f>
        <v>0.14299999999999999</v>
      </c>
    </row>
    <row r="288" spans="1:4" ht="15.75" customHeight="1" x14ac:dyDescent="0.2">
      <c r="A288" s="6">
        <v>42237</v>
      </c>
      <c r="B288" s="1" t="s">
        <v>139</v>
      </c>
      <c r="C288" s="1">
        <v>0.15</v>
      </c>
      <c r="D288">
        <v>0</v>
      </c>
    </row>
    <row r="289" spans="1:4" ht="15.75" customHeight="1" x14ac:dyDescent="0.2">
      <c r="A289" s="6">
        <v>42237</v>
      </c>
      <c r="B289" s="1" t="s">
        <v>139</v>
      </c>
      <c r="C289" s="1">
        <v>0.14000000000000001</v>
      </c>
      <c r="D289">
        <v>0</v>
      </c>
    </row>
    <row r="290" spans="1:4" ht="15.75" customHeight="1" x14ac:dyDescent="0.2">
      <c r="A290" s="6">
        <v>42237</v>
      </c>
      <c r="B290" s="1" t="s">
        <v>140</v>
      </c>
      <c r="C290" s="1">
        <v>0.14000000000000001</v>
      </c>
      <c r="D290">
        <f t="shared" ref="D290" si="95">ROUND(AVERAGE(C290:C292),3)</f>
        <v>0.157</v>
      </c>
    </row>
    <row r="291" spans="1:4" ht="15.75" customHeight="1" x14ac:dyDescent="0.2">
      <c r="A291" s="6">
        <v>42237</v>
      </c>
      <c r="B291" s="1" t="s">
        <v>140</v>
      </c>
      <c r="C291" s="1">
        <v>0.17</v>
      </c>
      <c r="D291">
        <v>0</v>
      </c>
    </row>
    <row r="292" spans="1:4" ht="15.75" customHeight="1" x14ac:dyDescent="0.2">
      <c r="A292" s="6">
        <v>42237</v>
      </c>
      <c r="B292" s="1" t="s">
        <v>140</v>
      </c>
      <c r="C292" s="1">
        <v>0.16</v>
      </c>
      <c r="D292">
        <v>0</v>
      </c>
    </row>
    <row r="293" spans="1:4" ht="15.75" customHeight="1" x14ac:dyDescent="0.2">
      <c r="A293" s="6">
        <v>42237</v>
      </c>
      <c r="B293" s="1" t="s">
        <v>141</v>
      </c>
      <c r="C293" s="1">
        <v>0.17</v>
      </c>
      <c r="D293">
        <f t="shared" ref="D293" si="96">ROUND(AVERAGE(C293:C295),3)</f>
        <v>0.157</v>
      </c>
    </row>
    <row r="294" spans="1:4" ht="15.75" customHeight="1" x14ac:dyDescent="0.2">
      <c r="A294" s="6">
        <v>42237</v>
      </c>
      <c r="B294" s="1" t="s">
        <v>141</v>
      </c>
      <c r="C294" s="1">
        <v>0.16</v>
      </c>
      <c r="D294">
        <v>0</v>
      </c>
    </row>
    <row r="295" spans="1:4" ht="15.75" customHeight="1" x14ac:dyDescent="0.2">
      <c r="A295" s="6">
        <v>42237</v>
      </c>
      <c r="B295" s="1" t="s">
        <v>141</v>
      </c>
      <c r="C295" s="1">
        <v>0.14000000000000001</v>
      </c>
      <c r="D295">
        <v>0</v>
      </c>
    </row>
    <row r="296" spans="1:4" ht="15.75" customHeight="1" x14ac:dyDescent="0.2">
      <c r="A296" s="6">
        <v>42237</v>
      </c>
      <c r="B296" s="1" t="s">
        <v>97</v>
      </c>
      <c r="C296" s="1">
        <v>0.32</v>
      </c>
      <c r="D296">
        <f t="shared" ref="D296" si="97">ROUND(AVERAGE(C296:C298),3)</f>
        <v>0.32300000000000001</v>
      </c>
    </row>
    <row r="297" spans="1:4" ht="15.75" customHeight="1" x14ac:dyDescent="0.2">
      <c r="A297" s="6">
        <v>42237</v>
      </c>
      <c r="B297" s="1" t="s">
        <v>97</v>
      </c>
      <c r="C297" s="1">
        <v>0.33</v>
      </c>
      <c r="D297">
        <v>0</v>
      </c>
    </row>
    <row r="298" spans="1:4" ht="15.75" customHeight="1" x14ac:dyDescent="0.2">
      <c r="A298" s="6">
        <v>42237</v>
      </c>
      <c r="B298" s="1" t="s">
        <v>97</v>
      </c>
      <c r="C298" s="1">
        <v>0.32</v>
      </c>
      <c r="D298">
        <v>0</v>
      </c>
    </row>
    <row r="299" spans="1:4" ht="15.75" customHeight="1" x14ac:dyDescent="0.2">
      <c r="A299" s="6">
        <v>42237</v>
      </c>
      <c r="B299" s="1" t="s">
        <v>98</v>
      </c>
      <c r="C299" s="1">
        <v>0.28999999999999998</v>
      </c>
      <c r="D299">
        <f t="shared" ref="D299" si="98">ROUND(AVERAGE(C299:C301),3)</f>
        <v>0.307</v>
      </c>
    </row>
    <row r="300" spans="1:4" ht="15.75" customHeight="1" x14ac:dyDescent="0.2">
      <c r="A300" s="6">
        <v>42237</v>
      </c>
      <c r="B300" s="1" t="s">
        <v>98</v>
      </c>
      <c r="C300" s="1">
        <v>0.28000000000000003</v>
      </c>
      <c r="D300">
        <v>0</v>
      </c>
    </row>
    <row r="301" spans="1:4" ht="15.75" customHeight="1" x14ac:dyDescent="0.2">
      <c r="A301" s="6">
        <v>42237</v>
      </c>
      <c r="B301" s="1" t="s">
        <v>98</v>
      </c>
      <c r="C301" s="1">
        <v>0.35</v>
      </c>
      <c r="D301">
        <v>0</v>
      </c>
    </row>
    <row r="302" spans="1:4" ht="15.75" customHeight="1" x14ac:dyDescent="0.2">
      <c r="A302" s="6">
        <v>42237</v>
      </c>
      <c r="B302" s="1" t="s">
        <v>99</v>
      </c>
      <c r="C302" s="1">
        <v>0.28000000000000003</v>
      </c>
      <c r="D302">
        <f t="shared" ref="D302" si="99">ROUND(AVERAGE(C302:C304),3)</f>
        <v>0.28000000000000003</v>
      </c>
    </row>
    <row r="303" spans="1:4" ht="15.75" customHeight="1" x14ac:dyDescent="0.2">
      <c r="A303" s="6">
        <v>42237</v>
      </c>
      <c r="B303" s="1" t="s">
        <v>99</v>
      </c>
      <c r="C303" s="1">
        <v>0.27</v>
      </c>
      <c r="D303">
        <v>0</v>
      </c>
    </row>
    <row r="304" spans="1:4" ht="15.75" customHeight="1" x14ac:dyDescent="0.2">
      <c r="A304" s="6">
        <v>42237</v>
      </c>
      <c r="B304" s="1" t="s">
        <v>99</v>
      </c>
      <c r="C304" s="1">
        <v>0.28999999999999998</v>
      </c>
      <c r="D304">
        <v>0</v>
      </c>
    </row>
    <row r="305" spans="1:4" ht="15.75" customHeight="1" x14ac:dyDescent="0.2">
      <c r="A305" s="6">
        <v>42237</v>
      </c>
      <c r="B305" s="1" t="s">
        <v>142</v>
      </c>
      <c r="C305" s="1">
        <v>0.14000000000000001</v>
      </c>
      <c r="D305">
        <f t="shared" ref="D305" si="100">ROUND(AVERAGE(C305:C307),3)</f>
        <v>0.153</v>
      </c>
    </row>
    <row r="306" spans="1:4" ht="15.75" customHeight="1" x14ac:dyDescent="0.2">
      <c r="A306" s="6">
        <v>42237</v>
      </c>
      <c r="B306" s="1" t="s">
        <v>142</v>
      </c>
      <c r="C306" s="1">
        <v>0.18</v>
      </c>
      <c r="D306">
        <v>0</v>
      </c>
    </row>
    <row r="307" spans="1:4" ht="15.75" customHeight="1" x14ac:dyDescent="0.2">
      <c r="A307" s="6">
        <v>42237</v>
      </c>
      <c r="B307" s="1" t="s">
        <v>142</v>
      </c>
      <c r="C307" s="1">
        <v>0.14000000000000001</v>
      </c>
      <c r="D307">
        <v>0</v>
      </c>
    </row>
    <row r="308" spans="1:4" ht="15.75" customHeight="1" x14ac:dyDescent="0.2">
      <c r="A308" s="6">
        <v>42237</v>
      </c>
      <c r="B308" s="1" t="s">
        <v>143</v>
      </c>
      <c r="C308" s="1">
        <v>0.14000000000000001</v>
      </c>
      <c r="D308">
        <f t="shared" ref="D308" si="101">ROUND(AVERAGE(C308:C310),3)</f>
        <v>0.13700000000000001</v>
      </c>
    </row>
    <row r="309" spans="1:4" ht="15.75" customHeight="1" x14ac:dyDescent="0.2">
      <c r="A309" s="6">
        <v>42237</v>
      </c>
      <c r="B309" s="1" t="s">
        <v>143</v>
      </c>
      <c r="C309" s="1">
        <v>0.14000000000000001</v>
      </c>
      <c r="D309">
        <v>0</v>
      </c>
    </row>
    <row r="310" spans="1:4" ht="15.75" customHeight="1" x14ac:dyDescent="0.2">
      <c r="A310" s="6">
        <v>42237</v>
      </c>
      <c r="B310" s="1" t="s">
        <v>143</v>
      </c>
      <c r="C310" s="1">
        <v>0.13</v>
      </c>
      <c r="D310">
        <v>0</v>
      </c>
    </row>
    <row r="311" spans="1:4" ht="15.75" customHeight="1" x14ac:dyDescent="0.2">
      <c r="A311" s="6">
        <v>42237</v>
      </c>
      <c r="B311" s="1" t="s">
        <v>144</v>
      </c>
      <c r="C311" s="1">
        <v>0.17</v>
      </c>
      <c r="D311">
        <f t="shared" ref="D311" si="102">ROUND(AVERAGE(C311:C313),3)</f>
        <v>0.14699999999999999</v>
      </c>
    </row>
    <row r="312" spans="1:4" ht="15.75" customHeight="1" x14ac:dyDescent="0.2">
      <c r="A312" s="6">
        <v>42237</v>
      </c>
      <c r="B312" s="1" t="s">
        <v>144</v>
      </c>
      <c r="C312" s="1">
        <v>0.13</v>
      </c>
      <c r="D312">
        <v>0</v>
      </c>
    </row>
    <row r="313" spans="1:4" ht="15.75" customHeight="1" x14ac:dyDescent="0.2">
      <c r="A313" s="6">
        <v>42237</v>
      </c>
      <c r="B313" s="1" t="s">
        <v>144</v>
      </c>
      <c r="C313" s="1">
        <v>0.14000000000000001</v>
      </c>
      <c r="D313">
        <v>0</v>
      </c>
    </row>
    <row r="314" spans="1:4" ht="15.75" customHeight="1" x14ac:dyDescent="0.2">
      <c r="A314" s="6">
        <v>42237</v>
      </c>
      <c r="B314" s="1" t="s">
        <v>147</v>
      </c>
      <c r="C314" s="1">
        <v>0.22</v>
      </c>
      <c r="D314">
        <f t="shared" ref="D314" si="103">ROUND(AVERAGE(C314:C316),3)</f>
        <v>0.22</v>
      </c>
    </row>
    <row r="315" spans="1:4" ht="15.75" customHeight="1" x14ac:dyDescent="0.2">
      <c r="A315" s="6">
        <v>42237</v>
      </c>
      <c r="B315" s="1" t="s">
        <v>147</v>
      </c>
      <c r="C315" s="1">
        <v>0.21</v>
      </c>
      <c r="D315">
        <v>0</v>
      </c>
    </row>
    <row r="316" spans="1:4" ht="15.75" customHeight="1" x14ac:dyDescent="0.2">
      <c r="A316" s="6">
        <v>42237</v>
      </c>
      <c r="B316" s="1" t="s">
        <v>147</v>
      </c>
      <c r="C316" s="1">
        <v>0.23</v>
      </c>
      <c r="D316">
        <v>0</v>
      </c>
    </row>
    <row r="317" spans="1:4" ht="15.75" customHeight="1" x14ac:dyDescent="0.2">
      <c r="A317" s="6">
        <v>42237</v>
      </c>
      <c r="B317" s="1" t="s">
        <v>148</v>
      </c>
      <c r="C317" s="1">
        <v>0.21</v>
      </c>
      <c r="D317">
        <f t="shared" ref="D317" si="104">ROUND(AVERAGE(C317:C319),3)</f>
        <v>0.21</v>
      </c>
    </row>
    <row r="318" spans="1:4" ht="15.75" customHeight="1" x14ac:dyDescent="0.2">
      <c r="A318" s="6">
        <v>42237</v>
      </c>
      <c r="B318" s="1" t="s">
        <v>148</v>
      </c>
      <c r="C318" s="1">
        <v>0.21</v>
      </c>
      <c r="D318">
        <v>0</v>
      </c>
    </row>
    <row r="319" spans="1:4" ht="15.75" customHeight="1" x14ac:dyDescent="0.2">
      <c r="A319" s="6">
        <v>42237</v>
      </c>
      <c r="B319" s="1" t="s">
        <v>148</v>
      </c>
      <c r="C319" s="1">
        <v>0.21</v>
      </c>
      <c r="D319">
        <v>0</v>
      </c>
    </row>
    <row r="320" spans="1:4" ht="15.75" customHeight="1" x14ac:dyDescent="0.2">
      <c r="A320" s="6">
        <v>42237</v>
      </c>
      <c r="B320" s="1" t="s">
        <v>151</v>
      </c>
      <c r="C320" s="1">
        <v>0.23</v>
      </c>
      <c r="D320">
        <f t="shared" ref="D320" si="105">ROUND(AVERAGE(C320:C322),3)</f>
        <v>0.22</v>
      </c>
    </row>
    <row r="321" spans="1:4" ht="15.75" customHeight="1" x14ac:dyDescent="0.2">
      <c r="A321" s="6">
        <v>42237</v>
      </c>
      <c r="B321" s="1" t="s">
        <v>151</v>
      </c>
      <c r="C321" s="1">
        <v>0.21</v>
      </c>
      <c r="D321">
        <v>0</v>
      </c>
    </row>
    <row r="322" spans="1:4" ht="15.75" customHeight="1" x14ac:dyDescent="0.2">
      <c r="A322" s="6">
        <v>42237</v>
      </c>
      <c r="B322" s="1" t="s">
        <v>151</v>
      </c>
      <c r="C322" s="1">
        <v>0.22</v>
      </c>
      <c r="D322">
        <v>0</v>
      </c>
    </row>
    <row r="323" spans="1:4" ht="15.75" customHeight="1" x14ac:dyDescent="0.2">
      <c r="A323" s="6">
        <v>42237</v>
      </c>
      <c r="B323" s="1" t="s">
        <v>153</v>
      </c>
      <c r="C323" s="1">
        <v>0.35</v>
      </c>
      <c r="D323">
        <f t="shared" ref="D323" si="106">ROUND(AVERAGE(C323:C325),3)</f>
        <v>0.37</v>
      </c>
    </row>
    <row r="324" spans="1:4" ht="15.75" customHeight="1" x14ac:dyDescent="0.2">
      <c r="A324" s="6">
        <v>42237</v>
      </c>
      <c r="B324" s="1" t="s">
        <v>153</v>
      </c>
      <c r="C324" s="1">
        <v>0.39</v>
      </c>
      <c r="D324">
        <v>0</v>
      </c>
    </row>
    <row r="325" spans="1:4" ht="15.75" customHeight="1" x14ac:dyDescent="0.2">
      <c r="A325" s="6">
        <v>42237</v>
      </c>
      <c r="B325" s="1" t="s">
        <v>153</v>
      </c>
      <c r="C325" s="1">
        <v>0.37</v>
      </c>
      <c r="D325">
        <v>0</v>
      </c>
    </row>
    <row r="326" spans="1:4" ht="15.75" customHeight="1" x14ac:dyDescent="0.2">
      <c r="A326" s="6">
        <v>42237</v>
      </c>
      <c r="B326" s="1" t="s">
        <v>154</v>
      </c>
      <c r="C326" s="1">
        <v>0.32</v>
      </c>
      <c r="D326">
        <f t="shared" ref="D326" si="107">ROUND(AVERAGE(C326:C328),3)</f>
        <v>0.32300000000000001</v>
      </c>
    </row>
    <row r="327" spans="1:4" ht="15.75" customHeight="1" x14ac:dyDescent="0.2">
      <c r="A327" s="6">
        <v>42237</v>
      </c>
      <c r="B327" s="1" t="s">
        <v>154</v>
      </c>
      <c r="C327" s="1">
        <v>0.33</v>
      </c>
      <c r="D327">
        <v>0</v>
      </c>
    </row>
    <row r="328" spans="1:4" ht="15.75" customHeight="1" x14ac:dyDescent="0.2">
      <c r="A328" s="6">
        <v>42237</v>
      </c>
      <c r="B328" s="1" t="s">
        <v>154</v>
      </c>
      <c r="C328" s="1">
        <v>0.32</v>
      </c>
      <c r="D328">
        <v>0</v>
      </c>
    </row>
    <row r="329" spans="1:4" ht="15.75" customHeight="1" x14ac:dyDescent="0.2">
      <c r="A329" s="6">
        <v>42237</v>
      </c>
      <c r="B329" s="1" t="s">
        <v>155</v>
      </c>
      <c r="C329" s="1">
        <v>0.25</v>
      </c>
      <c r="D329">
        <f t="shared" ref="D329" si="108">ROUND(AVERAGE(C329:C331),3)</f>
        <v>0.26</v>
      </c>
    </row>
    <row r="330" spans="1:4" ht="15.75" customHeight="1" x14ac:dyDescent="0.2">
      <c r="A330" s="6">
        <v>42237</v>
      </c>
      <c r="B330" s="1" t="s">
        <v>155</v>
      </c>
      <c r="C330" s="1">
        <v>0.28000000000000003</v>
      </c>
      <c r="D330">
        <v>0</v>
      </c>
    </row>
    <row r="331" spans="1:4" ht="15.75" customHeight="1" x14ac:dyDescent="0.2">
      <c r="A331" s="6">
        <v>42237</v>
      </c>
      <c r="B331" s="1" t="s">
        <v>155</v>
      </c>
      <c r="C331" s="1">
        <v>0.25</v>
      </c>
      <c r="D331">
        <v>0</v>
      </c>
    </row>
    <row r="332" spans="1:4" ht="15.75" customHeight="1" x14ac:dyDescent="0.2">
      <c r="A332" s="6">
        <v>42237</v>
      </c>
      <c r="B332" s="1" t="s">
        <v>156</v>
      </c>
      <c r="C332" s="1">
        <v>0.22</v>
      </c>
      <c r="D332">
        <f t="shared" ref="D332" si="109">ROUND(AVERAGE(C332:C334),3)</f>
        <v>0.21299999999999999</v>
      </c>
    </row>
    <row r="333" spans="1:4" ht="15.75" customHeight="1" x14ac:dyDescent="0.2">
      <c r="A333" s="6">
        <v>42237</v>
      </c>
      <c r="B333" s="1" t="s">
        <v>156</v>
      </c>
      <c r="C333" s="1">
        <v>0.2</v>
      </c>
      <c r="D333">
        <v>0</v>
      </c>
    </row>
    <row r="334" spans="1:4" ht="15.75" customHeight="1" x14ac:dyDescent="0.2">
      <c r="A334" s="6">
        <v>42237</v>
      </c>
      <c r="B334" s="1" t="s">
        <v>156</v>
      </c>
      <c r="C334" s="1">
        <v>0.22</v>
      </c>
      <c r="D334">
        <v>0</v>
      </c>
    </row>
    <row r="335" spans="1:4" ht="15.75" customHeight="1" x14ac:dyDescent="0.2">
      <c r="A335" s="6">
        <v>42237</v>
      </c>
      <c r="B335" s="1" t="s">
        <v>90</v>
      </c>
      <c r="C335" s="1">
        <v>0.3</v>
      </c>
      <c r="D335">
        <f t="shared" ref="D335" si="110">ROUND(AVERAGE(C335:C337),3)</f>
        <v>0.30299999999999999</v>
      </c>
    </row>
    <row r="336" spans="1:4" ht="15.75" customHeight="1" x14ac:dyDescent="0.2">
      <c r="A336" s="6">
        <v>42237</v>
      </c>
      <c r="B336" s="1" t="s">
        <v>90</v>
      </c>
      <c r="C336" s="1">
        <v>0.31</v>
      </c>
      <c r="D336">
        <v>0</v>
      </c>
    </row>
    <row r="337" spans="1:4" ht="15.75" customHeight="1" x14ac:dyDescent="0.2">
      <c r="A337" s="6">
        <v>42237</v>
      </c>
      <c r="B337" s="1" t="s">
        <v>90</v>
      </c>
      <c r="C337" s="1">
        <v>0.3</v>
      </c>
      <c r="D337">
        <v>0</v>
      </c>
    </row>
    <row r="338" spans="1:4" ht="15.75" customHeight="1" x14ac:dyDescent="0.2">
      <c r="A338" s="6">
        <v>42237</v>
      </c>
      <c r="B338" s="1" t="s">
        <v>91</v>
      </c>
      <c r="C338" s="1">
        <v>0.31</v>
      </c>
      <c r="D338">
        <f t="shared" ref="D338" si="111">ROUND(AVERAGE(C338:C340),3)</f>
        <v>0.31</v>
      </c>
    </row>
    <row r="339" spans="1:4" ht="15.75" customHeight="1" x14ac:dyDescent="0.2">
      <c r="A339" s="6">
        <v>42237</v>
      </c>
      <c r="B339" s="1" t="s">
        <v>91</v>
      </c>
      <c r="C339" s="1">
        <v>0.31</v>
      </c>
      <c r="D339">
        <v>0</v>
      </c>
    </row>
    <row r="340" spans="1:4" ht="15.75" customHeight="1" x14ac:dyDescent="0.2">
      <c r="A340" s="6">
        <v>42237</v>
      </c>
      <c r="B340" s="1" t="s">
        <v>91</v>
      </c>
      <c r="C340" s="1">
        <v>0.31</v>
      </c>
      <c r="D340">
        <v>0</v>
      </c>
    </row>
    <row r="341" spans="1:4" ht="15.75" customHeight="1" x14ac:dyDescent="0.2">
      <c r="A341" s="6">
        <v>42237</v>
      </c>
      <c r="B341" s="1" t="s">
        <v>92</v>
      </c>
      <c r="C341" s="1">
        <v>0.28999999999999998</v>
      </c>
      <c r="D341">
        <f t="shared" ref="D341" si="112">ROUND(AVERAGE(C341:C343),3)</f>
        <v>0.29699999999999999</v>
      </c>
    </row>
    <row r="342" spans="1:4" ht="15.75" customHeight="1" x14ac:dyDescent="0.2">
      <c r="A342" s="6">
        <v>42237</v>
      </c>
      <c r="B342" s="1" t="s">
        <v>92</v>
      </c>
      <c r="C342" s="1">
        <v>0.3</v>
      </c>
      <c r="D342">
        <v>0</v>
      </c>
    </row>
    <row r="343" spans="1:4" ht="15.75" customHeight="1" x14ac:dyDescent="0.2">
      <c r="A343" s="6">
        <v>42237</v>
      </c>
      <c r="B343" s="1" t="s">
        <v>92</v>
      </c>
      <c r="C343" s="1">
        <v>0.3</v>
      </c>
      <c r="D343">
        <v>0</v>
      </c>
    </row>
    <row r="344" spans="1:4" ht="15.75" customHeight="1" x14ac:dyDescent="0.2">
      <c r="A344" s="6">
        <v>42237</v>
      </c>
      <c r="B344" s="1" t="s">
        <v>158</v>
      </c>
      <c r="C344" s="1">
        <v>0.18</v>
      </c>
      <c r="D344">
        <f t="shared" ref="D344" si="113">ROUND(AVERAGE(C344:C346),3)</f>
        <v>0.21</v>
      </c>
    </row>
    <row r="345" spans="1:4" ht="15.75" customHeight="1" x14ac:dyDescent="0.2">
      <c r="A345" s="6">
        <v>42237</v>
      </c>
      <c r="B345" s="1" t="s">
        <v>158</v>
      </c>
      <c r="C345" s="1">
        <v>0.21</v>
      </c>
      <c r="D345">
        <v>0</v>
      </c>
    </row>
    <row r="346" spans="1:4" ht="15.75" customHeight="1" x14ac:dyDescent="0.2">
      <c r="A346" s="6">
        <v>42237</v>
      </c>
      <c r="B346" s="1" t="s">
        <v>158</v>
      </c>
      <c r="C346" s="1">
        <v>0.24</v>
      </c>
      <c r="D346">
        <v>0</v>
      </c>
    </row>
    <row r="347" spans="1:4" ht="15.75" customHeight="1" x14ac:dyDescent="0.2">
      <c r="A347" s="6">
        <v>42237</v>
      </c>
      <c r="B347" s="1" t="s">
        <v>159</v>
      </c>
      <c r="C347" s="1">
        <v>0.2</v>
      </c>
      <c r="D347">
        <f t="shared" ref="D347" si="114">ROUND(AVERAGE(C347:C349),3)</f>
        <v>0.193</v>
      </c>
    </row>
    <row r="348" spans="1:4" ht="15.75" customHeight="1" x14ac:dyDescent="0.2">
      <c r="A348" s="6">
        <v>42237</v>
      </c>
      <c r="B348" s="1" t="s">
        <v>159</v>
      </c>
      <c r="C348" s="1">
        <v>0.19</v>
      </c>
      <c r="D348">
        <v>0</v>
      </c>
    </row>
    <row r="349" spans="1:4" ht="15.75" customHeight="1" x14ac:dyDescent="0.2">
      <c r="A349" s="6">
        <v>42237</v>
      </c>
      <c r="B349" s="1" t="s">
        <v>159</v>
      </c>
      <c r="C349" s="1">
        <v>0.19</v>
      </c>
      <c r="D349">
        <v>0</v>
      </c>
    </row>
    <row r="350" spans="1:4" ht="15.75" customHeight="1" x14ac:dyDescent="0.2">
      <c r="A350" s="6">
        <v>42237</v>
      </c>
      <c r="B350" s="1" t="s">
        <v>160</v>
      </c>
      <c r="C350" s="1">
        <v>0.21</v>
      </c>
      <c r="D350">
        <f t="shared" ref="D350" si="115">ROUND(AVERAGE(C350:C352),3)</f>
        <v>0.2</v>
      </c>
    </row>
    <row r="351" spans="1:4" ht="15.75" customHeight="1" x14ac:dyDescent="0.2">
      <c r="A351" s="6">
        <v>42237</v>
      </c>
      <c r="B351" s="1" t="s">
        <v>160</v>
      </c>
      <c r="C351" s="1">
        <v>0.2</v>
      </c>
      <c r="D351">
        <v>0</v>
      </c>
    </row>
    <row r="352" spans="1:4" ht="15.75" customHeight="1" x14ac:dyDescent="0.2">
      <c r="A352" s="6">
        <v>42237</v>
      </c>
      <c r="B352" s="1" t="s">
        <v>160</v>
      </c>
      <c r="C352" s="1">
        <v>0.19</v>
      </c>
      <c r="D352">
        <v>0</v>
      </c>
    </row>
    <row r="353" spans="1:4" ht="15.75" customHeight="1" x14ac:dyDescent="0.2">
      <c r="A353" s="6">
        <v>42237</v>
      </c>
      <c r="B353" s="1" t="s">
        <v>161</v>
      </c>
      <c r="C353" s="1">
        <v>0.19</v>
      </c>
      <c r="D353">
        <f t="shared" ref="D353" si="116">ROUND(AVERAGE(C353:C355),3)</f>
        <v>0.19</v>
      </c>
    </row>
    <row r="354" spans="1:4" ht="15.75" customHeight="1" x14ac:dyDescent="0.2">
      <c r="A354" s="6">
        <v>42237</v>
      </c>
      <c r="B354" s="1" t="s">
        <v>161</v>
      </c>
      <c r="C354" s="1">
        <v>0.18</v>
      </c>
      <c r="D354">
        <v>0</v>
      </c>
    </row>
    <row r="355" spans="1:4" ht="15.75" customHeight="1" x14ac:dyDescent="0.2">
      <c r="A355" s="6">
        <v>42237</v>
      </c>
      <c r="B355" s="1" t="s">
        <v>161</v>
      </c>
      <c r="C355" s="1">
        <v>0.2</v>
      </c>
      <c r="D355">
        <v>0</v>
      </c>
    </row>
    <row r="356" spans="1:4" ht="15.75" customHeight="1" x14ac:dyDescent="0.2">
      <c r="A356" s="6">
        <v>42237</v>
      </c>
      <c r="B356" s="1" t="s">
        <v>162</v>
      </c>
      <c r="C356" s="1">
        <v>0.21</v>
      </c>
      <c r="D356">
        <f t="shared" ref="D356" si="117">ROUND(AVERAGE(C356:C358),3)</f>
        <v>0.20699999999999999</v>
      </c>
    </row>
    <row r="357" spans="1:4" ht="15.75" customHeight="1" x14ac:dyDescent="0.2">
      <c r="A357" s="6">
        <v>42237</v>
      </c>
      <c r="B357" s="1" t="s">
        <v>162</v>
      </c>
      <c r="C357" s="1">
        <v>0.21</v>
      </c>
      <c r="D357">
        <v>0</v>
      </c>
    </row>
    <row r="358" spans="1:4" ht="15.75" customHeight="1" x14ac:dyDescent="0.2">
      <c r="A358" s="6">
        <v>42237</v>
      </c>
      <c r="B358" s="1" t="s">
        <v>162</v>
      </c>
      <c r="C358" s="1">
        <v>0.2</v>
      </c>
      <c r="D358">
        <v>0</v>
      </c>
    </row>
    <row r="359" spans="1:4" ht="15.75" customHeight="1" x14ac:dyDescent="0.2">
      <c r="A359" s="6">
        <v>42237</v>
      </c>
      <c r="B359" s="1" t="s">
        <v>163</v>
      </c>
      <c r="C359" s="1">
        <v>0.17</v>
      </c>
      <c r="D359">
        <f t="shared" ref="D359" si="118">ROUND(AVERAGE(C359:C361),3)</f>
        <v>0.16300000000000001</v>
      </c>
    </row>
    <row r="360" spans="1:4" ht="15.75" customHeight="1" x14ac:dyDescent="0.2">
      <c r="A360" s="6">
        <v>42237</v>
      </c>
      <c r="B360" s="1" t="s">
        <v>163</v>
      </c>
      <c r="C360" s="1">
        <v>0.16</v>
      </c>
      <c r="D360">
        <v>0</v>
      </c>
    </row>
    <row r="361" spans="1:4" ht="15.75" customHeight="1" x14ac:dyDescent="0.2">
      <c r="A361" s="6">
        <v>42237</v>
      </c>
      <c r="B361" s="1" t="s">
        <v>163</v>
      </c>
      <c r="C361" s="1">
        <v>0.16</v>
      </c>
      <c r="D361">
        <v>0</v>
      </c>
    </row>
    <row r="362" spans="1:4" ht="15.75" customHeight="1" x14ac:dyDescent="0.2">
      <c r="A362" s="6">
        <v>42237</v>
      </c>
      <c r="B362" s="1" t="s">
        <v>164</v>
      </c>
      <c r="C362" s="1">
        <v>0.35</v>
      </c>
      <c r="D362">
        <f t="shared" ref="D362" si="119">ROUND(AVERAGE(C362:C364),3)</f>
        <v>0.34699999999999998</v>
      </c>
    </row>
    <row r="363" spans="1:4" ht="15.75" customHeight="1" x14ac:dyDescent="0.2">
      <c r="A363" s="6">
        <v>42237</v>
      </c>
      <c r="B363" s="1" t="s">
        <v>164</v>
      </c>
      <c r="C363" s="1">
        <v>0.37</v>
      </c>
      <c r="D363">
        <v>0</v>
      </c>
    </row>
    <row r="364" spans="1:4" ht="15.75" customHeight="1" x14ac:dyDescent="0.2">
      <c r="A364" s="6">
        <v>42237</v>
      </c>
      <c r="B364" s="1" t="s">
        <v>164</v>
      </c>
      <c r="C364" s="1">
        <v>0.32</v>
      </c>
      <c r="D364">
        <v>0</v>
      </c>
    </row>
    <row r="365" spans="1:4" ht="15.75" customHeight="1" x14ac:dyDescent="0.2">
      <c r="A365" s="6">
        <v>42237</v>
      </c>
      <c r="B365" s="1" t="s">
        <v>165</v>
      </c>
      <c r="C365" s="1">
        <v>0.27</v>
      </c>
      <c r="D365">
        <f t="shared" ref="D365" si="120">ROUND(AVERAGE(C365:C367),3)</f>
        <v>0.28699999999999998</v>
      </c>
    </row>
    <row r="366" spans="1:4" ht="15.75" customHeight="1" x14ac:dyDescent="0.2">
      <c r="A366" s="6">
        <v>42237</v>
      </c>
      <c r="B366" s="1" t="s">
        <v>165</v>
      </c>
      <c r="C366" s="1">
        <v>0.28999999999999998</v>
      </c>
      <c r="D366">
        <v>0</v>
      </c>
    </row>
    <row r="367" spans="1:4" ht="15.75" customHeight="1" x14ac:dyDescent="0.2">
      <c r="A367" s="6">
        <v>42237</v>
      </c>
      <c r="B367" s="1" t="s">
        <v>165</v>
      </c>
      <c r="C367" s="1">
        <v>0.3</v>
      </c>
      <c r="D367">
        <v>0</v>
      </c>
    </row>
    <row r="368" spans="1:4" ht="15.75" customHeight="1" x14ac:dyDescent="0.2">
      <c r="A368" s="6">
        <v>42237</v>
      </c>
      <c r="B368" s="1" t="s">
        <v>93</v>
      </c>
      <c r="C368" s="1">
        <v>0.27</v>
      </c>
      <c r="D368">
        <f t="shared" ref="D368" si="121">ROUND(AVERAGE(C368:C370),3)</f>
        <v>0.28299999999999997</v>
      </c>
    </row>
    <row r="369" spans="1:4" ht="15.75" customHeight="1" x14ac:dyDescent="0.2">
      <c r="A369" s="6">
        <v>42237</v>
      </c>
      <c r="B369" s="1" t="s">
        <v>93</v>
      </c>
      <c r="C369" s="1">
        <v>0.28999999999999998</v>
      </c>
      <c r="D369">
        <v>0</v>
      </c>
    </row>
    <row r="370" spans="1:4" ht="15.75" customHeight="1" x14ac:dyDescent="0.2">
      <c r="A370" s="6">
        <v>42237</v>
      </c>
      <c r="B370" s="1" t="s">
        <v>93</v>
      </c>
      <c r="C370" s="1">
        <v>0.28999999999999998</v>
      </c>
      <c r="D370">
        <v>0</v>
      </c>
    </row>
    <row r="371" spans="1:4" ht="15.75" customHeight="1" x14ac:dyDescent="0.2">
      <c r="A371" s="6">
        <v>42237</v>
      </c>
      <c r="B371" s="1" t="s">
        <v>168</v>
      </c>
      <c r="C371" s="1">
        <v>0.22</v>
      </c>
      <c r="D371">
        <f t="shared" ref="D371" si="122">ROUND(AVERAGE(C371:C373),3)</f>
        <v>0.22</v>
      </c>
    </row>
    <row r="372" spans="1:4" ht="15.75" customHeight="1" x14ac:dyDescent="0.2">
      <c r="A372" s="6">
        <v>42237</v>
      </c>
      <c r="B372" s="1" t="s">
        <v>168</v>
      </c>
      <c r="C372" s="1">
        <v>0.21</v>
      </c>
      <c r="D372">
        <v>0</v>
      </c>
    </row>
    <row r="373" spans="1:4" ht="15.75" customHeight="1" x14ac:dyDescent="0.2">
      <c r="A373" s="6">
        <v>42237</v>
      </c>
      <c r="B373" s="1" t="s">
        <v>168</v>
      </c>
      <c r="C373" s="1">
        <v>0.23</v>
      </c>
      <c r="D373">
        <v>0</v>
      </c>
    </row>
    <row r="374" spans="1:4" ht="15.75" customHeight="1" x14ac:dyDescent="0.2">
      <c r="A374" s="6">
        <v>42237</v>
      </c>
      <c r="B374" s="1" t="s">
        <v>169</v>
      </c>
      <c r="C374" s="1">
        <v>0.23</v>
      </c>
      <c r="D374">
        <f t="shared" ref="D374" si="123">ROUND(AVERAGE(C374:C376),3)</f>
        <v>0.23</v>
      </c>
    </row>
    <row r="375" spans="1:4" ht="15.75" customHeight="1" x14ac:dyDescent="0.2">
      <c r="A375" s="6">
        <v>42237</v>
      </c>
      <c r="B375" s="1" t="s">
        <v>169</v>
      </c>
      <c r="C375" s="1">
        <v>0.23</v>
      </c>
      <c r="D375">
        <v>0</v>
      </c>
    </row>
    <row r="376" spans="1:4" ht="15.75" customHeight="1" x14ac:dyDescent="0.2">
      <c r="A376" s="6">
        <v>42237</v>
      </c>
      <c r="B376" s="1" t="s">
        <v>169</v>
      </c>
      <c r="C376" s="1">
        <v>0.23</v>
      </c>
      <c r="D376">
        <v>0</v>
      </c>
    </row>
    <row r="377" spans="1:4" ht="15.75" customHeight="1" x14ac:dyDescent="0.2">
      <c r="A377" s="6">
        <v>42237</v>
      </c>
      <c r="B377" s="1" t="s">
        <v>170</v>
      </c>
      <c r="C377" s="1">
        <v>0.22</v>
      </c>
      <c r="D377">
        <f t="shared" ref="D377" si="124">ROUND(AVERAGE(C377:C379),3)</f>
        <v>0.22700000000000001</v>
      </c>
    </row>
    <row r="378" spans="1:4" ht="15.75" customHeight="1" x14ac:dyDescent="0.2">
      <c r="A378" s="6">
        <v>42237</v>
      </c>
      <c r="B378" s="1" t="s">
        <v>170</v>
      </c>
      <c r="C378" s="1">
        <v>0.22</v>
      </c>
      <c r="D378">
        <v>0</v>
      </c>
    </row>
    <row r="379" spans="1:4" ht="15.75" customHeight="1" x14ac:dyDescent="0.2">
      <c r="A379" s="6">
        <v>42237</v>
      </c>
      <c r="B379" s="1" t="s">
        <v>170</v>
      </c>
      <c r="C379" s="1">
        <v>0.24</v>
      </c>
      <c r="D379">
        <v>0</v>
      </c>
    </row>
    <row r="380" spans="1:4" ht="15.75" customHeight="1" x14ac:dyDescent="0.2">
      <c r="A380" s="6">
        <v>42237</v>
      </c>
      <c r="B380" s="1" t="s">
        <v>173</v>
      </c>
      <c r="C380" s="1">
        <v>0.13</v>
      </c>
      <c r="D380">
        <f t="shared" ref="D380" si="125">ROUND(AVERAGE(C380:C382),3)</f>
        <v>0.14000000000000001</v>
      </c>
    </row>
    <row r="381" spans="1:4" ht="15.75" customHeight="1" x14ac:dyDescent="0.2">
      <c r="A381" s="6">
        <v>42237</v>
      </c>
      <c r="B381" s="1" t="s">
        <v>173</v>
      </c>
      <c r="C381" s="1">
        <v>0.14000000000000001</v>
      </c>
      <c r="D381">
        <v>0</v>
      </c>
    </row>
    <row r="382" spans="1:4" ht="15.75" customHeight="1" x14ac:dyDescent="0.2">
      <c r="A382" s="6">
        <v>42237</v>
      </c>
      <c r="B382" s="1" t="s">
        <v>173</v>
      </c>
      <c r="C382" s="1">
        <v>0.15</v>
      </c>
      <c r="D382">
        <v>0</v>
      </c>
    </row>
    <row r="383" spans="1:4" ht="15.75" customHeight="1" x14ac:dyDescent="0.2">
      <c r="A383" s="6">
        <v>42237</v>
      </c>
      <c r="B383" s="1" t="s">
        <v>174</v>
      </c>
      <c r="C383" s="1">
        <v>0.13</v>
      </c>
      <c r="D383">
        <f t="shared" ref="D383" si="126">ROUND(AVERAGE(C383:C385),3)</f>
        <v>0.127</v>
      </c>
    </row>
    <row r="384" spans="1:4" ht="15.75" customHeight="1" x14ac:dyDescent="0.2">
      <c r="A384" s="6">
        <v>42237</v>
      </c>
      <c r="B384" s="1" t="s">
        <v>174</v>
      </c>
      <c r="C384" s="1">
        <v>0.12</v>
      </c>
      <c r="D384">
        <v>0</v>
      </c>
    </row>
    <row r="385" spans="1:4" ht="15.75" customHeight="1" x14ac:dyDescent="0.2">
      <c r="A385" s="6">
        <v>42237</v>
      </c>
      <c r="B385" s="1" t="s">
        <v>174</v>
      </c>
      <c r="C385" s="1">
        <v>0.13</v>
      </c>
      <c r="D385">
        <v>0</v>
      </c>
    </row>
    <row r="386" spans="1:4" ht="15.75" customHeight="1" x14ac:dyDescent="0.2">
      <c r="A386" s="6">
        <v>42237</v>
      </c>
      <c r="B386" s="2" t="s">
        <v>175</v>
      </c>
      <c r="C386" s="1">
        <v>0.12</v>
      </c>
      <c r="D386">
        <f t="shared" ref="D386" si="127">ROUND(AVERAGE(C386:C388),3)</f>
        <v>0.123</v>
      </c>
    </row>
    <row r="387" spans="1:4" ht="15.75" customHeight="1" x14ac:dyDescent="0.2">
      <c r="A387" s="6">
        <v>42237</v>
      </c>
      <c r="B387" s="2" t="s">
        <v>175</v>
      </c>
      <c r="C387" s="1">
        <v>0.12</v>
      </c>
      <c r="D387">
        <v>0</v>
      </c>
    </row>
    <row r="388" spans="1:4" ht="15.75" customHeight="1" x14ac:dyDescent="0.2">
      <c r="A388" s="6">
        <v>42237</v>
      </c>
      <c r="B388" s="2" t="s">
        <v>175</v>
      </c>
      <c r="C388" s="1">
        <v>0.13</v>
      </c>
      <c r="D388">
        <v>0</v>
      </c>
    </row>
    <row r="389" spans="1:4" ht="15.75" customHeight="1" x14ac:dyDescent="0.2">
      <c r="A389" s="6">
        <v>42238</v>
      </c>
      <c r="B389" s="4" t="s">
        <v>176</v>
      </c>
      <c r="C389" s="1">
        <v>0.23</v>
      </c>
      <c r="D389">
        <f t="shared" ref="D389" si="128">ROUND(AVERAGE(C389:C391),3)</f>
        <v>0.23699999999999999</v>
      </c>
    </row>
    <row r="390" spans="1:4" ht="15.75" customHeight="1" x14ac:dyDescent="0.2">
      <c r="A390" s="6">
        <v>42238</v>
      </c>
      <c r="B390" s="4" t="s">
        <v>176</v>
      </c>
      <c r="C390" s="1">
        <v>0.24</v>
      </c>
      <c r="D390">
        <v>0</v>
      </c>
    </row>
    <row r="391" spans="1:4" ht="15.75" customHeight="1" x14ac:dyDescent="0.2">
      <c r="A391" s="6">
        <v>42238</v>
      </c>
      <c r="B391" s="4" t="s">
        <v>176</v>
      </c>
      <c r="C391" s="1">
        <v>0.24</v>
      </c>
      <c r="D391">
        <v>0</v>
      </c>
    </row>
    <row r="392" spans="1:4" ht="15.75" customHeight="1" x14ac:dyDescent="0.2">
      <c r="A392" s="6">
        <v>42238</v>
      </c>
      <c r="B392" s="4" t="s">
        <v>177</v>
      </c>
      <c r="C392" s="1">
        <v>0.26</v>
      </c>
      <c r="D392">
        <f t="shared" ref="D392" si="129">ROUND(AVERAGE(C392:C394),3)</f>
        <v>0.26300000000000001</v>
      </c>
    </row>
    <row r="393" spans="1:4" ht="15.75" customHeight="1" x14ac:dyDescent="0.2">
      <c r="A393" s="6">
        <v>42238</v>
      </c>
      <c r="B393" s="4" t="s">
        <v>177</v>
      </c>
      <c r="C393" s="1">
        <v>0.28000000000000003</v>
      </c>
      <c r="D393">
        <v>0</v>
      </c>
    </row>
    <row r="394" spans="1:4" ht="15.75" customHeight="1" x14ac:dyDescent="0.2">
      <c r="A394" s="6">
        <v>42238</v>
      </c>
      <c r="B394" s="4" t="s">
        <v>177</v>
      </c>
      <c r="C394" s="1">
        <v>0.25</v>
      </c>
      <c r="D394">
        <v>0</v>
      </c>
    </row>
    <row r="395" spans="1:4" ht="15.75" customHeight="1" x14ac:dyDescent="0.2">
      <c r="A395" s="6">
        <v>42238</v>
      </c>
      <c r="B395" s="4" t="s">
        <v>178</v>
      </c>
      <c r="C395" s="1">
        <v>0.24</v>
      </c>
      <c r="D395">
        <f t="shared" ref="D395" si="130">ROUND(AVERAGE(C395:C397),3)</f>
        <v>0.247</v>
      </c>
    </row>
    <row r="396" spans="1:4" ht="15.75" customHeight="1" x14ac:dyDescent="0.2">
      <c r="A396" s="6">
        <v>42238</v>
      </c>
      <c r="B396" s="4" t="s">
        <v>178</v>
      </c>
      <c r="C396" s="1">
        <v>0.25</v>
      </c>
      <c r="D396">
        <v>0</v>
      </c>
    </row>
    <row r="397" spans="1:4" ht="15.75" customHeight="1" x14ac:dyDescent="0.2">
      <c r="A397" s="6">
        <v>42238</v>
      </c>
      <c r="B397" s="4" t="s">
        <v>178</v>
      </c>
      <c r="C397" s="1">
        <v>0.25</v>
      </c>
      <c r="D397">
        <v>0</v>
      </c>
    </row>
    <row r="398" spans="1:4" ht="15.75" customHeight="1" x14ac:dyDescent="0.2">
      <c r="A398" s="6">
        <v>42241</v>
      </c>
      <c r="B398" s="1" t="s">
        <v>179</v>
      </c>
      <c r="C398" s="1">
        <v>0.31</v>
      </c>
      <c r="D398">
        <f t="shared" ref="D398" si="131">ROUND(AVERAGE(C398:C400),3)</f>
        <v>0.32</v>
      </c>
    </row>
    <row r="399" spans="1:4" ht="15.75" customHeight="1" x14ac:dyDescent="0.2">
      <c r="A399" s="6">
        <v>42241</v>
      </c>
      <c r="B399" s="1" t="s">
        <v>179</v>
      </c>
      <c r="C399" s="1">
        <v>0.32</v>
      </c>
      <c r="D399">
        <v>0</v>
      </c>
    </row>
    <row r="400" spans="1:4" ht="15.75" customHeight="1" x14ac:dyDescent="0.2">
      <c r="A400" s="6">
        <v>42241</v>
      </c>
      <c r="B400" s="1" t="s">
        <v>179</v>
      </c>
      <c r="C400" s="1">
        <v>0.33</v>
      </c>
      <c r="D400">
        <v>0</v>
      </c>
    </row>
    <row r="401" spans="1:4" ht="15.75" customHeight="1" x14ac:dyDescent="0.2">
      <c r="A401" s="6">
        <v>42241</v>
      </c>
      <c r="B401" s="1" t="s">
        <v>180</v>
      </c>
      <c r="C401" s="1">
        <v>0.32</v>
      </c>
      <c r="D401">
        <f t="shared" ref="D401" si="132">ROUND(AVERAGE(C401:C403),3)</f>
        <v>0.33</v>
      </c>
    </row>
    <row r="402" spans="1:4" ht="15.75" customHeight="1" x14ac:dyDescent="0.2">
      <c r="A402" s="6">
        <v>42241</v>
      </c>
      <c r="B402" s="1" t="s">
        <v>180</v>
      </c>
      <c r="C402" s="1">
        <v>0.35</v>
      </c>
      <c r="D402">
        <v>0</v>
      </c>
    </row>
    <row r="403" spans="1:4" ht="15.75" customHeight="1" x14ac:dyDescent="0.2">
      <c r="A403" s="6">
        <v>42241</v>
      </c>
      <c r="B403" s="1" t="s">
        <v>180</v>
      </c>
      <c r="C403" s="1">
        <v>0.32</v>
      </c>
      <c r="D403">
        <v>0</v>
      </c>
    </row>
    <row r="404" spans="1:4" ht="15.75" customHeight="1" x14ac:dyDescent="0.2">
      <c r="A404" s="6">
        <v>42241</v>
      </c>
      <c r="B404" s="1" t="s">
        <v>181</v>
      </c>
      <c r="C404" s="1">
        <v>0.33</v>
      </c>
      <c r="D404">
        <f t="shared" ref="D404" si="133">ROUND(AVERAGE(C404:C406),3)</f>
        <v>0.33</v>
      </c>
    </row>
    <row r="405" spans="1:4" ht="15.75" customHeight="1" x14ac:dyDescent="0.2">
      <c r="A405" s="6">
        <v>42241</v>
      </c>
      <c r="B405" s="1" t="s">
        <v>181</v>
      </c>
      <c r="C405" s="1">
        <v>0.33</v>
      </c>
      <c r="D405">
        <v>0</v>
      </c>
    </row>
    <row r="406" spans="1:4" ht="15.75" customHeight="1" x14ac:dyDescent="0.2">
      <c r="A406" s="6">
        <v>42241</v>
      </c>
      <c r="B406" s="1" t="s">
        <v>181</v>
      </c>
      <c r="C406" s="1">
        <v>0.33</v>
      </c>
      <c r="D406">
        <v>0</v>
      </c>
    </row>
    <row r="407" spans="1:4" ht="15.75" customHeight="1" x14ac:dyDescent="0.2">
      <c r="A407" s="6">
        <v>42241</v>
      </c>
      <c r="B407" s="1" t="s">
        <v>182</v>
      </c>
      <c r="C407" s="1">
        <v>0.36</v>
      </c>
      <c r="D407">
        <f t="shared" ref="D407" si="134">ROUND(AVERAGE(C407:C409),3)</f>
        <v>0.36299999999999999</v>
      </c>
    </row>
    <row r="408" spans="1:4" ht="15.75" customHeight="1" x14ac:dyDescent="0.2">
      <c r="A408" s="6">
        <v>42241</v>
      </c>
      <c r="B408" s="1" t="s">
        <v>182</v>
      </c>
      <c r="C408" s="1">
        <v>0.36</v>
      </c>
      <c r="D408">
        <v>0</v>
      </c>
    </row>
    <row r="409" spans="1:4" ht="15.75" customHeight="1" x14ac:dyDescent="0.2">
      <c r="A409" s="6">
        <v>42241</v>
      </c>
      <c r="B409" s="1" t="s">
        <v>182</v>
      </c>
      <c r="C409" s="1">
        <v>0.37</v>
      </c>
      <c r="D409">
        <v>0</v>
      </c>
    </row>
    <row r="410" spans="1:4" ht="15.75" customHeight="1" x14ac:dyDescent="0.2">
      <c r="A410" s="6">
        <v>42241</v>
      </c>
      <c r="B410" s="1" t="s">
        <v>183</v>
      </c>
      <c r="C410" s="1">
        <v>0.35</v>
      </c>
      <c r="D410">
        <f t="shared" ref="D410" si="135">ROUND(AVERAGE(C410:C412),3)</f>
        <v>0.35299999999999998</v>
      </c>
    </row>
    <row r="411" spans="1:4" ht="15.75" customHeight="1" x14ac:dyDescent="0.2">
      <c r="A411" s="6">
        <v>42241</v>
      </c>
      <c r="B411" s="1" t="s">
        <v>183</v>
      </c>
      <c r="C411" s="1">
        <v>0.35</v>
      </c>
      <c r="D411">
        <v>0</v>
      </c>
    </row>
    <row r="412" spans="1:4" ht="15.75" customHeight="1" x14ac:dyDescent="0.2">
      <c r="A412" s="6">
        <v>42241</v>
      </c>
      <c r="B412" s="1" t="s">
        <v>183</v>
      </c>
      <c r="C412" s="1">
        <v>0.36</v>
      </c>
      <c r="D412">
        <v>0</v>
      </c>
    </row>
    <row r="413" spans="1:4" ht="15.75" customHeight="1" x14ac:dyDescent="0.2">
      <c r="A413" s="6">
        <v>42241</v>
      </c>
      <c r="B413" s="1" t="s">
        <v>184</v>
      </c>
      <c r="C413" s="1">
        <v>0.38</v>
      </c>
      <c r="D413">
        <f t="shared" ref="D413" si="136">ROUND(AVERAGE(C413:C415),3)</f>
        <v>0.38700000000000001</v>
      </c>
    </row>
    <row r="414" spans="1:4" ht="15.75" customHeight="1" x14ac:dyDescent="0.2">
      <c r="A414" s="6">
        <v>42241</v>
      </c>
      <c r="B414" s="1" t="s">
        <v>184</v>
      </c>
      <c r="C414" s="1">
        <v>0.39</v>
      </c>
      <c r="D414">
        <v>0</v>
      </c>
    </row>
    <row r="415" spans="1:4" ht="15.75" customHeight="1" x14ac:dyDescent="0.2">
      <c r="A415" s="6">
        <v>42241</v>
      </c>
      <c r="B415" s="1" t="s">
        <v>184</v>
      </c>
      <c r="C415" s="1">
        <v>0.39</v>
      </c>
      <c r="D415">
        <v>0</v>
      </c>
    </row>
    <row r="416" spans="1:4" ht="15.75" customHeight="1" x14ac:dyDescent="0.2">
      <c r="A416" s="6">
        <v>42241</v>
      </c>
      <c r="B416" s="1" t="s">
        <v>185</v>
      </c>
      <c r="C416" s="1">
        <v>0.38</v>
      </c>
      <c r="D416">
        <f t="shared" ref="D416" si="137">ROUND(AVERAGE(C416:C418),3)</f>
        <v>0.377</v>
      </c>
    </row>
    <row r="417" spans="1:4" ht="15.75" customHeight="1" x14ac:dyDescent="0.2">
      <c r="A417" s="6">
        <v>42241</v>
      </c>
      <c r="B417" s="1" t="s">
        <v>185</v>
      </c>
      <c r="C417" s="1">
        <v>0.38</v>
      </c>
      <c r="D417">
        <v>0</v>
      </c>
    </row>
    <row r="418" spans="1:4" ht="15.75" customHeight="1" x14ac:dyDescent="0.2">
      <c r="A418" s="6">
        <v>42241</v>
      </c>
      <c r="B418" s="1" t="s">
        <v>185</v>
      </c>
      <c r="C418" s="1">
        <v>0.37</v>
      </c>
      <c r="D418">
        <v>0</v>
      </c>
    </row>
    <row r="419" spans="1:4" ht="15.75" customHeight="1" x14ac:dyDescent="0.2">
      <c r="A419" s="6">
        <v>42241</v>
      </c>
      <c r="B419" s="1" t="s">
        <v>186</v>
      </c>
      <c r="C419" s="1">
        <v>0.37</v>
      </c>
      <c r="D419">
        <f t="shared" ref="D419" si="138">ROUND(AVERAGE(C419:C421),3)</f>
        <v>0.38</v>
      </c>
    </row>
    <row r="420" spans="1:4" ht="15.75" customHeight="1" x14ac:dyDescent="0.2">
      <c r="A420" s="6">
        <v>42241</v>
      </c>
      <c r="B420" s="1" t="s">
        <v>186</v>
      </c>
      <c r="C420" s="1">
        <v>0.37</v>
      </c>
      <c r="D420">
        <v>0</v>
      </c>
    </row>
    <row r="421" spans="1:4" ht="15.75" customHeight="1" x14ac:dyDescent="0.2">
      <c r="A421" s="6">
        <v>42241</v>
      </c>
      <c r="B421" s="1" t="s">
        <v>186</v>
      </c>
      <c r="C421" s="1">
        <v>0.4</v>
      </c>
      <c r="D421">
        <v>0</v>
      </c>
    </row>
    <row r="422" spans="1:4" ht="15.75" customHeight="1" x14ac:dyDescent="0.2">
      <c r="A422" s="6">
        <v>42241</v>
      </c>
      <c r="B422" s="1" t="s">
        <v>187</v>
      </c>
      <c r="C422" s="1">
        <v>0.36</v>
      </c>
      <c r="D422">
        <f t="shared" ref="D422" si="139">ROUND(AVERAGE(C422:C424),3)</f>
        <v>0.36699999999999999</v>
      </c>
    </row>
    <row r="423" spans="1:4" ht="15.75" customHeight="1" x14ac:dyDescent="0.2">
      <c r="A423" s="6">
        <v>42241</v>
      </c>
      <c r="B423" s="1" t="s">
        <v>187</v>
      </c>
      <c r="C423" s="1">
        <v>0.37</v>
      </c>
      <c r="D423">
        <v>0</v>
      </c>
    </row>
    <row r="424" spans="1:4" ht="15.75" customHeight="1" x14ac:dyDescent="0.2">
      <c r="A424" s="6">
        <v>42241</v>
      </c>
      <c r="B424" s="1" t="s">
        <v>187</v>
      </c>
      <c r="C424" s="1">
        <v>0.37</v>
      </c>
      <c r="D424">
        <v>0</v>
      </c>
    </row>
    <row r="425" spans="1:4" ht="15.75" customHeight="1" x14ac:dyDescent="0.2">
      <c r="A425" s="6">
        <v>42241</v>
      </c>
      <c r="B425" s="1" t="s">
        <v>188</v>
      </c>
      <c r="C425" s="1">
        <v>0.35</v>
      </c>
      <c r="D425">
        <f t="shared" ref="D425" si="140">ROUND(AVERAGE(C425:C427),3)</f>
        <v>0.34300000000000003</v>
      </c>
    </row>
    <row r="426" spans="1:4" ht="15.75" customHeight="1" x14ac:dyDescent="0.2">
      <c r="A426" s="6">
        <v>42241</v>
      </c>
      <c r="B426" s="1" t="s">
        <v>188</v>
      </c>
      <c r="C426" s="1">
        <v>0.35</v>
      </c>
      <c r="D426">
        <v>0</v>
      </c>
    </row>
    <row r="427" spans="1:4" ht="15.75" customHeight="1" x14ac:dyDescent="0.2">
      <c r="A427" s="6">
        <v>42241</v>
      </c>
      <c r="B427" s="1" t="s">
        <v>188</v>
      </c>
      <c r="C427" s="1">
        <v>0.33</v>
      </c>
      <c r="D427">
        <v>0</v>
      </c>
    </row>
    <row r="428" spans="1:4" ht="15.75" customHeight="1" x14ac:dyDescent="0.2">
      <c r="A428" s="6">
        <v>42241</v>
      </c>
      <c r="B428" s="1" t="s">
        <v>189</v>
      </c>
      <c r="C428" s="1">
        <v>0.35</v>
      </c>
      <c r="D428">
        <f t="shared" ref="D428" si="141">ROUND(AVERAGE(C428:C430),3)</f>
        <v>0.37</v>
      </c>
    </row>
    <row r="429" spans="1:4" ht="15.75" customHeight="1" x14ac:dyDescent="0.2">
      <c r="A429" s="6">
        <v>42241</v>
      </c>
      <c r="B429" s="1" t="s">
        <v>189</v>
      </c>
      <c r="C429" s="1">
        <v>0.37</v>
      </c>
      <c r="D429">
        <v>0</v>
      </c>
    </row>
    <row r="430" spans="1:4" ht="15.75" customHeight="1" x14ac:dyDescent="0.2">
      <c r="A430" s="6">
        <v>42241</v>
      </c>
      <c r="B430" s="1" t="s">
        <v>189</v>
      </c>
      <c r="C430" s="1">
        <v>0.39</v>
      </c>
      <c r="D430">
        <v>0</v>
      </c>
    </row>
    <row r="431" spans="1:4" ht="15.75" customHeight="1" x14ac:dyDescent="0.2">
      <c r="A431" s="6">
        <v>42241</v>
      </c>
      <c r="B431" s="1" t="s">
        <v>190</v>
      </c>
      <c r="C431" s="1">
        <v>0.35</v>
      </c>
      <c r="D431">
        <f t="shared" ref="D431" si="142">ROUND(AVERAGE(C431:C433),3)</f>
        <v>0.35</v>
      </c>
    </row>
    <row r="432" spans="1:4" ht="15.75" customHeight="1" x14ac:dyDescent="0.2">
      <c r="A432" s="6">
        <v>42241</v>
      </c>
      <c r="B432" s="1" t="s">
        <v>190</v>
      </c>
      <c r="C432" s="1">
        <v>0.34</v>
      </c>
      <c r="D432">
        <v>0</v>
      </c>
    </row>
    <row r="433" spans="1:4" ht="15.75" customHeight="1" x14ac:dyDescent="0.2">
      <c r="A433" s="6">
        <v>42241</v>
      </c>
      <c r="B433" s="1" t="s">
        <v>190</v>
      </c>
      <c r="C433" s="1">
        <v>0.36</v>
      </c>
      <c r="D433">
        <v>0</v>
      </c>
    </row>
    <row r="434" spans="1:4" ht="15.75" customHeight="1" x14ac:dyDescent="0.2">
      <c r="A434" s="6">
        <v>42241</v>
      </c>
      <c r="B434" s="1" t="s">
        <v>191</v>
      </c>
      <c r="C434" s="1">
        <v>0.23</v>
      </c>
      <c r="D434">
        <f t="shared" ref="D434" si="143">ROUND(AVERAGE(C434:C436),3)</f>
        <v>0.23300000000000001</v>
      </c>
    </row>
    <row r="435" spans="1:4" ht="15.75" customHeight="1" x14ac:dyDescent="0.2">
      <c r="A435" s="6">
        <v>42241</v>
      </c>
      <c r="B435" s="1" t="s">
        <v>191</v>
      </c>
      <c r="C435" s="1">
        <v>0.23</v>
      </c>
      <c r="D435">
        <v>0</v>
      </c>
    </row>
    <row r="436" spans="1:4" ht="15.75" customHeight="1" x14ac:dyDescent="0.2">
      <c r="A436" s="6">
        <v>42241</v>
      </c>
      <c r="B436" s="1" t="s">
        <v>191</v>
      </c>
      <c r="C436" s="1">
        <v>0.24</v>
      </c>
      <c r="D436">
        <v>0</v>
      </c>
    </row>
    <row r="437" spans="1:4" ht="15.75" customHeight="1" x14ac:dyDescent="0.2">
      <c r="A437" s="6">
        <v>42241</v>
      </c>
      <c r="B437" s="1" t="s">
        <v>192</v>
      </c>
      <c r="C437" s="1">
        <v>0.23</v>
      </c>
      <c r="D437">
        <f t="shared" ref="D437" si="144">ROUND(AVERAGE(C437:C439),3)</f>
        <v>0.24299999999999999</v>
      </c>
    </row>
    <row r="438" spans="1:4" ht="15.75" customHeight="1" x14ac:dyDescent="0.2">
      <c r="A438" s="6">
        <v>42241</v>
      </c>
      <c r="B438" s="1" t="s">
        <v>192</v>
      </c>
      <c r="C438" s="1">
        <v>0.24</v>
      </c>
      <c r="D438">
        <v>0</v>
      </c>
    </row>
    <row r="439" spans="1:4" ht="15.75" customHeight="1" x14ac:dyDescent="0.2">
      <c r="A439" s="6">
        <v>42241</v>
      </c>
      <c r="B439" s="1" t="s">
        <v>192</v>
      </c>
      <c r="C439" s="1">
        <v>0.26</v>
      </c>
      <c r="D439">
        <v>0</v>
      </c>
    </row>
    <row r="440" spans="1:4" ht="15.75" customHeight="1" x14ac:dyDescent="0.2">
      <c r="A440" s="6">
        <v>42241</v>
      </c>
      <c r="B440" s="1" t="s">
        <v>193</v>
      </c>
      <c r="C440" s="1">
        <v>0.24</v>
      </c>
      <c r="D440">
        <f t="shared" ref="D440" si="145">ROUND(AVERAGE(C440:C442),3)</f>
        <v>0.22700000000000001</v>
      </c>
    </row>
    <row r="441" spans="1:4" ht="15.75" customHeight="1" x14ac:dyDescent="0.2">
      <c r="A441" s="6">
        <v>42241</v>
      </c>
      <c r="B441" s="1" t="s">
        <v>193</v>
      </c>
      <c r="C441" s="1">
        <v>0.22</v>
      </c>
      <c r="D441">
        <v>0</v>
      </c>
    </row>
    <row r="442" spans="1:4" ht="15.75" customHeight="1" x14ac:dyDescent="0.2">
      <c r="A442" s="6">
        <v>42241</v>
      </c>
      <c r="B442" s="1" t="s">
        <v>193</v>
      </c>
      <c r="C442" s="1">
        <v>0.22</v>
      </c>
      <c r="D442">
        <v>0</v>
      </c>
    </row>
    <row r="443" spans="1:4" ht="15.75" customHeight="1" x14ac:dyDescent="0.2">
      <c r="A443" s="6">
        <v>42241</v>
      </c>
      <c r="B443" s="2" t="s">
        <v>194</v>
      </c>
      <c r="C443" s="1">
        <v>0.28999999999999998</v>
      </c>
      <c r="D443">
        <f t="shared" ref="D443" si="146">ROUND(AVERAGE(C443:C445),3)</f>
        <v>0.27700000000000002</v>
      </c>
    </row>
    <row r="444" spans="1:4" ht="15.75" customHeight="1" x14ac:dyDescent="0.2">
      <c r="A444" s="6">
        <v>42241</v>
      </c>
      <c r="B444" s="2" t="s">
        <v>194</v>
      </c>
      <c r="C444" s="1">
        <v>0.27</v>
      </c>
      <c r="D444">
        <v>0</v>
      </c>
    </row>
    <row r="445" spans="1:4" ht="15.75" customHeight="1" x14ac:dyDescent="0.2">
      <c r="A445" s="6">
        <v>42241</v>
      </c>
      <c r="B445" s="2" t="s">
        <v>194</v>
      </c>
      <c r="C445" s="1">
        <v>0.27</v>
      </c>
      <c r="D445">
        <v>0</v>
      </c>
    </row>
    <row r="446" spans="1:4" ht="15.75" customHeight="1" x14ac:dyDescent="0.2">
      <c r="A446" s="6">
        <v>42241</v>
      </c>
      <c r="B446" s="2" t="s">
        <v>195</v>
      </c>
      <c r="C446" s="1">
        <v>0.28000000000000003</v>
      </c>
      <c r="D446">
        <f t="shared" ref="D446" si="147">ROUND(AVERAGE(C446:C448),3)</f>
        <v>0.27300000000000002</v>
      </c>
    </row>
    <row r="447" spans="1:4" ht="15.75" customHeight="1" x14ac:dyDescent="0.2">
      <c r="A447" s="6">
        <v>42241</v>
      </c>
      <c r="B447" s="2" t="s">
        <v>195</v>
      </c>
      <c r="C447" s="1">
        <v>0.27</v>
      </c>
      <c r="D447">
        <v>0</v>
      </c>
    </row>
    <row r="448" spans="1:4" ht="15.75" customHeight="1" x14ac:dyDescent="0.2">
      <c r="A448" s="6">
        <v>42241</v>
      </c>
      <c r="B448" s="2" t="s">
        <v>195</v>
      </c>
      <c r="C448" s="1">
        <v>0.27</v>
      </c>
      <c r="D448">
        <v>0</v>
      </c>
    </row>
    <row r="449" spans="1:4" ht="15.75" customHeight="1" x14ac:dyDescent="0.2">
      <c r="A449" s="6">
        <v>42241</v>
      </c>
      <c r="B449" s="2" t="s">
        <v>196</v>
      </c>
      <c r="C449" s="1">
        <v>0.31</v>
      </c>
      <c r="D449">
        <f t="shared" ref="D449" si="148">ROUND(AVERAGE(C449:C451),3)</f>
        <v>0.28299999999999997</v>
      </c>
    </row>
    <row r="450" spans="1:4" ht="15.75" customHeight="1" x14ac:dyDescent="0.2">
      <c r="A450" s="6">
        <v>42241</v>
      </c>
      <c r="B450" s="2" t="s">
        <v>196</v>
      </c>
      <c r="C450" s="1">
        <v>0.27</v>
      </c>
      <c r="D450">
        <v>0</v>
      </c>
    </row>
    <row r="451" spans="1:4" ht="15.75" customHeight="1" x14ac:dyDescent="0.2">
      <c r="A451" s="6">
        <v>42241</v>
      </c>
      <c r="B451" s="2" t="s">
        <v>196</v>
      </c>
      <c r="C451" s="1">
        <v>0.27</v>
      </c>
      <c r="D451">
        <v>0</v>
      </c>
    </row>
    <row r="452" spans="1:4" ht="15.75" customHeight="1" x14ac:dyDescent="0.2">
      <c r="A452" s="6">
        <v>42241</v>
      </c>
      <c r="B452" s="1" t="s">
        <v>197</v>
      </c>
      <c r="C452" s="1">
        <v>0.28000000000000003</v>
      </c>
      <c r="D452">
        <f t="shared" ref="D452" si="149">ROUND(AVERAGE(C452:C454),3)</f>
        <v>0.28699999999999998</v>
      </c>
    </row>
    <row r="453" spans="1:4" ht="15.75" customHeight="1" x14ac:dyDescent="0.2">
      <c r="A453" s="6">
        <v>42241</v>
      </c>
      <c r="B453" s="1" t="s">
        <v>197</v>
      </c>
      <c r="C453" s="1">
        <v>0.28000000000000003</v>
      </c>
      <c r="D453">
        <v>0</v>
      </c>
    </row>
    <row r="454" spans="1:4" ht="15.75" customHeight="1" x14ac:dyDescent="0.2">
      <c r="A454" s="6">
        <v>42241</v>
      </c>
      <c r="B454" s="1" t="s">
        <v>197</v>
      </c>
      <c r="C454" s="1">
        <v>0.3</v>
      </c>
      <c r="D454">
        <v>0</v>
      </c>
    </row>
    <row r="455" spans="1:4" ht="15.75" customHeight="1" x14ac:dyDescent="0.2">
      <c r="A455" s="6">
        <v>42241</v>
      </c>
      <c r="B455" s="1" t="s">
        <v>199</v>
      </c>
      <c r="C455" s="1">
        <v>0.3</v>
      </c>
      <c r="D455">
        <f t="shared" ref="D455" si="150">ROUND(AVERAGE(C455:C457),3)</f>
        <v>0.28000000000000003</v>
      </c>
    </row>
    <row r="456" spans="1:4" ht="15.75" customHeight="1" x14ac:dyDescent="0.2">
      <c r="A456" s="6">
        <v>42241</v>
      </c>
      <c r="B456" s="1" t="s">
        <v>199</v>
      </c>
      <c r="C456" s="1">
        <v>0.27</v>
      </c>
      <c r="D456">
        <v>0</v>
      </c>
    </row>
    <row r="457" spans="1:4" ht="15.75" customHeight="1" x14ac:dyDescent="0.2">
      <c r="A457" s="6">
        <v>42241</v>
      </c>
      <c r="B457" s="1" t="s">
        <v>199</v>
      </c>
      <c r="C457" s="1">
        <v>0.27</v>
      </c>
      <c r="D457">
        <v>0</v>
      </c>
    </row>
    <row r="458" spans="1:4" ht="15.75" customHeight="1" x14ac:dyDescent="0.2">
      <c r="A458" s="6">
        <v>42241</v>
      </c>
      <c r="B458" s="1" t="s">
        <v>200</v>
      </c>
      <c r="C458" s="1">
        <v>0.27</v>
      </c>
      <c r="D458">
        <f t="shared" ref="D458" si="151">ROUND(AVERAGE(C458:C460),3)</f>
        <v>0.28299999999999997</v>
      </c>
    </row>
    <row r="459" spans="1:4" ht="15.75" customHeight="1" x14ac:dyDescent="0.2">
      <c r="A459" s="6">
        <v>42241</v>
      </c>
      <c r="B459" s="1" t="s">
        <v>200</v>
      </c>
      <c r="C459" s="1">
        <v>0.28000000000000003</v>
      </c>
      <c r="D459">
        <v>0</v>
      </c>
    </row>
    <row r="460" spans="1:4" ht="15.75" customHeight="1" x14ac:dyDescent="0.2">
      <c r="A460" s="6">
        <v>42241</v>
      </c>
      <c r="B460" s="1" t="s">
        <v>200</v>
      </c>
      <c r="C460" s="1">
        <v>0.3</v>
      </c>
      <c r="D460">
        <v>0</v>
      </c>
    </row>
    <row r="461" spans="1:4" ht="15.75" customHeight="1" x14ac:dyDescent="0.2">
      <c r="A461" s="6">
        <v>42241</v>
      </c>
      <c r="B461" s="1" t="s">
        <v>201</v>
      </c>
      <c r="C461" s="1">
        <v>0.21</v>
      </c>
      <c r="D461">
        <f t="shared" ref="D461" si="152">ROUND(AVERAGE(C461:C463),3)</f>
        <v>0.20300000000000001</v>
      </c>
    </row>
    <row r="462" spans="1:4" ht="15.75" customHeight="1" x14ac:dyDescent="0.2">
      <c r="A462" s="6">
        <v>42241</v>
      </c>
      <c r="B462" s="1" t="s">
        <v>201</v>
      </c>
      <c r="C462" s="1">
        <v>0.2</v>
      </c>
      <c r="D462">
        <v>0</v>
      </c>
    </row>
    <row r="463" spans="1:4" ht="15.75" customHeight="1" x14ac:dyDescent="0.2">
      <c r="A463" s="6">
        <v>42241</v>
      </c>
      <c r="B463" s="1" t="s">
        <v>201</v>
      </c>
      <c r="C463" s="1">
        <v>0.2</v>
      </c>
      <c r="D463">
        <v>0</v>
      </c>
    </row>
    <row r="464" spans="1:4" ht="15.75" customHeight="1" x14ac:dyDescent="0.2">
      <c r="A464" s="6">
        <v>42241</v>
      </c>
      <c r="B464" s="1" t="s">
        <v>202</v>
      </c>
      <c r="C464" s="1">
        <v>0.23</v>
      </c>
      <c r="D464">
        <f t="shared" ref="D464" si="153">ROUND(AVERAGE(C464:C466),3)</f>
        <v>0.23300000000000001</v>
      </c>
    </row>
    <row r="465" spans="1:4" ht="15.75" customHeight="1" x14ac:dyDescent="0.2">
      <c r="A465" s="6">
        <v>42241</v>
      </c>
      <c r="B465" s="1" t="s">
        <v>202</v>
      </c>
      <c r="C465" s="1">
        <v>0.25</v>
      </c>
      <c r="D465">
        <v>0</v>
      </c>
    </row>
    <row r="466" spans="1:4" ht="15.75" customHeight="1" x14ac:dyDescent="0.2">
      <c r="A466" s="6">
        <v>42241</v>
      </c>
      <c r="B466" s="1" t="s">
        <v>202</v>
      </c>
      <c r="C466" s="1">
        <v>0.22</v>
      </c>
      <c r="D466">
        <v>0</v>
      </c>
    </row>
    <row r="467" spans="1:4" ht="15.75" customHeight="1" x14ac:dyDescent="0.2">
      <c r="A467" s="6">
        <v>42241</v>
      </c>
      <c r="B467" s="1" t="s">
        <v>203</v>
      </c>
      <c r="C467" s="1">
        <v>0.2</v>
      </c>
      <c r="D467">
        <f t="shared" ref="D467" si="154">ROUND(AVERAGE(C467:C469),3)</f>
        <v>0.19700000000000001</v>
      </c>
    </row>
    <row r="468" spans="1:4" ht="15.75" customHeight="1" x14ac:dyDescent="0.2">
      <c r="A468" s="6">
        <v>42241</v>
      </c>
      <c r="B468" s="1" t="s">
        <v>203</v>
      </c>
      <c r="C468" s="1">
        <v>0.2</v>
      </c>
      <c r="D468">
        <v>0</v>
      </c>
    </row>
    <row r="469" spans="1:4" ht="15.75" customHeight="1" x14ac:dyDescent="0.2">
      <c r="A469" s="6">
        <v>42241</v>
      </c>
      <c r="B469" s="1" t="s">
        <v>203</v>
      </c>
      <c r="C469" s="1">
        <v>0.19</v>
      </c>
      <c r="D469">
        <v>0</v>
      </c>
    </row>
    <row r="470" spans="1:4" ht="15.75" customHeight="1" x14ac:dyDescent="0.2">
      <c r="A470" s="6">
        <v>42241</v>
      </c>
      <c r="B470" s="1" t="s">
        <v>204</v>
      </c>
      <c r="C470" s="1">
        <v>0.25</v>
      </c>
      <c r="D470">
        <f t="shared" ref="D470" si="155">ROUND(AVERAGE(C470:C472),3)</f>
        <v>0.25700000000000001</v>
      </c>
    </row>
    <row r="471" spans="1:4" ht="15.75" customHeight="1" x14ac:dyDescent="0.2">
      <c r="A471" s="6">
        <v>42241</v>
      </c>
      <c r="B471" s="1" t="s">
        <v>204</v>
      </c>
      <c r="C471" s="1">
        <v>0.26</v>
      </c>
      <c r="D471">
        <v>0</v>
      </c>
    </row>
    <row r="472" spans="1:4" ht="15.75" customHeight="1" x14ac:dyDescent="0.2">
      <c r="A472" s="6">
        <v>42241</v>
      </c>
      <c r="B472" s="1" t="s">
        <v>204</v>
      </c>
      <c r="C472" s="1">
        <v>0.26</v>
      </c>
      <c r="D472">
        <v>0</v>
      </c>
    </row>
    <row r="473" spans="1:4" ht="15.75" customHeight="1" x14ac:dyDescent="0.2">
      <c r="A473" s="6">
        <v>42241</v>
      </c>
      <c r="B473" s="1" t="s">
        <v>205</v>
      </c>
      <c r="C473" s="1">
        <v>0.28999999999999998</v>
      </c>
      <c r="D473">
        <f t="shared" ref="D473" si="156">ROUND(AVERAGE(C473:C475),3)</f>
        <v>0.28299999999999997</v>
      </c>
    </row>
    <row r="474" spans="1:4" ht="15.75" customHeight="1" x14ac:dyDescent="0.2">
      <c r="A474" s="6">
        <v>42241</v>
      </c>
      <c r="B474" s="1" t="s">
        <v>205</v>
      </c>
      <c r="C474" s="1">
        <v>0.28000000000000003</v>
      </c>
      <c r="D474">
        <v>0</v>
      </c>
    </row>
    <row r="475" spans="1:4" ht="15.75" customHeight="1" x14ac:dyDescent="0.2">
      <c r="A475" s="6">
        <v>42241</v>
      </c>
      <c r="B475" s="1" t="s">
        <v>205</v>
      </c>
      <c r="C475" s="1">
        <v>0.28000000000000003</v>
      </c>
      <c r="D475">
        <v>0</v>
      </c>
    </row>
    <row r="476" spans="1:4" ht="15.75" customHeight="1" x14ac:dyDescent="0.2">
      <c r="A476" s="6">
        <v>42241</v>
      </c>
      <c r="B476" s="1" t="s">
        <v>206</v>
      </c>
      <c r="C476" s="1">
        <v>0.28000000000000003</v>
      </c>
      <c r="D476">
        <f t="shared" ref="D476" si="157">ROUND(AVERAGE(C476:C478),3)</f>
        <v>0.28699999999999998</v>
      </c>
    </row>
    <row r="477" spans="1:4" ht="15.75" customHeight="1" x14ac:dyDescent="0.2">
      <c r="A477" s="6">
        <v>42241</v>
      </c>
      <c r="B477" s="1" t="s">
        <v>206</v>
      </c>
      <c r="C477" s="1">
        <v>0.3</v>
      </c>
      <c r="D477">
        <v>0</v>
      </c>
    </row>
    <row r="478" spans="1:4" ht="15.75" customHeight="1" x14ac:dyDescent="0.2">
      <c r="A478" s="6">
        <v>42241</v>
      </c>
      <c r="B478" s="1" t="s">
        <v>206</v>
      </c>
      <c r="C478" s="1">
        <v>0.28000000000000003</v>
      </c>
      <c r="D478">
        <v>0</v>
      </c>
    </row>
    <row r="479" spans="1:4" ht="15.75" customHeight="1" x14ac:dyDescent="0.2">
      <c r="A479" s="6">
        <v>42241</v>
      </c>
      <c r="B479" s="1" t="s">
        <v>208</v>
      </c>
      <c r="C479" s="1">
        <v>0.23</v>
      </c>
      <c r="D479">
        <f t="shared" ref="D479" si="158">ROUND(AVERAGE(C479:C481),3)</f>
        <v>0.23699999999999999</v>
      </c>
    </row>
    <row r="480" spans="1:4" ht="15.75" customHeight="1" x14ac:dyDescent="0.2">
      <c r="A480" s="6">
        <v>42241</v>
      </c>
      <c r="B480" s="1" t="s">
        <v>208</v>
      </c>
      <c r="C480" s="1">
        <v>0.25</v>
      </c>
      <c r="D480">
        <v>0</v>
      </c>
    </row>
    <row r="481" spans="1:4" ht="15.75" customHeight="1" x14ac:dyDescent="0.2">
      <c r="A481" s="6">
        <v>42241</v>
      </c>
      <c r="B481" s="1" t="s">
        <v>208</v>
      </c>
      <c r="C481" s="1">
        <v>0.23</v>
      </c>
      <c r="D481">
        <v>0</v>
      </c>
    </row>
    <row r="482" spans="1:4" ht="15.75" customHeight="1" x14ac:dyDescent="0.2">
      <c r="A482" s="6">
        <v>42241</v>
      </c>
      <c r="B482" s="1" t="s">
        <v>209</v>
      </c>
      <c r="C482" s="1">
        <v>0.26</v>
      </c>
      <c r="D482">
        <f t="shared" ref="D482" si="159">ROUND(AVERAGE(C482:C484),3)</f>
        <v>0.25700000000000001</v>
      </c>
    </row>
    <row r="483" spans="1:4" ht="15.75" customHeight="1" x14ac:dyDescent="0.2">
      <c r="A483" s="6">
        <v>42241</v>
      </c>
      <c r="B483" s="1" t="s">
        <v>209</v>
      </c>
      <c r="C483" s="1">
        <v>0.25</v>
      </c>
      <c r="D483">
        <v>0</v>
      </c>
    </row>
    <row r="484" spans="1:4" ht="15.75" customHeight="1" x14ac:dyDescent="0.2">
      <c r="A484" s="6">
        <v>42241</v>
      </c>
      <c r="B484" s="1" t="s">
        <v>209</v>
      </c>
      <c r="C484" s="1">
        <v>0.26</v>
      </c>
      <c r="D484">
        <v>0</v>
      </c>
    </row>
    <row r="485" spans="1:4" ht="15.75" customHeight="1" x14ac:dyDescent="0.2">
      <c r="A485" s="6">
        <v>42241</v>
      </c>
      <c r="B485" s="1" t="s">
        <v>210</v>
      </c>
      <c r="C485" s="1">
        <v>0.27</v>
      </c>
      <c r="D485">
        <f t="shared" ref="D485" si="160">ROUND(AVERAGE(C485:C487),3)</f>
        <v>0.27300000000000002</v>
      </c>
    </row>
    <row r="486" spans="1:4" ht="15.75" customHeight="1" x14ac:dyDescent="0.2">
      <c r="A486" s="6">
        <v>42241</v>
      </c>
      <c r="B486" s="1" t="s">
        <v>210</v>
      </c>
      <c r="C486" s="1">
        <v>0.28999999999999998</v>
      </c>
      <c r="D486">
        <v>0</v>
      </c>
    </row>
    <row r="487" spans="1:4" ht="15.75" customHeight="1" x14ac:dyDescent="0.2">
      <c r="A487" s="6">
        <v>42241</v>
      </c>
      <c r="B487" s="1" t="s">
        <v>210</v>
      </c>
      <c r="C487" s="1">
        <v>0.26</v>
      </c>
      <c r="D487">
        <v>0</v>
      </c>
    </row>
    <row r="488" spans="1:4" ht="15.75" customHeight="1" x14ac:dyDescent="0.2">
      <c r="A488" s="6">
        <v>42241</v>
      </c>
      <c r="B488" s="1" t="s">
        <v>211</v>
      </c>
      <c r="C488" s="1">
        <v>0.28999999999999998</v>
      </c>
      <c r="D488">
        <f t="shared" ref="D488" si="161">ROUND(AVERAGE(C488:C490),3)</f>
        <v>0.28299999999999997</v>
      </c>
    </row>
    <row r="489" spans="1:4" ht="15.75" customHeight="1" x14ac:dyDescent="0.2">
      <c r="A489" s="6">
        <v>42241</v>
      </c>
      <c r="B489" s="1" t="s">
        <v>211</v>
      </c>
      <c r="C489" s="1">
        <v>0.28000000000000003</v>
      </c>
      <c r="D489">
        <v>0</v>
      </c>
    </row>
    <row r="490" spans="1:4" ht="15.75" customHeight="1" x14ac:dyDescent="0.2">
      <c r="A490" s="6">
        <v>42241</v>
      </c>
      <c r="B490" s="1" t="s">
        <v>211</v>
      </c>
      <c r="C490" s="1">
        <v>0.28000000000000003</v>
      </c>
      <c r="D490">
        <v>0</v>
      </c>
    </row>
    <row r="491" spans="1:4" ht="15.75" customHeight="1" x14ac:dyDescent="0.2">
      <c r="A491" s="6">
        <v>42241</v>
      </c>
      <c r="B491" s="1" t="s">
        <v>212</v>
      </c>
      <c r="C491" s="1">
        <v>0.3</v>
      </c>
      <c r="D491">
        <f t="shared" ref="D491" si="162">ROUND(AVERAGE(C491:C493),3)</f>
        <v>0.3</v>
      </c>
    </row>
    <row r="492" spans="1:4" ht="15.75" customHeight="1" x14ac:dyDescent="0.2">
      <c r="A492" s="6">
        <v>42241</v>
      </c>
      <c r="B492" s="1" t="s">
        <v>212</v>
      </c>
      <c r="C492" s="1">
        <v>0.3</v>
      </c>
      <c r="D492">
        <v>0</v>
      </c>
    </row>
    <row r="493" spans="1:4" ht="15.75" customHeight="1" x14ac:dyDescent="0.2">
      <c r="A493" s="6">
        <v>42241</v>
      </c>
      <c r="B493" s="1" t="s">
        <v>212</v>
      </c>
      <c r="C493" s="1">
        <v>0.3</v>
      </c>
      <c r="D493">
        <v>0</v>
      </c>
    </row>
    <row r="494" spans="1:4" ht="15.75" customHeight="1" x14ac:dyDescent="0.2">
      <c r="A494" s="6">
        <v>42241</v>
      </c>
      <c r="B494" s="1" t="s">
        <v>213</v>
      </c>
      <c r="C494" s="1">
        <v>0.33</v>
      </c>
      <c r="D494">
        <f t="shared" ref="D494" si="163">ROUND(AVERAGE(C494:C496),3)</f>
        <v>0.33</v>
      </c>
    </row>
    <row r="495" spans="1:4" ht="15.75" customHeight="1" x14ac:dyDescent="0.2">
      <c r="A495" s="6">
        <v>42241</v>
      </c>
      <c r="B495" s="1" t="s">
        <v>213</v>
      </c>
      <c r="C495" s="1">
        <v>0.33</v>
      </c>
      <c r="D495">
        <v>0</v>
      </c>
    </row>
    <row r="496" spans="1:4" ht="15.75" customHeight="1" x14ac:dyDescent="0.2">
      <c r="A496" s="6">
        <v>42241</v>
      </c>
      <c r="B496" s="1" t="s">
        <v>213</v>
      </c>
      <c r="C496" s="1">
        <v>0.33</v>
      </c>
      <c r="D496">
        <v>0</v>
      </c>
    </row>
    <row r="497" spans="1:4" ht="15.75" customHeight="1" x14ac:dyDescent="0.2">
      <c r="A497" s="6">
        <v>42241</v>
      </c>
      <c r="B497" s="1" t="s">
        <v>215</v>
      </c>
      <c r="C497" s="1">
        <v>0.25</v>
      </c>
      <c r="D497">
        <f t="shared" ref="D497" si="164">ROUND(AVERAGE(C497:C499),3)</f>
        <v>0.24299999999999999</v>
      </c>
    </row>
    <row r="498" spans="1:4" ht="15.75" customHeight="1" x14ac:dyDescent="0.2">
      <c r="A498" s="6">
        <v>42241</v>
      </c>
      <c r="B498" s="1" t="s">
        <v>215</v>
      </c>
      <c r="C498" s="1">
        <v>0.24</v>
      </c>
      <c r="D498">
        <v>0</v>
      </c>
    </row>
    <row r="499" spans="1:4" ht="15.75" customHeight="1" x14ac:dyDescent="0.2">
      <c r="A499" s="6">
        <v>42241</v>
      </c>
      <c r="B499" s="1" t="s">
        <v>215</v>
      </c>
      <c r="C499" s="1">
        <v>0.24</v>
      </c>
      <c r="D499">
        <v>0</v>
      </c>
    </row>
    <row r="500" spans="1:4" ht="15.75" customHeight="1" x14ac:dyDescent="0.2">
      <c r="A500" s="6">
        <v>42241</v>
      </c>
      <c r="B500" s="1" t="s">
        <v>216</v>
      </c>
      <c r="C500" s="1">
        <v>0.25</v>
      </c>
      <c r="D500">
        <f t="shared" ref="D500" si="165">ROUND(AVERAGE(C500:C502),3)</f>
        <v>0.25</v>
      </c>
    </row>
    <row r="501" spans="1:4" ht="15.75" customHeight="1" x14ac:dyDescent="0.2">
      <c r="A501" s="6">
        <v>42241</v>
      </c>
      <c r="B501" s="1" t="s">
        <v>216</v>
      </c>
      <c r="C501" s="1">
        <v>0.25</v>
      </c>
      <c r="D501">
        <v>0</v>
      </c>
    </row>
    <row r="502" spans="1:4" ht="15.75" customHeight="1" x14ac:dyDescent="0.2">
      <c r="A502" s="6">
        <v>42241</v>
      </c>
      <c r="B502" s="1" t="s">
        <v>216</v>
      </c>
      <c r="C502" s="1">
        <v>0.25</v>
      </c>
      <c r="D502">
        <v>0</v>
      </c>
    </row>
    <row r="503" spans="1:4" ht="15.75" customHeight="1" x14ac:dyDescent="0.2">
      <c r="A503" s="6">
        <v>42241</v>
      </c>
      <c r="B503" s="1" t="s">
        <v>217</v>
      </c>
      <c r="C503" s="1">
        <v>0.24</v>
      </c>
      <c r="D503">
        <f t="shared" ref="D503" si="166">ROUND(AVERAGE(C503:C505),3)</f>
        <v>0.24</v>
      </c>
    </row>
    <row r="504" spans="1:4" ht="15.75" customHeight="1" x14ac:dyDescent="0.2">
      <c r="A504" s="6">
        <v>42241</v>
      </c>
      <c r="B504" s="1" t="s">
        <v>217</v>
      </c>
      <c r="C504" s="1">
        <v>0.24</v>
      </c>
      <c r="D504">
        <v>0</v>
      </c>
    </row>
    <row r="505" spans="1:4" ht="15.75" customHeight="1" x14ac:dyDescent="0.2">
      <c r="A505" s="6">
        <v>42241</v>
      </c>
      <c r="B505" s="1" t="s">
        <v>217</v>
      </c>
      <c r="C505" s="1">
        <v>0.24</v>
      </c>
      <c r="D505">
        <v>0</v>
      </c>
    </row>
    <row r="506" spans="1:4" ht="15.75" customHeight="1" x14ac:dyDescent="0.2">
      <c r="A506" s="6">
        <v>42241</v>
      </c>
      <c r="B506" s="1" t="s">
        <v>218</v>
      </c>
      <c r="C506" s="1">
        <v>0.19</v>
      </c>
      <c r="D506">
        <f t="shared" ref="D506" si="167">ROUND(AVERAGE(C506:C508),3)</f>
        <v>0.19700000000000001</v>
      </c>
    </row>
    <row r="507" spans="1:4" ht="15.75" customHeight="1" x14ac:dyDescent="0.2">
      <c r="A507" s="6">
        <v>42241</v>
      </c>
      <c r="B507" s="1" t="s">
        <v>218</v>
      </c>
      <c r="C507" s="1">
        <v>0.2</v>
      </c>
      <c r="D507">
        <v>0</v>
      </c>
    </row>
    <row r="508" spans="1:4" ht="15.75" customHeight="1" x14ac:dyDescent="0.2">
      <c r="A508" s="6">
        <v>42241</v>
      </c>
      <c r="B508" s="1" t="s">
        <v>218</v>
      </c>
      <c r="C508" s="1">
        <v>0.2</v>
      </c>
      <c r="D508">
        <v>0</v>
      </c>
    </row>
    <row r="509" spans="1:4" ht="15.75" customHeight="1" x14ac:dyDescent="0.2">
      <c r="A509" s="6">
        <v>42241</v>
      </c>
      <c r="B509" s="1" t="s">
        <v>219</v>
      </c>
      <c r="C509" s="1">
        <v>0.17</v>
      </c>
      <c r="D509">
        <f t="shared" ref="D509" si="168">ROUND(AVERAGE(C509:C511),3)</f>
        <v>0.19700000000000001</v>
      </c>
    </row>
    <row r="510" spans="1:4" ht="15.75" customHeight="1" x14ac:dyDescent="0.2">
      <c r="A510" s="6">
        <v>42241</v>
      </c>
      <c r="B510" s="1" t="s">
        <v>219</v>
      </c>
      <c r="C510" s="1">
        <v>0.22</v>
      </c>
      <c r="D510">
        <v>0</v>
      </c>
    </row>
    <row r="511" spans="1:4" ht="15.75" customHeight="1" x14ac:dyDescent="0.2">
      <c r="A511" s="6">
        <v>42241</v>
      </c>
      <c r="B511" s="1" t="s">
        <v>219</v>
      </c>
      <c r="C511" s="1">
        <v>0.2</v>
      </c>
      <c r="D511">
        <v>0</v>
      </c>
    </row>
    <row r="512" spans="1:4" ht="15.75" customHeight="1" x14ac:dyDescent="0.2">
      <c r="A512" s="6">
        <v>42241</v>
      </c>
      <c r="B512" s="1" t="s">
        <v>220</v>
      </c>
      <c r="C512" s="1">
        <v>0.2</v>
      </c>
      <c r="D512">
        <f t="shared" ref="D512" si="169">ROUND(AVERAGE(C512:C514),3)</f>
        <v>0.20699999999999999</v>
      </c>
    </row>
    <row r="513" spans="1:4" ht="15.75" customHeight="1" x14ac:dyDescent="0.2">
      <c r="A513" s="6">
        <v>42241</v>
      </c>
      <c r="B513" s="1" t="s">
        <v>220</v>
      </c>
      <c r="C513" s="1">
        <v>0.22</v>
      </c>
      <c r="D513">
        <v>0</v>
      </c>
    </row>
    <row r="514" spans="1:4" ht="15.75" customHeight="1" x14ac:dyDescent="0.2">
      <c r="A514" s="6">
        <v>42241</v>
      </c>
      <c r="B514" s="1" t="s">
        <v>220</v>
      </c>
      <c r="C514" s="1">
        <v>0.2</v>
      </c>
      <c r="D514">
        <v>0</v>
      </c>
    </row>
    <row r="515" spans="1:4" ht="15.75" customHeight="1" x14ac:dyDescent="0.2">
      <c r="A515" s="6">
        <v>42241</v>
      </c>
      <c r="B515" s="1" t="s">
        <v>221</v>
      </c>
      <c r="C515" s="1">
        <v>0.36</v>
      </c>
      <c r="D515">
        <f t="shared" ref="D515" si="170">ROUND(AVERAGE(C515:C517),3)</f>
        <v>0.37</v>
      </c>
    </row>
    <row r="516" spans="1:4" ht="15.75" customHeight="1" x14ac:dyDescent="0.2">
      <c r="A516" s="6">
        <v>42241</v>
      </c>
      <c r="B516" s="1" t="s">
        <v>221</v>
      </c>
      <c r="C516" s="1">
        <v>0.37</v>
      </c>
      <c r="D516">
        <v>0</v>
      </c>
    </row>
    <row r="517" spans="1:4" ht="15.75" customHeight="1" x14ac:dyDescent="0.2">
      <c r="A517" s="6">
        <v>42241</v>
      </c>
      <c r="B517" s="1" t="s">
        <v>221</v>
      </c>
      <c r="C517" s="1">
        <v>0.38</v>
      </c>
      <c r="D517">
        <v>0</v>
      </c>
    </row>
    <row r="518" spans="1:4" ht="15.75" customHeight="1" x14ac:dyDescent="0.2">
      <c r="A518" s="6">
        <v>42241</v>
      </c>
      <c r="B518" s="1" t="s">
        <v>222</v>
      </c>
      <c r="C518" s="1">
        <v>0.37</v>
      </c>
      <c r="D518">
        <f t="shared" ref="D518" si="171">ROUND(AVERAGE(C518:C520),3)</f>
        <v>0.37</v>
      </c>
    </row>
    <row r="519" spans="1:4" ht="15.75" customHeight="1" x14ac:dyDescent="0.2">
      <c r="A519" s="6">
        <v>42241</v>
      </c>
      <c r="B519" s="1" t="s">
        <v>222</v>
      </c>
      <c r="C519" s="1">
        <v>0.37</v>
      </c>
      <c r="D519">
        <v>0</v>
      </c>
    </row>
    <row r="520" spans="1:4" ht="15.75" customHeight="1" x14ac:dyDescent="0.2">
      <c r="A520" s="6">
        <v>42241</v>
      </c>
      <c r="B520" s="1" t="s">
        <v>222</v>
      </c>
      <c r="C520" s="1">
        <v>0.37</v>
      </c>
      <c r="D520">
        <v>0</v>
      </c>
    </row>
    <row r="521" spans="1:4" ht="15.75" customHeight="1" x14ac:dyDescent="0.2">
      <c r="A521" s="6">
        <v>42241</v>
      </c>
      <c r="B521" s="1" t="s">
        <v>223</v>
      </c>
      <c r="C521" s="1">
        <v>0.35</v>
      </c>
      <c r="D521">
        <f t="shared" ref="D521" si="172">ROUND(AVERAGE(C521:C523),3)</f>
        <v>0.35699999999999998</v>
      </c>
    </row>
    <row r="522" spans="1:4" ht="15.75" customHeight="1" x14ac:dyDescent="0.2">
      <c r="A522" s="6">
        <v>42241</v>
      </c>
      <c r="B522" s="1" t="s">
        <v>223</v>
      </c>
      <c r="C522" s="1">
        <v>0.36</v>
      </c>
      <c r="D522">
        <v>0</v>
      </c>
    </row>
    <row r="523" spans="1:4" ht="15.75" customHeight="1" x14ac:dyDescent="0.2">
      <c r="A523" s="6">
        <v>42241</v>
      </c>
      <c r="B523" s="1" t="s">
        <v>223</v>
      </c>
      <c r="C523" s="1">
        <v>0.36</v>
      </c>
      <c r="D523">
        <v>0</v>
      </c>
    </row>
    <row r="524" spans="1:4" ht="15.75" customHeight="1" x14ac:dyDescent="0.2">
      <c r="A524" s="6">
        <v>42241</v>
      </c>
      <c r="B524" s="1" t="s">
        <v>224</v>
      </c>
      <c r="C524" s="1">
        <v>0.28999999999999998</v>
      </c>
      <c r="D524">
        <f t="shared" ref="D524" si="173">ROUND(AVERAGE(C524:C526),3)</f>
        <v>0.29299999999999998</v>
      </c>
    </row>
    <row r="525" spans="1:4" ht="15.75" customHeight="1" x14ac:dyDescent="0.2">
      <c r="A525" s="6">
        <v>42241</v>
      </c>
      <c r="B525" s="1" t="s">
        <v>224</v>
      </c>
      <c r="C525" s="1">
        <v>0.3</v>
      </c>
      <c r="D525">
        <v>0</v>
      </c>
    </row>
    <row r="526" spans="1:4" ht="15.75" customHeight="1" x14ac:dyDescent="0.2">
      <c r="A526" s="6">
        <v>42241</v>
      </c>
      <c r="B526" s="1" t="s">
        <v>224</v>
      </c>
      <c r="C526" s="1">
        <v>0.28999999999999998</v>
      </c>
      <c r="D526">
        <v>0</v>
      </c>
    </row>
    <row r="527" spans="1:4" ht="15.75" customHeight="1" x14ac:dyDescent="0.2">
      <c r="A527" s="6">
        <v>42241</v>
      </c>
      <c r="B527" s="1" t="s">
        <v>225</v>
      </c>
      <c r="C527" s="1">
        <v>0.28999999999999998</v>
      </c>
      <c r="D527">
        <f t="shared" ref="D527" si="174">ROUND(AVERAGE(C527:C529),3)</f>
        <v>0.28999999999999998</v>
      </c>
    </row>
    <row r="528" spans="1:4" ht="15.75" customHeight="1" x14ac:dyDescent="0.2">
      <c r="A528" s="6">
        <v>42241</v>
      </c>
      <c r="B528" s="1" t="s">
        <v>225</v>
      </c>
      <c r="C528" s="1">
        <v>0.28999999999999998</v>
      </c>
      <c r="D528">
        <v>0</v>
      </c>
    </row>
    <row r="529" spans="1:4" ht="15.75" customHeight="1" x14ac:dyDescent="0.2">
      <c r="A529" s="6">
        <v>42241</v>
      </c>
      <c r="B529" s="1" t="s">
        <v>225</v>
      </c>
      <c r="C529" s="1">
        <v>0.28999999999999998</v>
      </c>
      <c r="D529">
        <v>0</v>
      </c>
    </row>
    <row r="530" spans="1:4" ht="15.75" customHeight="1" x14ac:dyDescent="0.2">
      <c r="A530" s="6">
        <v>42241</v>
      </c>
      <c r="B530" s="1" t="s">
        <v>226</v>
      </c>
      <c r="C530" s="1">
        <v>0.3</v>
      </c>
      <c r="D530">
        <f t="shared" ref="D530" si="175">ROUND(AVERAGE(C530:C532),3)</f>
        <v>0.307</v>
      </c>
    </row>
    <row r="531" spans="1:4" ht="15.75" customHeight="1" x14ac:dyDescent="0.2">
      <c r="A531" s="6">
        <v>42241</v>
      </c>
      <c r="B531" s="1" t="s">
        <v>226</v>
      </c>
      <c r="C531" s="1">
        <v>0.31</v>
      </c>
      <c r="D531">
        <v>0</v>
      </c>
    </row>
    <row r="532" spans="1:4" ht="15.75" customHeight="1" x14ac:dyDescent="0.2">
      <c r="A532" s="6">
        <v>42241</v>
      </c>
      <c r="B532" s="1" t="s">
        <v>226</v>
      </c>
      <c r="C532" s="1">
        <v>0.31</v>
      </c>
      <c r="D532">
        <v>0</v>
      </c>
    </row>
    <row r="533" spans="1:4" ht="15.75" customHeight="1" x14ac:dyDescent="0.2">
      <c r="A533" s="6">
        <v>42241</v>
      </c>
      <c r="B533" s="1" t="s">
        <v>227</v>
      </c>
      <c r="C533" s="1">
        <v>0.18</v>
      </c>
      <c r="D533">
        <f t="shared" ref="D533" si="176">ROUND(AVERAGE(C533:C535),3)</f>
        <v>0.17699999999999999</v>
      </c>
    </row>
    <row r="534" spans="1:4" ht="15.75" customHeight="1" x14ac:dyDescent="0.2">
      <c r="A534" s="6">
        <v>42241</v>
      </c>
      <c r="B534" s="1" t="s">
        <v>227</v>
      </c>
      <c r="C534" s="1">
        <v>0.18</v>
      </c>
      <c r="D534">
        <v>0</v>
      </c>
    </row>
    <row r="535" spans="1:4" ht="15.75" customHeight="1" x14ac:dyDescent="0.2">
      <c r="A535" s="6">
        <v>42241</v>
      </c>
      <c r="B535" s="1" t="s">
        <v>227</v>
      </c>
      <c r="C535" s="1">
        <v>0.17</v>
      </c>
      <c r="D535">
        <v>0</v>
      </c>
    </row>
    <row r="536" spans="1:4" ht="15.75" customHeight="1" x14ac:dyDescent="0.2">
      <c r="A536" s="6">
        <v>42241</v>
      </c>
      <c r="B536" s="1" t="s">
        <v>228</v>
      </c>
      <c r="C536" s="1">
        <v>0.21</v>
      </c>
      <c r="D536">
        <f t="shared" ref="D536" si="177">ROUND(AVERAGE(C536:C538),3)</f>
        <v>0.22</v>
      </c>
    </row>
    <row r="537" spans="1:4" ht="15.75" customHeight="1" x14ac:dyDescent="0.2">
      <c r="A537" s="6">
        <v>42241</v>
      </c>
      <c r="B537" s="1" t="s">
        <v>228</v>
      </c>
      <c r="C537" s="1">
        <v>0.22</v>
      </c>
      <c r="D537">
        <v>0</v>
      </c>
    </row>
    <row r="538" spans="1:4" ht="15.75" customHeight="1" x14ac:dyDescent="0.2">
      <c r="A538" s="6">
        <v>42241</v>
      </c>
      <c r="B538" s="1" t="s">
        <v>228</v>
      </c>
      <c r="C538" s="1">
        <v>0.23</v>
      </c>
      <c r="D538">
        <v>0</v>
      </c>
    </row>
    <row r="539" spans="1:4" ht="15.75" customHeight="1" x14ac:dyDescent="0.2">
      <c r="A539" s="6">
        <v>42241</v>
      </c>
      <c r="B539" s="2" t="s">
        <v>229</v>
      </c>
      <c r="C539" s="1">
        <v>0.25</v>
      </c>
      <c r="D539">
        <f t="shared" ref="D539" si="178">ROUND(AVERAGE(C539:C541),3)</f>
        <v>0.247</v>
      </c>
    </row>
    <row r="540" spans="1:4" ht="15.75" customHeight="1" x14ac:dyDescent="0.2">
      <c r="A540" s="6">
        <v>42241</v>
      </c>
      <c r="B540" s="2" t="s">
        <v>229</v>
      </c>
      <c r="C540" s="1">
        <v>0.24</v>
      </c>
      <c r="D540">
        <v>0</v>
      </c>
    </row>
    <row r="541" spans="1:4" ht="15.75" customHeight="1" x14ac:dyDescent="0.2">
      <c r="A541" s="6">
        <v>42241</v>
      </c>
      <c r="B541" s="2" t="s">
        <v>229</v>
      </c>
      <c r="C541" s="1">
        <v>0.25</v>
      </c>
      <c r="D541">
        <v>0</v>
      </c>
    </row>
    <row r="542" spans="1:4" ht="15.75" customHeight="1" x14ac:dyDescent="0.2">
      <c r="A542" s="6">
        <v>42242</v>
      </c>
      <c r="B542" s="1" t="s">
        <v>230</v>
      </c>
      <c r="C542" s="1">
        <v>0.2</v>
      </c>
      <c r="D542">
        <f t="shared" ref="D542" si="179">ROUND(AVERAGE(C542:C544),3)</f>
        <v>0.22</v>
      </c>
    </row>
    <row r="543" spans="1:4" ht="15.75" customHeight="1" x14ac:dyDescent="0.2">
      <c r="A543" s="6">
        <v>42242</v>
      </c>
      <c r="B543" s="1" t="s">
        <v>230</v>
      </c>
      <c r="C543" s="1">
        <v>0.21</v>
      </c>
      <c r="D543">
        <v>0</v>
      </c>
    </row>
    <row r="544" spans="1:4" ht="15.75" customHeight="1" x14ac:dyDescent="0.2">
      <c r="A544" s="6">
        <v>42242</v>
      </c>
      <c r="B544" s="1" t="s">
        <v>230</v>
      </c>
      <c r="C544" s="1">
        <v>0.25</v>
      </c>
      <c r="D544">
        <v>0</v>
      </c>
    </row>
    <row r="545" spans="1:4" ht="15.75" customHeight="1" x14ac:dyDescent="0.2">
      <c r="A545" s="6">
        <v>42242</v>
      </c>
      <c r="B545" s="1" t="s">
        <v>231</v>
      </c>
      <c r="C545" s="1">
        <v>0.22</v>
      </c>
      <c r="D545">
        <f t="shared" ref="D545" si="180">ROUND(AVERAGE(C545:C547),3)</f>
        <v>0.23300000000000001</v>
      </c>
    </row>
    <row r="546" spans="1:4" ht="15.75" customHeight="1" x14ac:dyDescent="0.2">
      <c r="A546" s="6">
        <v>42242</v>
      </c>
      <c r="B546" s="1" t="s">
        <v>231</v>
      </c>
      <c r="C546" s="1">
        <v>0.24</v>
      </c>
      <c r="D546">
        <v>0</v>
      </c>
    </row>
    <row r="547" spans="1:4" ht="15.75" customHeight="1" x14ac:dyDescent="0.2">
      <c r="A547" s="6">
        <v>42242</v>
      </c>
      <c r="B547" s="1" t="s">
        <v>231</v>
      </c>
      <c r="C547" s="1">
        <v>0.24</v>
      </c>
      <c r="D547">
        <v>0</v>
      </c>
    </row>
    <row r="548" spans="1:4" ht="15.75" customHeight="1" x14ac:dyDescent="0.2">
      <c r="A548" s="6">
        <v>42242</v>
      </c>
      <c r="B548" s="1" t="s">
        <v>232</v>
      </c>
      <c r="C548" s="1">
        <v>0.19</v>
      </c>
      <c r="D548">
        <f t="shared" ref="D548" si="181">ROUND(AVERAGE(C548:C550),3)</f>
        <v>0.18</v>
      </c>
    </row>
    <row r="549" spans="1:4" ht="15.75" customHeight="1" x14ac:dyDescent="0.2">
      <c r="A549" s="6">
        <v>42242</v>
      </c>
      <c r="B549" s="1" t="s">
        <v>232</v>
      </c>
      <c r="C549" s="1">
        <v>0.17</v>
      </c>
      <c r="D549">
        <v>0</v>
      </c>
    </row>
    <row r="550" spans="1:4" ht="15.75" customHeight="1" x14ac:dyDescent="0.2">
      <c r="A550" s="6">
        <v>42242</v>
      </c>
      <c r="B550" s="1" t="s">
        <v>232</v>
      </c>
      <c r="C550" s="1">
        <v>0.18</v>
      </c>
      <c r="D550">
        <v>0</v>
      </c>
    </row>
    <row r="551" spans="1:4" ht="15.75" customHeight="1" x14ac:dyDescent="0.2">
      <c r="A551" s="6">
        <v>42242</v>
      </c>
      <c r="B551" s="1" t="s">
        <v>233</v>
      </c>
      <c r="C551" s="1">
        <v>0.27</v>
      </c>
      <c r="D551">
        <f t="shared" ref="D551" si="182">ROUND(AVERAGE(C551:C553),3)</f>
        <v>0.27</v>
      </c>
    </row>
    <row r="552" spans="1:4" ht="15.75" customHeight="1" x14ac:dyDescent="0.2">
      <c r="A552" s="6">
        <v>42242</v>
      </c>
      <c r="B552" s="1" t="s">
        <v>233</v>
      </c>
      <c r="C552" s="1">
        <v>0.27</v>
      </c>
      <c r="D552">
        <v>0</v>
      </c>
    </row>
    <row r="553" spans="1:4" ht="15.75" customHeight="1" x14ac:dyDescent="0.2">
      <c r="A553" s="6">
        <v>42242</v>
      </c>
      <c r="B553" s="1" t="s">
        <v>233</v>
      </c>
      <c r="C553" s="1">
        <v>0.27</v>
      </c>
      <c r="D553">
        <v>0</v>
      </c>
    </row>
    <row r="554" spans="1:4" ht="15.75" customHeight="1" x14ac:dyDescent="0.2">
      <c r="A554" s="6">
        <v>42242</v>
      </c>
      <c r="B554" s="1" t="s">
        <v>234</v>
      </c>
      <c r="C554" s="1">
        <v>0.17</v>
      </c>
      <c r="D554">
        <f t="shared" ref="D554" si="183">ROUND(AVERAGE(C554:C556),3)</f>
        <v>0.17699999999999999</v>
      </c>
    </row>
    <row r="555" spans="1:4" ht="15.75" customHeight="1" x14ac:dyDescent="0.2">
      <c r="A555" s="6">
        <v>42242</v>
      </c>
      <c r="B555" s="1" t="s">
        <v>234</v>
      </c>
      <c r="C555" s="1">
        <v>0.18</v>
      </c>
      <c r="D555">
        <v>0</v>
      </c>
    </row>
    <row r="556" spans="1:4" ht="15.75" customHeight="1" x14ac:dyDescent="0.2">
      <c r="A556" s="6">
        <v>42242</v>
      </c>
      <c r="B556" s="1" t="s">
        <v>234</v>
      </c>
      <c r="C556" s="1">
        <v>0.18</v>
      </c>
      <c r="D556">
        <v>0</v>
      </c>
    </row>
    <row r="557" spans="1:4" ht="15.75" customHeight="1" x14ac:dyDescent="0.2">
      <c r="A557" s="6">
        <v>42242</v>
      </c>
      <c r="B557" s="1" t="s">
        <v>235</v>
      </c>
      <c r="C557" s="1">
        <v>0.19</v>
      </c>
      <c r="D557">
        <f t="shared" ref="D557" si="184">ROUND(AVERAGE(C557:C559),3)</f>
        <v>0.19</v>
      </c>
    </row>
    <row r="558" spans="1:4" ht="15.75" customHeight="1" x14ac:dyDescent="0.2">
      <c r="A558" s="6">
        <v>42242</v>
      </c>
      <c r="B558" s="1" t="s">
        <v>235</v>
      </c>
      <c r="C558" s="1">
        <v>0.19</v>
      </c>
      <c r="D558">
        <v>0</v>
      </c>
    </row>
    <row r="559" spans="1:4" ht="15.75" customHeight="1" x14ac:dyDescent="0.2">
      <c r="A559" s="6">
        <v>42242</v>
      </c>
      <c r="B559" s="1" t="s">
        <v>235</v>
      </c>
      <c r="C559" s="1">
        <v>0.19</v>
      </c>
      <c r="D559">
        <v>0</v>
      </c>
    </row>
    <row r="560" spans="1:4" ht="15.75" customHeight="1" x14ac:dyDescent="0.2">
      <c r="A560" s="6">
        <v>42242</v>
      </c>
      <c r="B560" s="1" t="s">
        <v>236</v>
      </c>
      <c r="C560" s="1">
        <v>0.22</v>
      </c>
      <c r="D560">
        <f t="shared" ref="D560" si="185">ROUND(AVERAGE(C560:C562),3)</f>
        <v>0.23</v>
      </c>
    </row>
    <row r="561" spans="1:4" ht="15.75" customHeight="1" x14ac:dyDescent="0.2">
      <c r="A561" s="6">
        <v>42242</v>
      </c>
      <c r="B561" s="1" t="s">
        <v>236</v>
      </c>
      <c r="C561" s="1">
        <v>0.19</v>
      </c>
      <c r="D561">
        <v>0</v>
      </c>
    </row>
    <row r="562" spans="1:4" ht="15.75" customHeight="1" x14ac:dyDescent="0.2">
      <c r="A562" s="6">
        <v>42242</v>
      </c>
      <c r="B562" s="1" t="s">
        <v>236</v>
      </c>
      <c r="C562" s="1">
        <v>0.28000000000000003</v>
      </c>
      <c r="D562">
        <v>0</v>
      </c>
    </row>
    <row r="563" spans="1:4" ht="15.75" customHeight="1" x14ac:dyDescent="0.2">
      <c r="A563" s="6">
        <v>42242</v>
      </c>
      <c r="B563" s="1" t="s">
        <v>237</v>
      </c>
      <c r="C563" s="1">
        <v>0.17</v>
      </c>
      <c r="D563">
        <f t="shared" ref="D563" si="186">ROUND(AVERAGE(C563:C565),3)</f>
        <v>0.17699999999999999</v>
      </c>
    </row>
    <row r="564" spans="1:4" ht="15.75" customHeight="1" x14ac:dyDescent="0.2">
      <c r="A564" s="6">
        <v>42242</v>
      </c>
      <c r="B564" s="1" t="s">
        <v>237</v>
      </c>
      <c r="C564" s="1">
        <v>0.18</v>
      </c>
      <c r="D564">
        <v>0</v>
      </c>
    </row>
    <row r="565" spans="1:4" ht="15.75" customHeight="1" x14ac:dyDescent="0.2">
      <c r="A565" s="6">
        <v>42242</v>
      </c>
      <c r="B565" s="1" t="s">
        <v>237</v>
      </c>
      <c r="C565" s="1">
        <v>0.18</v>
      </c>
      <c r="D565">
        <v>0</v>
      </c>
    </row>
    <row r="566" spans="1:4" ht="15.75" customHeight="1" x14ac:dyDescent="0.2">
      <c r="A566" s="6">
        <v>42242</v>
      </c>
      <c r="B566" s="1" t="s">
        <v>238</v>
      </c>
      <c r="C566" s="1">
        <v>0.17</v>
      </c>
      <c r="D566">
        <f t="shared" ref="D566" si="187">ROUND(AVERAGE(C566:C568),3)</f>
        <v>0.17299999999999999</v>
      </c>
    </row>
    <row r="567" spans="1:4" ht="15.75" customHeight="1" x14ac:dyDescent="0.2">
      <c r="A567" s="6">
        <v>42242</v>
      </c>
      <c r="B567" s="1" t="s">
        <v>238</v>
      </c>
      <c r="C567" s="1">
        <v>0.17</v>
      </c>
      <c r="D567">
        <v>0</v>
      </c>
    </row>
    <row r="568" spans="1:4" ht="15.75" customHeight="1" x14ac:dyDescent="0.2">
      <c r="A568" s="6">
        <v>42242</v>
      </c>
      <c r="B568" s="1" t="s">
        <v>238</v>
      </c>
      <c r="C568" s="1">
        <v>0.18</v>
      </c>
      <c r="D568">
        <v>0</v>
      </c>
    </row>
    <row r="569" spans="1:4" ht="15.75" customHeight="1" x14ac:dyDescent="0.2">
      <c r="A569" s="6">
        <v>42242</v>
      </c>
      <c r="B569" s="1" t="s">
        <v>239</v>
      </c>
      <c r="C569" s="1">
        <v>0.18</v>
      </c>
      <c r="D569">
        <f t="shared" ref="D569" si="188">ROUND(AVERAGE(C569:C571),3)</f>
        <v>0.18</v>
      </c>
    </row>
    <row r="570" spans="1:4" ht="15.75" customHeight="1" x14ac:dyDescent="0.2">
      <c r="A570" s="6">
        <v>42242</v>
      </c>
      <c r="B570" s="1" t="s">
        <v>239</v>
      </c>
      <c r="C570" s="1">
        <v>0.18</v>
      </c>
      <c r="D570">
        <v>0</v>
      </c>
    </row>
    <row r="571" spans="1:4" ht="15.75" customHeight="1" x14ac:dyDescent="0.2">
      <c r="A571" s="6">
        <v>42242</v>
      </c>
      <c r="B571" s="1" t="s">
        <v>239</v>
      </c>
      <c r="C571" s="1">
        <v>0.18</v>
      </c>
      <c r="D571">
        <v>0</v>
      </c>
    </row>
    <row r="572" spans="1:4" ht="15.75" customHeight="1" x14ac:dyDescent="0.2">
      <c r="A572" s="6">
        <v>42242</v>
      </c>
      <c r="B572" s="1" t="s">
        <v>240</v>
      </c>
      <c r="C572" s="1">
        <v>0.18</v>
      </c>
      <c r="D572">
        <f t="shared" ref="D572" si="189">ROUND(AVERAGE(C572:C574),3)</f>
        <v>0.2</v>
      </c>
    </row>
    <row r="573" spans="1:4" ht="15.75" customHeight="1" x14ac:dyDescent="0.2">
      <c r="A573" s="6">
        <v>42242</v>
      </c>
      <c r="B573" s="1" t="s">
        <v>240</v>
      </c>
      <c r="C573" s="1">
        <v>0.22</v>
      </c>
      <c r="D573">
        <v>0</v>
      </c>
    </row>
    <row r="574" spans="1:4" ht="15.75" customHeight="1" x14ac:dyDescent="0.2">
      <c r="A574" s="6">
        <v>42242</v>
      </c>
      <c r="B574" s="1" t="s">
        <v>240</v>
      </c>
      <c r="C574" s="1">
        <v>0.2</v>
      </c>
      <c r="D574">
        <v>0</v>
      </c>
    </row>
    <row r="575" spans="1:4" ht="15.75" customHeight="1" x14ac:dyDescent="0.2">
      <c r="A575" s="6">
        <v>42244</v>
      </c>
      <c r="B575" s="1" t="s">
        <v>242</v>
      </c>
      <c r="C575" s="1">
        <v>0.24</v>
      </c>
      <c r="D575">
        <f t="shared" ref="D575" si="190">ROUND(AVERAGE(C575:C577),3)</f>
        <v>0.23300000000000001</v>
      </c>
    </row>
    <row r="576" spans="1:4" ht="15.75" customHeight="1" x14ac:dyDescent="0.2">
      <c r="A576" s="6">
        <v>42244</v>
      </c>
      <c r="B576" s="1" t="s">
        <v>242</v>
      </c>
      <c r="C576" s="1">
        <v>0.22</v>
      </c>
      <c r="D576">
        <v>0</v>
      </c>
    </row>
    <row r="577" spans="1:4" ht="15.75" customHeight="1" x14ac:dyDescent="0.2">
      <c r="A577" s="6">
        <v>42244</v>
      </c>
      <c r="B577" s="1" t="s">
        <v>242</v>
      </c>
      <c r="C577" s="1">
        <v>0.24</v>
      </c>
      <c r="D577">
        <v>0</v>
      </c>
    </row>
    <row r="578" spans="1:4" ht="15.75" customHeight="1" x14ac:dyDescent="0.2">
      <c r="A578" s="6">
        <v>42244</v>
      </c>
      <c r="B578" s="1" t="s">
        <v>244</v>
      </c>
      <c r="C578" s="1">
        <v>0.18</v>
      </c>
      <c r="D578">
        <f t="shared" ref="D578" si="191">ROUND(AVERAGE(C578:C580),3)</f>
        <v>0.187</v>
      </c>
    </row>
    <row r="579" spans="1:4" ht="15.75" customHeight="1" x14ac:dyDescent="0.2">
      <c r="A579" s="6">
        <v>42244</v>
      </c>
      <c r="B579" s="1" t="s">
        <v>244</v>
      </c>
      <c r="C579" s="1">
        <v>0.2</v>
      </c>
      <c r="D579">
        <v>0</v>
      </c>
    </row>
    <row r="580" spans="1:4" ht="15.75" customHeight="1" x14ac:dyDescent="0.2">
      <c r="A580" s="6">
        <v>42244</v>
      </c>
      <c r="B580" s="1" t="s">
        <v>244</v>
      </c>
      <c r="C580" s="1">
        <v>0.18</v>
      </c>
      <c r="D580">
        <v>0</v>
      </c>
    </row>
    <row r="581" spans="1:4" ht="15.75" customHeight="1" x14ac:dyDescent="0.2">
      <c r="A581" s="6">
        <v>42244</v>
      </c>
      <c r="B581" s="1" t="s">
        <v>245</v>
      </c>
      <c r="C581" s="1">
        <v>0.22</v>
      </c>
      <c r="D581">
        <f t="shared" ref="D581" si="192">ROUND(AVERAGE(C581:C583),3)</f>
        <v>0.223</v>
      </c>
    </row>
    <row r="582" spans="1:4" ht="15.75" customHeight="1" x14ac:dyDescent="0.2">
      <c r="A582" s="6">
        <v>42244</v>
      </c>
      <c r="B582" s="1" t="s">
        <v>245</v>
      </c>
      <c r="C582" s="1">
        <v>0.2</v>
      </c>
      <c r="D582">
        <v>0</v>
      </c>
    </row>
    <row r="583" spans="1:4" ht="15.75" customHeight="1" x14ac:dyDescent="0.2">
      <c r="A583" s="6">
        <v>42244</v>
      </c>
      <c r="B583" s="1" t="s">
        <v>245</v>
      </c>
      <c r="C583" s="1">
        <v>0.25</v>
      </c>
      <c r="D583">
        <v>0</v>
      </c>
    </row>
    <row r="584" spans="1:4" ht="15.75" customHeight="1" x14ac:dyDescent="0.2">
      <c r="A584" s="6">
        <v>42244</v>
      </c>
      <c r="B584" s="1" t="s">
        <v>246</v>
      </c>
      <c r="C584" s="1">
        <v>0.22</v>
      </c>
      <c r="D584">
        <f t="shared" ref="D584" si="193">ROUND(AVERAGE(C584:C586),3)</f>
        <v>0.217</v>
      </c>
    </row>
    <row r="585" spans="1:4" ht="15.75" customHeight="1" x14ac:dyDescent="0.2">
      <c r="A585" s="6">
        <v>42244</v>
      </c>
      <c r="B585" s="1" t="s">
        <v>246</v>
      </c>
      <c r="C585" s="1">
        <v>0.2</v>
      </c>
      <c r="D585">
        <v>0</v>
      </c>
    </row>
    <row r="586" spans="1:4" ht="15.75" customHeight="1" x14ac:dyDescent="0.2">
      <c r="A586" s="6">
        <v>42244</v>
      </c>
      <c r="B586" s="1" t="s">
        <v>246</v>
      </c>
      <c r="C586" s="1">
        <v>0.23</v>
      </c>
      <c r="D586">
        <v>0</v>
      </c>
    </row>
    <row r="587" spans="1:4" ht="15.75" customHeight="1" x14ac:dyDescent="0.2">
      <c r="A587" s="6">
        <v>42244</v>
      </c>
      <c r="B587" s="1" t="s">
        <v>247</v>
      </c>
      <c r="C587" s="1">
        <v>0.21</v>
      </c>
      <c r="D587">
        <f t="shared" ref="D587" si="194">ROUND(AVERAGE(C587:C589),3)</f>
        <v>0.217</v>
      </c>
    </row>
    <row r="588" spans="1:4" ht="15.75" customHeight="1" x14ac:dyDescent="0.2">
      <c r="A588" s="6">
        <v>42244</v>
      </c>
      <c r="B588" s="1" t="s">
        <v>247</v>
      </c>
      <c r="C588" s="1">
        <v>0.21</v>
      </c>
      <c r="D588">
        <v>0</v>
      </c>
    </row>
    <row r="589" spans="1:4" ht="15.75" customHeight="1" x14ac:dyDescent="0.2">
      <c r="A589" s="6">
        <v>42244</v>
      </c>
      <c r="B589" s="1" t="s">
        <v>247</v>
      </c>
      <c r="C589" s="1">
        <v>0.23</v>
      </c>
      <c r="D589">
        <v>0</v>
      </c>
    </row>
    <row r="590" spans="1:4" ht="15.75" customHeight="1" x14ac:dyDescent="0.2">
      <c r="A590" s="6">
        <v>42244</v>
      </c>
      <c r="B590" s="1" t="s">
        <v>248</v>
      </c>
      <c r="C590" s="1">
        <v>0.2</v>
      </c>
      <c r="D590">
        <f t="shared" ref="D590" si="195">ROUND(AVERAGE(C590:C592),3)</f>
        <v>0.21</v>
      </c>
    </row>
    <row r="591" spans="1:4" ht="15.75" customHeight="1" x14ac:dyDescent="0.2">
      <c r="A591" s="6">
        <v>42244</v>
      </c>
      <c r="B591" s="1" t="s">
        <v>248</v>
      </c>
      <c r="C591" s="1">
        <v>0.21</v>
      </c>
      <c r="D591">
        <v>0</v>
      </c>
    </row>
    <row r="592" spans="1:4" ht="15.75" customHeight="1" x14ac:dyDescent="0.2">
      <c r="A592" s="6">
        <v>42244</v>
      </c>
      <c r="B592" s="1" t="s">
        <v>248</v>
      </c>
      <c r="C592" s="1">
        <v>0.22</v>
      </c>
      <c r="D592">
        <v>0</v>
      </c>
    </row>
    <row r="593" spans="1:4" ht="15.75" customHeight="1" x14ac:dyDescent="0.2">
      <c r="A593" s="6">
        <v>42244</v>
      </c>
      <c r="B593" s="1" t="s">
        <v>249</v>
      </c>
      <c r="C593" s="1">
        <v>0.28999999999999998</v>
      </c>
      <c r="D593">
        <f t="shared" ref="D593" si="196">ROUND(AVERAGE(C593:C595),3)</f>
        <v>0.29299999999999998</v>
      </c>
    </row>
    <row r="594" spans="1:4" ht="15.75" customHeight="1" x14ac:dyDescent="0.2">
      <c r="A594" s="6">
        <v>42244</v>
      </c>
      <c r="B594" s="1" t="s">
        <v>249</v>
      </c>
      <c r="C594" s="1">
        <v>0.28999999999999998</v>
      </c>
      <c r="D594">
        <v>0</v>
      </c>
    </row>
    <row r="595" spans="1:4" ht="15.75" customHeight="1" x14ac:dyDescent="0.2">
      <c r="A595" s="6">
        <v>42244</v>
      </c>
      <c r="B595" s="1" t="s">
        <v>249</v>
      </c>
      <c r="C595" s="1">
        <v>0.3</v>
      </c>
      <c r="D595">
        <v>0</v>
      </c>
    </row>
    <row r="596" spans="1:4" ht="15.75" customHeight="1" x14ac:dyDescent="0.2">
      <c r="A596" s="6">
        <v>42244</v>
      </c>
      <c r="B596" s="1" t="s">
        <v>250</v>
      </c>
      <c r="C596" s="1">
        <v>0.34</v>
      </c>
      <c r="D596">
        <f t="shared" ref="D596" si="197">ROUND(AVERAGE(C596:C598),3)</f>
        <v>0.34</v>
      </c>
    </row>
    <row r="597" spans="1:4" ht="15.75" customHeight="1" x14ac:dyDescent="0.2">
      <c r="A597" s="6">
        <v>42244</v>
      </c>
      <c r="B597" s="1" t="s">
        <v>250</v>
      </c>
      <c r="C597" s="1">
        <v>0.34</v>
      </c>
      <c r="D597">
        <v>0</v>
      </c>
    </row>
    <row r="598" spans="1:4" ht="15.75" customHeight="1" x14ac:dyDescent="0.2">
      <c r="A598" s="6">
        <v>42244</v>
      </c>
      <c r="B598" s="1" t="s">
        <v>250</v>
      </c>
      <c r="C598" s="1">
        <v>0.34</v>
      </c>
      <c r="D598">
        <v>0</v>
      </c>
    </row>
    <row r="599" spans="1:4" ht="15.75" customHeight="1" x14ac:dyDescent="0.2">
      <c r="A599" s="6">
        <v>42244</v>
      </c>
      <c r="B599" s="1" t="s">
        <v>251</v>
      </c>
      <c r="C599" s="1">
        <v>0.33</v>
      </c>
      <c r="D599">
        <f t="shared" ref="D599" si="198">ROUND(AVERAGE(C599:C601),3)</f>
        <v>0.33</v>
      </c>
    </row>
    <row r="600" spans="1:4" ht="15.75" customHeight="1" x14ac:dyDescent="0.2">
      <c r="A600" s="6">
        <v>42244</v>
      </c>
      <c r="B600" s="1" t="s">
        <v>251</v>
      </c>
      <c r="C600" s="1">
        <v>0.33</v>
      </c>
      <c r="D600">
        <v>0</v>
      </c>
    </row>
    <row r="601" spans="1:4" ht="15.75" customHeight="1" x14ac:dyDescent="0.2">
      <c r="A601" s="6">
        <v>42244</v>
      </c>
      <c r="B601" s="1" t="s">
        <v>251</v>
      </c>
      <c r="C601" s="1">
        <v>0.33</v>
      </c>
      <c r="D601">
        <v>0</v>
      </c>
    </row>
    <row r="602" spans="1:4" ht="15.75" customHeight="1" x14ac:dyDescent="0.2">
      <c r="A602" s="6">
        <v>42244</v>
      </c>
      <c r="B602" s="1" t="s">
        <v>252</v>
      </c>
      <c r="C602" s="1">
        <v>0.27</v>
      </c>
      <c r="D602">
        <f t="shared" ref="D602" si="199">ROUND(AVERAGE(C602:C604),3)</f>
        <v>0.27300000000000002</v>
      </c>
    </row>
    <row r="603" spans="1:4" ht="15.75" customHeight="1" x14ac:dyDescent="0.2">
      <c r="A603" s="6">
        <v>42244</v>
      </c>
      <c r="B603" s="1" t="s">
        <v>252</v>
      </c>
      <c r="C603" s="1">
        <v>0.28000000000000003</v>
      </c>
      <c r="D603">
        <v>0</v>
      </c>
    </row>
    <row r="604" spans="1:4" ht="15.75" customHeight="1" x14ac:dyDescent="0.2">
      <c r="A604" s="6">
        <v>42244</v>
      </c>
      <c r="B604" s="1" t="s">
        <v>252</v>
      </c>
      <c r="C604" s="1">
        <v>0.27</v>
      </c>
      <c r="D604">
        <v>0</v>
      </c>
    </row>
    <row r="605" spans="1:4" ht="15.75" customHeight="1" x14ac:dyDescent="0.2">
      <c r="A605" s="6">
        <v>42244</v>
      </c>
      <c r="B605" s="1" t="s">
        <v>255</v>
      </c>
      <c r="C605" s="1">
        <v>0.3</v>
      </c>
      <c r="D605">
        <f t="shared" ref="D605" si="200">ROUND(AVERAGE(C605:C607),3)</f>
        <v>0.29299999999999998</v>
      </c>
    </row>
    <row r="606" spans="1:4" ht="15.75" customHeight="1" x14ac:dyDescent="0.2">
      <c r="A606" s="6">
        <v>42244</v>
      </c>
      <c r="B606" s="1" t="s">
        <v>255</v>
      </c>
      <c r="C606" s="1">
        <v>0.27</v>
      </c>
      <c r="D606">
        <v>0</v>
      </c>
    </row>
    <row r="607" spans="1:4" ht="15.75" customHeight="1" x14ac:dyDescent="0.2">
      <c r="A607" s="6">
        <v>42244</v>
      </c>
      <c r="B607" s="1" t="s">
        <v>255</v>
      </c>
      <c r="C607" s="1">
        <v>0.31</v>
      </c>
      <c r="D607">
        <v>0</v>
      </c>
    </row>
    <row r="608" spans="1:4" ht="15.75" customHeight="1" x14ac:dyDescent="0.2">
      <c r="A608" s="6">
        <v>42244</v>
      </c>
      <c r="B608" s="1" t="s">
        <v>256</v>
      </c>
      <c r="C608" s="1">
        <v>0.3</v>
      </c>
      <c r="D608">
        <f t="shared" ref="D608" si="201">ROUND(AVERAGE(C608:C610),3)</f>
        <v>0.28999999999999998</v>
      </c>
    </row>
    <row r="609" spans="1:4" ht="15.75" customHeight="1" x14ac:dyDescent="0.2">
      <c r="A609" s="6">
        <v>42244</v>
      </c>
      <c r="B609" s="1" t="s">
        <v>256</v>
      </c>
      <c r="C609" s="1">
        <v>0.28000000000000003</v>
      </c>
      <c r="D609">
        <v>0</v>
      </c>
    </row>
    <row r="610" spans="1:4" ht="15.75" customHeight="1" x14ac:dyDescent="0.2">
      <c r="A610" s="6">
        <v>42244</v>
      </c>
      <c r="B610" s="1" t="s">
        <v>256</v>
      </c>
      <c r="C610" s="1">
        <v>0.28999999999999998</v>
      </c>
      <c r="D610">
        <v>0</v>
      </c>
    </row>
    <row r="611" spans="1:4" ht="15.75" customHeight="1" x14ac:dyDescent="0.2">
      <c r="A611" s="6">
        <v>42244</v>
      </c>
      <c r="B611" s="1" t="s">
        <v>257</v>
      </c>
      <c r="C611" s="1">
        <v>0.22</v>
      </c>
      <c r="D611">
        <f t="shared" ref="D611" si="202">ROUND(AVERAGE(C611:C613),3)</f>
        <v>0.223</v>
      </c>
    </row>
    <row r="612" spans="1:4" ht="15.75" customHeight="1" x14ac:dyDescent="0.2">
      <c r="A612" s="6">
        <v>42244</v>
      </c>
      <c r="B612" s="1" t="s">
        <v>257</v>
      </c>
      <c r="C612" s="1">
        <v>0.22</v>
      </c>
      <c r="D612">
        <v>0</v>
      </c>
    </row>
    <row r="613" spans="1:4" ht="15.75" customHeight="1" x14ac:dyDescent="0.2">
      <c r="A613" s="6">
        <v>42244</v>
      </c>
      <c r="B613" s="1" t="s">
        <v>257</v>
      </c>
      <c r="C613" s="1">
        <v>0.23</v>
      </c>
      <c r="D613">
        <v>0</v>
      </c>
    </row>
    <row r="614" spans="1:4" ht="15.75" customHeight="1" x14ac:dyDescent="0.2">
      <c r="A614" s="6">
        <v>42244</v>
      </c>
      <c r="B614" s="1" t="s">
        <v>258</v>
      </c>
      <c r="C614" s="1">
        <v>0.23</v>
      </c>
      <c r="D614">
        <f t="shared" ref="D614" si="203">ROUND(AVERAGE(C614:C616),3)</f>
        <v>0.22700000000000001</v>
      </c>
    </row>
    <row r="615" spans="1:4" ht="15.75" customHeight="1" x14ac:dyDescent="0.2">
      <c r="A615" s="6">
        <v>42244</v>
      </c>
      <c r="B615" s="1" t="s">
        <v>258</v>
      </c>
      <c r="C615" s="1">
        <v>0.22</v>
      </c>
      <c r="D615">
        <v>0</v>
      </c>
    </row>
    <row r="616" spans="1:4" ht="15.75" customHeight="1" x14ac:dyDescent="0.2">
      <c r="A616" s="6">
        <v>42244</v>
      </c>
      <c r="B616" s="1" t="s">
        <v>258</v>
      </c>
      <c r="C616" s="1">
        <v>0.23</v>
      </c>
      <c r="D616">
        <v>0</v>
      </c>
    </row>
    <row r="617" spans="1:4" ht="15.75" customHeight="1" x14ac:dyDescent="0.2">
      <c r="A617" s="6">
        <v>42244</v>
      </c>
      <c r="B617" s="1" t="s">
        <v>259</v>
      </c>
      <c r="C617" s="1">
        <v>0.23</v>
      </c>
      <c r="D617">
        <f t="shared" ref="D617" si="204">ROUND(AVERAGE(C617:C619),3)</f>
        <v>0.23</v>
      </c>
    </row>
    <row r="618" spans="1:4" ht="15.75" customHeight="1" x14ac:dyDescent="0.2">
      <c r="A618" s="6">
        <v>42244</v>
      </c>
      <c r="B618" s="1" t="s">
        <v>259</v>
      </c>
      <c r="C618" s="1">
        <v>0.23</v>
      </c>
      <c r="D618">
        <v>0</v>
      </c>
    </row>
    <row r="619" spans="1:4" ht="15.75" customHeight="1" x14ac:dyDescent="0.2">
      <c r="A619" s="6">
        <v>42244</v>
      </c>
      <c r="B619" s="1" t="s">
        <v>259</v>
      </c>
      <c r="C619" s="1">
        <v>0.23</v>
      </c>
      <c r="D619">
        <v>0</v>
      </c>
    </row>
    <row r="620" spans="1:4" ht="15.75" customHeight="1" x14ac:dyDescent="0.2">
      <c r="A620" s="6">
        <v>42244</v>
      </c>
      <c r="B620" s="1" t="s">
        <v>260</v>
      </c>
      <c r="C620" s="1">
        <v>0.22</v>
      </c>
      <c r="D620">
        <f t="shared" ref="D620" si="205">ROUND(AVERAGE(C620:C622),3)</f>
        <v>0.22</v>
      </c>
    </row>
    <row r="621" spans="1:4" ht="15.75" customHeight="1" x14ac:dyDescent="0.2">
      <c r="A621" s="6">
        <v>42244</v>
      </c>
      <c r="B621" s="1" t="s">
        <v>260</v>
      </c>
      <c r="C621" s="1">
        <v>0.2</v>
      </c>
      <c r="D621">
        <v>0</v>
      </c>
    </row>
    <row r="622" spans="1:4" ht="15.75" customHeight="1" x14ac:dyDescent="0.2">
      <c r="A622" s="6">
        <v>42244</v>
      </c>
      <c r="B622" s="1" t="s">
        <v>260</v>
      </c>
      <c r="C622" s="1">
        <v>0.24</v>
      </c>
      <c r="D622">
        <v>0</v>
      </c>
    </row>
    <row r="623" spans="1:4" ht="15.75" customHeight="1" x14ac:dyDescent="0.2">
      <c r="A623" s="6">
        <v>42244</v>
      </c>
      <c r="B623" s="1" t="s">
        <v>261</v>
      </c>
      <c r="C623" s="1">
        <v>0.23</v>
      </c>
      <c r="D623">
        <f t="shared" ref="D623" si="206">ROUND(AVERAGE(C623:C625),3)</f>
        <v>0.223</v>
      </c>
    </row>
    <row r="624" spans="1:4" ht="15.75" customHeight="1" x14ac:dyDescent="0.2">
      <c r="A624" s="6">
        <v>42244</v>
      </c>
      <c r="B624" s="1" t="s">
        <v>261</v>
      </c>
      <c r="C624" s="1">
        <v>0.21</v>
      </c>
      <c r="D624">
        <v>0</v>
      </c>
    </row>
    <row r="625" spans="1:4" ht="15.75" customHeight="1" x14ac:dyDescent="0.2">
      <c r="A625" s="6">
        <v>42244</v>
      </c>
      <c r="B625" s="1" t="s">
        <v>261</v>
      </c>
      <c r="C625" s="1">
        <v>0.23</v>
      </c>
      <c r="D625">
        <v>0</v>
      </c>
    </row>
    <row r="626" spans="1:4" ht="15.75" customHeight="1" x14ac:dyDescent="0.2">
      <c r="A626" s="6">
        <v>42244</v>
      </c>
      <c r="B626" s="1" t="s">
        <v>262</v>
      </c>
      <c r="C626" s="1">
        <v>0.4</v>
      </c>
      <c r="D626">
        <f t="shared" ref="D626" si="207">ROUND(AVERAGE(C626:C628),3)</f>
        <v>0.29299999999999998</v>
      </c>
    </row>
    <row r="627" spans="1:4" ht="15.75" customHeight="1" x14ac:dyDescent="0.2">
      <c r="A627" s="6">
        <v>42244</v>
      </c>
      <c r="B627" s="1" t="s">
        <v>262</v>
      </c>
      <c r="C627" s="1">
        <v>0.23</v>
      </c>
      <c r="D627">
        <v>0</v>
      </c>
    </row>
    <row r="628" spans="1:4" ht="15.75" customHeight="1" x14ac:dyDescent="0.2">
      <c r="A628" s="6">
        <v>42244</v>
      </c>
      <c r="B628" s="1" t="s">
        <v>262</v>
      </c>
      <c r="C628" s="1">
        <v>0.25</v>
      </c>
      <c r="D628">
        <v>0</v>
      </c>
    </row>
    <row r="629" spans="1:4" ht="15.75" customHeight="1" x14ac:dyDescent="0.2">
      <c r="A629" s="6">
        <v>42244</v>
      </c>
      <c r="B629" s="1" t="s">
        <v>263</v>
      </c>
      <c r="C629" s="1">
        <v>0.26</v>
      </c>
      <c r="D629">
        <f t="shared" ref="D629" si="208">ROUND(AVERAGE(C629:C631),3)</f>
        <v>0.24299999999999999</v>
      </c>
    </row>
    <row r="630" spans="1:4" ht="15.75" customHeight="1" x14ac:dyDescent="0.2">
      <c r="A630" s="6">
        <v>42244</v>
      </c>
      <c r="B630" s="1" t="s">
        <v>263</v>
      </c>
      <c r="C630" s="1">
        <v>0.26</v>
      </c>
      <c r="D630">
        <v>0</v>
      </c>
    </row>
    <row r="631" spans="1:4" ht="15.75" customHeight="1" x14ac:dyDescent="0.2">
      <c r="A631" s="6">
        <v>42244</v>
      </c>
      <c r="B631" s="1" t="s">
        <v>263</v>
      </c>
      <c r="C631" s="1">
        <v>0.21</v>
      </c>
      <c r="D631">
        <v>0</v>
      </c>
    </row>
    <row r="632" spans="1:4" ht="15.75" customHeight="1" x14ac:dyDescent="0.2">
      <c r="A632" s="6">
        <v>42244</v>
      </c>
      <c r="B632" s="1" t="s">
        <v>264</v>
      </c>
      <c r="C632" s="1">
        <v>0.24</v>
      </c>
      <c r="D632">
        <f t="shared" ref="D632" si="209">ROUND(AVERAGE(C632:C634),3)</f>
        <v>0.23699999999999999</v>
      </c>
    </row>
    <row r="633" spans="1:4" ht="15.75" customHeight="1" x14ac:dyDescent="0.2">
      <c r="A633" s="6">
        <v>42244</v>
      </c>
      <c r="B633" s="1" t="s">
        <v>264</v>
      </c>
      <c r="C633" s="1">
        <v>0.24</v>
      </c>
      <c r="D633">
        <v>0</v>
      </c>
    </row>
    <row r="634" spans="1:4" ht="15.75" customHeight="1" x14ac:dyDescent="0.2">
      <c r="A634" s="6">
        <v>42244</v>
      </c>
      <c r="B634" s="1" t="s">
        <v>264</v>
      </c>
      <c r="C634" s="1">
        <v>0.23</v>
      </c>
      <c r="D634">
        <v>0</v>
      </c>
    </row>
    <row r="635" spans="1:4" ht="15.75" customHeight="1" x14ac:dyDescent="0.2">
      <c r="A635" s="6">
        <v>42244</v>
      </c>
      <c r="B635" s="1" t="s">
        <v>265</v>
      </c>
      <c r="C635" s="1">
        <v>0.26</v>
      </c>
      <c r="D635">
        <f t="shared" ref="D635" si="210">ROUND(AVERAGE(C635:C637),3)</f>
        <v>0.25</v>
      </c>
    </row>
    <row r="636" spans="1:4" ht="15.75" customHeight="1" x14ac:dyDescent="0.2">
      <c r="A636" s="6">
        <v>42244</v>
      </c>
      <c r="B636" s="1" t="s">
        <v>265</v>
      </c>
      <c r="C636" s="1">
        <v>0.25</v>
      </c>
      <c r="D636">
        <v>0</v>
      </c>
    </row>
    <row r="637" spans="1:4" ht="15.75" customHeight="1" x14ac:dyDescent="0.2">
      <c r="A637" s="6">
        <v>42244</v>
      </c>
      <c r="B637" s="1" t="s">
        <v>265</v>
      </c>
      <c r="C637" s="1">
        <v>0.24</v>
      </c>
      <c r="D637">
        <v>0</v>
      </c>
    </row>
    <row r="638" spans="1:4" ht="15.75" customHeight="1" x14ac:dyDescent="0.2">
      <c r="A638" s="6">
        <v>42244</v>
      </c>
      <c r="B638" s="1" t="s">
        <v>266</v>
      </c>
      <c r="C638" s="1">
        <v>0.22</v>
      </c>
      <c r="D638">
        <f t="shared" ref="D638" si="211">ROUND(AVERAGE(C638:C640),3)</f>
        <v>0.217</v>
      </c>
    </row>
    <row r="639" spans="1:4" ht="15.75" customHeight="1" x14ac:dyDescent="0.2">
      <c r="A639" s="6">
        <v>42244</v>
      </c>
      <c r="B639" s="1" t="s">
        <v>266</v>
      </c>
      <c r="C639" s="1">
        <v>0.23</v>
      </c>
      <c r="D639">
        <v>0</v>
      </c>
    </row>
    <row r="640" spans="1:4" ht="15.75" customHeight="1" x14ac:dyDescent="0.2">
      <c r="A640" s="6">
        <v>42244</v>
      </c>
      <c r="B640" s="1" t="s">
        <v>266</v>
      </c>
      <c r="C640" s="1">
        <v>0.2</v>
      </c>
      <c r="D640">
        <v>0</v>
      </c>
    </row>
    <row r="641" spans="1:4" ht="15.75" customHeight="1" x14ac:dyDescent="0.2">
      <c r="A641" s="6">
        <v>42244</v>
      </c>
      <c r="B641" s="1" t="s">
        <v>267</v>
      </c>
      <c r="C641" s="1">
        <v>0.21</v>
      </c>
      <c r="D641">
        <f t="shared" ref="D641" si="212">ROUND(AVERAGE(C641:C643),3)</f>
        <v>0.22</v>
      </c>
    </row>
    <row r="642" spans="1:4" ht="15.75" customHeight="1" x14ac:dyDescent="0.2">
      <c r="A642" s="6">
        <v>42244</v>
      </c>
      <c r="B642" s="1" t="s">
        <v>267</v>
      </c>
      <c r="C642" s="1">
        <v>0.22</v>
      </c>
      <c r="D642">
        <v>0</v>
      </c>
    </row>
    <row r="643" spans="1:4" ht="15.75" customHeight="1" x14ac:dyDescent="0.2">
      <c r="A643" s="6">
        <v>42244</v>
      </c>
      <c r="B643" s="1" t="s">
        <v>267</v>
      </c>
      <c r="C643" s="1">
        <v>0.23</v>
      </c>
      <c r="D643">
        <v>0</v>
      </c>
    </row>
    <row r="644" spans="1:4" ht="15.75" customHeight="1" x14ac:dyDescent="0.2">
      <c r="A644" s="6">
        <v>42244</v>
      </c>
      <c r="B644" s="1" t="s">
        <v>268</v>
      </c>
      <c r="C644" s="1">
        <v>0.21</v>
      </c>
      <c r="D644">
        <f t="shared" ref="D644" si="213">ROUND(AVERAGE(C644:C646),3)</f>
        <v>0.22700000000000001</v>
      </c>
    </row>
    <row r="645" spans="1:4" ht="15.75" customHeight="1" x14ac:dyDescent="0.2">
      <c r="A645" s="6">
        <v>42244</v>
      </c>
      <c r="B645" s="1" t="s">
        <v>268</v>
      </c>
      <c r="C645" s="1">
        <v>0.24</v>
      </c>
      <c r="D645">
        <v>0</v>
      </c>
    </row>
    <row r="646" spans="1:4" ht="15.75" customHeight="1" x14ac:dyDescent="0.2">
      <c r="A646" s="6">
        <v>42244</v>
      </c>
      <c r="B646" s="1" t="s">
        <v>268</v>
      </c>
      <c r="C646" s="1">
        <v>0.23</v>
      </c>
      <c r="D646">
        <v>0</v>
      </c>
    </row>
    <row r="647" spans="1:4" ht="15.75" customHeight="1" x14ac:dyDescent="0.2">
      <c r="A647" s="6">
        <v>42244</v>
      </c>
      <c r="B647" s="1" t="s">
        <v>269</v>
      </c>
      <c r="C647" s="1">
        <v>0.17</v>
      </c>
      <c r="D647">
        <f t="shared" ref="D647" si="214">ROUND(AVERAGE(C647:C649),3)</f>
        <v>0.20300000000000001</v>
      </c>
    </row>
    <row r="648" spans="1:4" ht="15.75" customHeight="1" x14ac:dyDescent="0.2">
      <c r="A648" s="6">
        <v>42244</v>
      </c>
      <c r="B648" s="1" t="s">
        <v>269</v>
      </c>
      <c r="C648" s="1">
        <v>0.22</v>
      </c>
      <c r="D648">
        <v>0</v>
      </c>
    </row>
    <row r="649" spans="1:4" ht="15.75" customHeight="1" x14ac:dyDescent="0.2">
      <c r="A649" s="6">
        <v>42244</v>
      </c>
      <c r="B649" s="1" t="s">
        <v>269</v>
      </c>
      <c r="C649" s="1">
        <v>0.22</v>
      </c>
      <c r="D649">
        <v>0</v>
      </c>
    </row>
    <row r="650" spans="1:4" ht="15.75" customHeight="1" x14ac:dyDescent="0.2">
      <c r="A650" s="6">
        <v>42244</v>
      </c>
      <c r="B650" s="1" t="s">
        <v>270</v>
      </c>
      <c r="C650" s="1">
        <v>0.24</v>
      </c>
      <c r="D650">
        <f t="shared" ref="D650" si="215">ROUND(AVERAGE(C650:C652),3)</f>
        <v>0.23699999999999999</v>
      </c>
    </row>
    <row r="651" spans="1:4" ht="15.75" customHeight="1" x14ac:dyDescent="0.2">
      <c r="A651" s="6">
        <v>42244</v>
      </c>
      <c r="B651" s="1" t="s">
        <v>270</v>
      </c>
      <c r="C651" s="1">
        <v>0.23</v>
      </c>
      <c r="D651">
        <v>0</v>
      </c>
    </row>
    <row r="652" spans="1:4" ht="15.75" customHeight="1" x14ac:dyDescent="0.2">
      <c r="A652" s="6">
        <v>42244</v>
      </c>
      <c r="B652" s="1" t="s">
        <v>270</v>
      </c>
      <c r="C652" s="1">
        <v>0.24</v>
      </c>
      <c r="D652">
        <v>0</v>
      </c>
    </row>
    <row r="653" spans="1:4" ht="15.75" customHeight="1" x14ac:dyDescent="0.2">
      <c r="A653" s="6">
        <v>42244</v>
      </c>
      <c r="B653" s="1" t="s">
        <v>271</v>
      </c>
      <c r="C653" s="1">
        <v>0.25</v>
      </c>
      <c r="D653">
        <f t="shared" ref="D653" si="216">ROUND(AVERAGE(C653:C655),3)</f>
        <v>0.26</v>
      </c>
    </row>
    <row r="654" spans="1:4" ht="15.75" customHeight="1" x14ac:dyDescent="0.2">
      <c r="A654" s="6">
        <v>42244</v>
      </c>
      <c r="B654" s="1" t="s">
        <v>271</v>
      </c>
      <c r="C654" s="1">
        <v>0.27</v>
      </c>
      <c r="D654">
        <v>0</v>
      </c>
    </row>
    <row r="655" spans="1:4" ht="15.75" customHeight="1" x14ac:dyDescent="0.2">
      <c r="A655" s="6">
        <v>42244</v>
      </c>
      <c r="B655" s="1" t="s">
        <v>271</v>
      </c>
      <c r="C655" s="1">
        <v>0.26</v>
      </c>
      <c r="D655">
        <v>0</v>
      </c>
    </row>
    <row r="656" spans="1:4" ht="15.75" customHeight="1" x14ac:dyDescent="0.2">
      <c r="A656" s="6">
        <v>42244</v>
      </c>
      <c r="B656" s="1" t="s">
        <v>272</v>
      </c>
      <c r="C656" s="1">
        <v>0.16</v>
      </c>
      <c r="D656">
        <f t="shared" ref="D656" si="217">ROUND(AVERAGE(C656:C658),3)</f>
        <v>0.157</v>
      </c>
    </row>
    <row r="657" spans="1:4" ht="15.75" customHeight="1" x14ac:dyDescent="0.2">
      <c r="A657" s="6">
        <v>42244</v>
      </c>
      <c r="B657" s="1" t="s">
        <v>272</v>
      </c>
      <c r="C657" s="1">
        <v>0.17</v>
      </c>
      <c r="D657">
        <v>0</v>
      </c>
    </row>
    <row r="658" spans="1:4" ht="15.75" customHeight="1" x14ac:dyDescent="0.2">
      <c r="A658" s="6">
        <v>42244</v>
      </c>
      <c r="B658" s="1" t="s">
        <v>272</v>
      </c>
      <c r="C658" s="1">
        <v>0.14000000000000001</v>
      </c>
      <c r="D658">
        <v>0</v>
      </c>
    </row>
    <row r="659" spans="1:4" ht="15.75" customHeight="1" x14ac:dyDescent="0.2">
      <c r="A659" s="6">
        <v>42244</v>
      </c>
      <c r="B659" s="1" t="s">
        <v>273</v>
      </c>
      <c r="C659" s="1">
        <v>0.15</v>
      </c>
      <c r="D659">
        <f t="shared" ref="D659" si="218">ROUND(AVERAGE(C659:C661),3)</f>
        <v>0.153</v>
      </c>
    </row>
    <row r="660" spans="1:4" ht="15.75" customHeight="1" x14ac:dyDescent="0.2">
      <c r="A660" s="6">
        <v>42244</v>
      </c>
      <c r="B660" s="1" t="s">
        <v>273</v>
      </c>
      <c r="C660" s="1">
        <v>0.15</v>
      </c>
      <c r="D660">
        <v>0</v>
      </c>
    </row>
    <row r="661" spans="1:4" ht="15.75" customHeight="1" x14ac:dyDescent="0.2">
      <c r="A661" s="6">
        <v>42244</v>
      </c>
      <c r="B661" s="1" t="s">
        <v>273</v>
      </c>
      <c r="C661" s="1">
        <v>0.16</v>
      </c>
      <c r="D661">
        <v>0</v>
      </c>
    </row>
    <row r="662" spans="1:4" ht="15.75" customHeight="1" x14ac:dyDescent="0.2">
      <c r="A662" s="6">
        <v>42244</v>
      </c>
      <c r="B662" s="1" t="s">
        <v>274</v>
      </c>
      <c r="C662" s="1">
        <v>0.15</v>
      </c>
      <c r="D662">
        <f t="shared" ref="D662" si="219">ROUND(AVERAGE(C662:C664),3)</f>
        <v>0.157</v>
      </c>
    </row>
    <row r="663" spans="1:4" ht="15.75" customHeight="1" x14ac:dyDescent="0.2">
      <c r="A663" s="6">
        <v>42244</v>
      </c>
      <c r="B663" s="1" t="s">
        <v>274</v>
      </c>
      <c r="C663" s="1">
        <v>0.15</v>
      </c>
      <c r="D663">
        <v>0</v>
      </c>
    </row>
    <row r="664" spans="1:4" ht="15.75" customHeight="1" x14ac:dyDescent="0.2">
      <c r="A664" s="6">
        <v>42244</v>
      </c>
      <c r="B664" s="1" t="s">
        <v>274</v>
      </c>
      <c r="C664" s="1">
        <v>0.17</v>
      </c>
      <c r="D664">
        <v>0</v>
      </c>
    </row>
    <row r="665" spans="1:4" ht="15.75" customHeight="1" x14ac:dyDescent="0.2">
      <c r="A665" s="6">
        <v>42244</v>
      </c>
      <c r="B665" s="1" t="s">
        <v>275</v>
      </c>
      <c r="C665" s="1">
        <v>0.19</v>
      </c>
      <c r="D665">
        <f t="shared" ref="D665" si="220">ROUND(AVERAGE(C665:C667),3)</f>
        <v>0.20699999999999999</v>
      </c>
    </row>
    <row r="666" spans="1:4" ht="15.75" customHeight="1" x14ac:dyDescent="0.2">
      <c r="A666" s="6">
        <v>42244</v>
      </c>
      <c r="B666" s="1" t="s">
        <v>275</v>
      </c>
      <c r="C666" s="1">
        <v>0.23</v>
      </c>
      <c r="D666">
        <v>0</v>
      </c>
    </row>
    <row r="667" spans="1:4" ht="15.75" customHeight="1" x14ac:dyDescent="0.2">
      <c r="A667" s="6">
        <v>42244</v>
      </c>
      <c r="B667" s="1" t="s">
        <v>275</v>
      </c>
      <c r="C667" s="1">
        <v>0.2</v>
      </c>
      <c r="D667">
        <v>0</v>
      </c>
    </row>
    <row r="668" spans="1:4" ht="15.75" customHeight="1" x14ac:dyDescent="0.2">
      <c r="A668" s="6">
        <v>42244</v>
      </c>
      <c r="B668" s="1" t="s">
        <v>276</v>
      </c>
      <c r="C668" s="1">
        <v>0.2</v>
      </c>
      <c r="D668">
        <f t="shared" ref="D668" si="221">ROUND(AVERAGE(C668:C670),3)</f>
        <v>0.20699999999999999</v>
      </c>
    </row>
    <row r="669" spans="1:4" ht="15.75" customHeight="1" x14ac:dyDescent="0.2">
      <c r="A669" s="6">
        <v>42244</v>
      </c>
      <c r="B669" s="1" t="s">
        <v>276</v>
      </c>
      <c r="C669" s="1">
        <v>0.21</v>
      </c>
      <c r="D669">
        <v>0</v>
      </c>
    </row>
    <row r="670" spans="1:4" ht="15.75" customHeight="1" x14ac:dyDescent="0.2">
      <c r="A670" s="6">
        <v>42244</v>
      </c>
      <c r="B670" s="1" t="s">
        <v>276</v>
      </c>
      <c r="C670" s="1">
        <v>0.21</v>
      </c>
      <c r="D670">
        <v>0</v>
      </c>
    </row>
    <row r="671" spans="1:4" ht="15.75" customHeight="1" x14ac:dyDescent="0.2">
      <c r="A671" s="6">
        <v>42244</v>
      </c>
      <c r="B671" s="1" t="s">
        <v>277</v>
      </c>
      <c r="C671" s="1">
        <v>0.21</v>
      </c>
      <c r="D671">
        <f t="shared" ref="D671" si="222">ROUND(AVERAGE(C671:C673),3)</f>
        <v>0.22</v>
      </c>
    </row>
    <row r="672" spans="1:4" ht="15.75" customHeight="1" x14ac:dyDescent="0.2">
      <c r="A672" s="1" t="s">
        <v>241</v>
      </c>
      <c r="B672" s="1" t="s">
        <v>277</v>
      </c>
      <c r="C672" s="1">
        <v>0.22</v>
      </c>
      <c r="D672">
        <v>0</v>
      </c>
    </row>
    <row r="673" spans="1:4" ht="15.75" customHeight="1" x14ac:dyDescent="0.2">
      <c r="A673" s="1" t="s">
        <v>241</v>
      </c>
      <c r="B673" s="1" t="s">
        <v>277</v>
      </c>
      <c r="C673" s="1">
        <v>0.23</v>
      </c>
      <c r="D673">
        <v>0</v>
      </c>
    </row>
    <row r="674" spans="1:4" ht="15.75" customHeight="1" x14ac:dyDescent="0.2">
      <c r="A674" s="7">
        <v>42247</v>
      </c>
      <c r="B674" s="1" t="s">
        <v>294</v>
      </c>
      <c r="C674" s="1">
        <v>0.16</v>
      </c>
      <c r="D674">
        <f t="shared" ref="D674" si="223">ROUND(AVERAGE(C674:C676),3)</f>
        <v>0.16700000000000001</v>
      </c>
    </row>
    <row r="675" spans="1:4" ht="15.75" customHeight="1" x14ac:dyDescent="0.2">
      <c r="A675" s="7">
        <v>42247</v>
      </c>
      <c r="B675" s="1" t="s">
        <v>294</v>
      </c>
      <c r="C675">
        <v>0.16</v>
      </c>
      <c r="D675">
        <v>0</v>
      </c>
    </row>
    <row r="676" spans="1:4" ht="15.75" customHeight="1" x14ac:dyDescent="0.2">
      <c r="A676" s="7">
        <v>42247</v>
      </c>
      <c r="B676" s="1" t="s">
        <v>294</v>
      </c>
      <c r="C676" s="1">
        <v>0.18</v>
      </c>
      <c r="D676">
        <v>0</v>
      </c>
    </row>
    <row r="677" spans="1:4" ht="15.75" customHeight="1" x14ac:dyDescent="0.2">
      <c r="A677" s="7">
        <v>42247</v>
      </c>
      <c r="B677" s="1" t="s">
        <v>295</v>
      </c>
      <c r="C677" s="1">
        <v>0.17</v>
      </c>
      <c r="D677">
        <f t="shared" ref="D677" si="224">ROUND(AVERAGE(C677:C679),3)</f>
        <v>0.2</v>
      </c>
    </row>
    <row r="678" spans="1:4" ht="15.75" customHeight="1" x14ac:dyDescent="0.2">
      <c r="A678" s="7">
        <v>42247</v>
      </c>
      <c r="B678" s="1" t="s">
        <v>295</v>
      </c>
      <c r="C678" s="1">
        <v>0.2</v>
      </c>
      <c r="D678">
        <v>0</v>
      </c>
    </row>
    <row r="679" spans="1:4" ht="15.75" customHeight="1" x14ac:dyDescent="0.2">
      <c r="A679" s="7">
        <v>42247</v>
      </c>
      <c r="B679" s="1" t="s">
        <v>295</v>
      </c>
      <c r="C679" s="1">
        <v>0.23</v>
      </c>
      <c r="D679">
        <v>0</v>
      </c>
    </row>
    <row r="680" spans="1:4" ht="15.75" customHeight="1" x14ac:dyDescent="0.2">
      <c r="A680" s="7">
        <v>42247</v>
      </c>
      <c r="B680" s="1" t="s">
        <v>296</v>
      </c>
      <c r="C680" s="1">
        <v>0.22</v>
      </c>
      <c r="D680">
        <f t="shared" ref="D680" si="225">ROUND(AVERAGE(C680:C682),3)</f>
        <v>0.21299999999999999</v>
      </c>
    </row>
    <row r="681" spans="1:4" ht="15.75" customHeight="1" x14ac:dyDescent="0.2">
      <c r="A681" s="7">
        <v>42247</v>
      </c>
      <c r="B681" s="1" t="s">
        <v>296</v>
      </c>
      <c r="C681" s="1">
        <v>0.23</v>
      </c>
      <c r="D681">
        <v>0</v>
      </c>
    </row>
    <row r="682" spans="1:4" ht="15.75" customHeight="1" x14ac:dyDescent="0.2">
      <c r="A682" s="7">
        <v>42247</v>
      </c>
      <c r="B682" s="1" t="s">
        <v>296</v>
      </c>
      <c r="C682" s="1">
        <v>0.19</v>
      </c>
      <c r="D682">
        <v>0</v>
      </c>
    </row>
    <row r="683" spans="1:4" ht="15.75" customHeight="1" x14ac:dyDescent="0.2">
      <c r="A683" s="7">
        <v>42247</v>
      </c>
      <c r="B683" s="1" t="s">
        <v>297</v>
      </c>
      <c r="C683" s="1">
        <v>0.26</v>
      </c>
      <c r="D683">
        <f t="shared" ref="D683" si="226">ROUND(AVERAGE(C683:C685),3)</f>
        <v>0.26300000000000001</v>
      </c>
    </row>
    <row r="684" spans="1:4" ht="15.75" customHeight="1" x14ac:dyDescent="0.2">
      <c r="A684" s="7">
        <v>42247</v>
      </c>
      <c r="B684" s="1" t="s">
        <v>297</v>
      </c>
      <c r="C684" s="1">
        <v>0.24</v>
      </c>
      <c r="D684">
        <v>0</v>
      </c>
    </row>
    <row r="685" spans="1:4" ht="15.75" customHeight="1" x14ac:dyDescent="0.2">
      <c r="A685" s="7">
        <v>42247</v>
      </c>
      <c r="B685" s="1" t="s">
        <v>297</v>
      </c>
      <c r="C685" s="1">
        <v>0.28999999999999998</v>
      </c>
      <c r="D685">
        <v>0</v>
      </c>
    </row>
    <row r="686" spans="1:4" ht="15.75" customHeight="1" x14ac:dyDescent="0.2">
      <c r="A686" s="7">
        <v>42247</v>
      </c>
      <c r="B686" s="1" t="s">
        <v>298</v>
      </c>
      <c r="C686" s="1">
        <v>0.19</v>
      </c>
      <c r="D686">
        <f t="shared" ref="D686" si="227">ROUND(AVERAGE(C686:C688),3)</f>
        <v>0.20699999999999999</v>
      </c>
    </row>
    <row r="687" spans="1:4" ht="15.75" customHeight="1" x14ac:dyDescent="0.2">
      <c r="A687" s="7">
        <v>42247</v>
      </c>
      <c r="B687" s="1" t="s">
        <v>298</v>
      </c>
      <c r="C687" s="1">
        <v>0.23</v>
      </c>
      <c r="D687">
        <v>0</v>
      </c>
    </row>
    <row r="688" spans="1:4" ht="15.75" customHeight="1" x14ac:dyDescent="0.2">
      <c r="A688" s="7">
        <v>42247</v>
      </c>
      <c r="B688" s="1" t="s">
        <v>298</v>
      </c>
      <c r="C688" s="1">
        <v>0.2</v>
      </c>
      <c r="D688">
        <v>0</v>
      </c>
    </row>
    <row r="689" spans="1:4" ht="15.75" customHeight="1" x14ac:dyDescent="0.2">
      <c r="A689" s="7">
        <v>42247</v>
      </c>
      <c r="B689" t="s">
        <v>299</v>
      </c>
      <c r="C689" s="1">
        <v>0.16</v>
      </c>
      <c r="D689">
        <f t="shared" ref="D689" si="228">ROUND(AVERAGE(C689:C691),3)</f>
        <v>0.20699999999999999</v>
      </c>
    </row>
    <row r="690" spans="1:4" ht="15.75" customHeight="1" x14ac:dyDescent="0.2">
      <c r="A690" s="7">
        <v>42247</v>
      </c>
      <c r="B690" t="s">
        <v>299</v>
      </c>
      <c r="C690" s="1">
        <v>0.22</v>
      </c>
      <c r="D690">
        <v>0</v>
      </c>
    </row>
    <row r="691" spans="1:4" ht="15.75" customHeight="1" x14ac:dyDescent="0.2">
      <c r="A691" s="7">
        <v>42247</v>
      </c>
      <c r="B691" t="s">
        <v>299</v>
      </c>
      <c r="C691" s="1">
        <v>0.24</v>
      </c>
      <c r="D691">
        <v>0</v>
      </c>
    </row>
    <row r="692" spans="1:4" ht="15.75" customHeight="1" x14ac:dyDescent="0.2">
      <c r="A692" s="7">
        <v>42248</v>
      </c>
      <c r="B692" t="s">
        <v>304</v>
      </c>
      <c r="C692" s="1">
        <v>0.2</v>
      </c>
      <c r="D692">
        <f t="shared" ref="D692" si="229">ROUND(AVERAGE(C692:C694),3)</f>
        <v>0.20699999999999999</v>
      </c>
    </row>
    <row r="693" spans="1:4" ht="15.75" customHeight="1" x14ac:dyDescent="0.2">
      <c r="A693" s="7">
        <v>42248</v>
      </c>
      <c r="B693" t="s">
        <v>304</v>
      </c>
      <c r="C693" s="1">
        <v>0.21</v>
      </c>
      <c r="D693">
        <v>0</v>
      </c>
    </row>
    <row r="694" spans="1:4" ht="15.75" customHeight="1" x14ac:dyDescent="0.2">
      <c r="A694" s="7">
        <v>42248</v>
      </c>
      <c r="B694" t="s">
        <v>304</v>
      </c>
      <c r="C694" s="1">
        <v>0.21</v>
      </c>
      <c r="D694">
        <v>0</v>
      </c>
    </row>
    <row r="695" spans="1:4" ht="15.75" customHeight="1" x14ac:dyDescent="0.2">
      <c r="A695" s="7">
        <v>42248</v>
      </c>
      <c r="B695" t="s">
        <v>303</v>
      </c>
      <c r="C695" s="1">
        <v>0.24</v>
      </c>
      <c r="D695">
        <f t="shared" ref="D695" si="230">ROUND(AVERAGE(C695:C697),3)</f>
        <v>0.24299999999999999</v>
      </c>
    </row>
    <row r="696" spans="1:4" ht="15.75" customHeight="1" x14ac:dyDescent="0.2">
      <c r="A696" s="7">
        <v>42248</v>
      </c>
      <c r="B696" t="s">
        <v>303</v>
      </c>
      <c r="C696" s="1">
        <v>0.24</v>
      </c>
      <c r="D696">
        <v>0</v>
      </c>
    </row>
    <row r="697" spans="1:4" ht="15.75" customHeight="1" x14ac:dyDescent="0.2">
      <c r="A697" s="7">
        <v>42248</v>
      </c>
      <c r="B697" t="s">
        <v>303</v>
      </c>
      <c r="C697" s="1">
        <v>0.25</v>
      </c>
      <c r="D697">
        <v>0</v>
      </c>
    </row>
    <row r="698" spans="1:4" ht="15.75" customHeight="1" x14ac:dyDescent="0.2">
      <c r="A698" s="7">
        <v>42248</v>
      </c>
      <c r="B698" t="s">
        <v>305</v>
      </c>
      <c r="C698" s="1">
        <v>0.23</v>
      </c>
      <c r="D698">
        <f t="shared" ref="D698" si="231">ROUND(AVERAGE(C698:C700),3)</f>
        <v>0.22</v>
      </c>
    </row>
    <row r="699" spans="1:4" ht="15.75" customHeight="1" x14ac:dyDescent="0.2">
      <c r="A699" s="7">
        <v>42248</v>
      </c>
      <c r="B699" t="s">
        <v>305</v>
      </c>
      <c r="C699" s="1">
        <v>0.21</v>
      </c>
      <c r="D699">
        <v>0</v>
      </c>
    </row>
    <row r="700" spans="1:4" ht="15.75" customHeight="1" x14ac:dyDescent="0.2">
      <c r="A700" s="7">
        <v>42248</v>
      </c>
      <c r="B700" t="s">
        <v>305</v>
      </c>
      <c r="C700" s="1">
        <v>0.22</v>
      </c>
      <c r="D700">
        <v>0</v>
      </c>
    </row>
    <row r="701" spans="1:4" ht="15.75" customHeight="1" x14ac:dyDescent="0.2">
      <c r="A701" s="7">
        <v>42248</v>
      </c>
      <c r="B701" t="s">
        <v>307</v>
      </c>
      <c r="C701" s="1">
        <v>0.35</v>
      </c>
      <c r="D701">
        <f t="shared" ref="D701" si="232">ROUND(AVERAGE(C701:C703),3)</f>
        <v>0.36</v>
      </c>
    </row>
    <row r="702" spans="1:4" ht="15.75" customHeight="1" x14ac:dyDescent="0.2">
      <c r="A702" s="7">
        <v>42248</v>
      </c>
      <c r="B702" t="s">
        <v>307</v>
      </c>
      <c r="C702" s="1">
        <v>0.36</v>
      </c>
      <c r="D702">
        <v>0</v>
      </c>
    </row>
    <row r="703" spans="1:4" ht="15.75" customHeight="1" x14ac:dyDescent="0.2">
      <c r="A703" s="7">
        <v>42248</v>
      </c>
      <c r="B703" t="s">
        <v>307</v>
      </c>
      <c r="C703" s="1">
        <v>0.37</v>
      </c>
      <c r="D703">
        <v>0</v>
      </c>
    </row>
    <row r="704" spans="1:4" ht="15.75" customHeight="1" x14ac:dyDescent="0.2">
      <c r="A704" s="7">
        <v>42248</v>
      </c>
      <c r="B704" t="s">
        <v>308</v>
      </c>
      <c r="C704" s="1">
        <v>0.32</v>
      </c>
      <c r="D704">
        <f t="shared" ref="D704" si="233">ROUND(AVERAGE(C704:C706),3)</f>
        <v>0.32300000000000001</v>
      </c>
    </row>
    <row r="705" spans="1:4" ht="15.75" customHeight="1" x14ac:dyDescent="0.2">
      <c r="A705" s="7">
        <v>42248</v>
      </c>
      <c r="B705" t="s">
        <v>308</v>
      </c>
      <c r="C705" s="1">
        <v>0.32</v>
      </c>
      <c r="D705">
        <v>0</v>
      </c>
    </row>
    <row r="706" spans="1:4" ht="15.75" customHeight="1" x14ac:dyDescent="0.2">
      <c r="A706" s="7">
        <v>42248</v>
      </c>
      <c r="B706" t="s">
        <v>308</v>
      </c>
      <c r="C706" s="1">
        <v>0.33</v>
      </c>
      <c r="D706">
        <v>0</v>
      </c>
    </row>
    <row r="707" spans="1:4" ht="15.75" customHeight="1" x14ac:dyDescent="0.2">
      <c r="A707" s="7">
        <v>42248</v>
      </c>
      <c r="B707" t="s">
        <v>309</v>
      </c>
      <c r="C707" s="1">
        <v>0.33</v>
      </c>
      <c r="D707">
        <f t="shared" ref="D707" si="234">ROUND(AVERAGE(C707:C709),3)</f>
        <v>0.33</v>
      </c>
    </row>
    <row r="708" spans="1:4" ht="15.75" customHeight="1" x14ac:dyDescent="0.2">
      <c r="A708" s="7">
        <v>42248</v>
      </c>
      <c r="B708" t="s">
        <v>309</v>
      </c>
      <c r="C708" s="1">
        <v>0.33</v>
      </c>
      <c r="D708">
        <v>0</v>
      </c>
    </row>
    <row r="709" spans="1:4" ht="15.75" customHeight="1" x14ac:dyDescent="0.2">
      <c r="A709" s="7">
        <v>42248</v>
      </c>
      <c r="B709" t="s">
        <v>309</v>
      </c>
      <c r="C709" s="1">
        <v>0.33</v>
      </c>
      <c r="D709">
        <v>0</v>
      </c>
    </row>
    <row r="710" spans="1:4" ht="15.75" customHeight="1" x14ac:dyDescent="0.2">
      <c r="A710" s="7">
        <v>42248</v>
      </c>
      <c r="B710" t="s">
        <v>310</v>
      </c>
      <c r="C710" s="1">
        <v>0.38</v>
      </c>
      <c r="D710">
        <f t="shared" ref="D710" si="235">ROUND(AVERAGE(C710:C712),3)</f>
        <v>0.373</v>
      </c>
    </row>
    <row r="711" spans="1:4" ht="15.75" customHeight="1" x14ac:dyDescent="0.2">
      <c r="A711" s="7">
        <v>42248</v>
      </c>
      <c r="B711" t="s">
        <v>310</v>
      </c>
      <c r="C711" s="1">
        <v>0.37</v>
      </c>
      <c r="D711">
        <v>0</v>
      </c>
    </row>
    <row r="712" spans="1:4" ht="15.75" customHeight="1" x14ac:dyDescent="0.2">
      <c r="A712" s="7">
        <v>42248</v>
      </c>
      <c r="B712" t="s">
        <v>310</v>
      </c>
      <c r="C712" s="1">
        <v>0.37</v>
      </c>
      <c r="D712">
        <v>0</v>
      </c>
    </row>
    <row r="713" spans="1:4" ht="15.75" customHeight="1" x14ac:dyDescent="0.2">
      <c r="A713" s="7">
        <v>42248</v>
      </c>
      <c r="B713" t="s">
        <v>313</v>
      </c>
      <c r="C713" s="1">
        <v>0.36</v>
      </c>
      <c r="D713">
        <f t="shared" ref="D713" si="236">ROUND(AVERAGE(C713:C715),3)</f>
        <v>0.36299999999999999</v>
      </c>
    </row>
    <row r="714" spans="1:4" ht="15.75" customHeight="1" x14ac:dyDescent="0.2">
      <c r="A714" s="7">
        <v>42248</v>
      </c>
      <c r="B714" t="s">
        <v>313</v>
      </c>
      <c r="C714" s="1">
        <v>0.36</v>
      </c>
      <c r="D714">
        <v>0</v>
      </c>
    </row>
    <row r="715" spans="1:4" ht="15.75" customHeight="1" x14ac:dyDescent="0.2">
      <c r="A715" s="7">
        <v>42248</v>
      </c>
      <c r="B715" t="s">
        <v>313</v>
      </c>
      <c r="C715" s="1">
        <v>0.37</v>
      </c>
      <c r="D715">
        <v>0</v>
      </c>
    </row>
    <row r="716" spans="1:4" ht="15.75" customHeight="1" x14ac:dyDescent="0.2">
      <c r="A716" s="7">
        <v>42248</v>
      </c>
      <c r="B716" t="s">
        <v>311</v>
      </c>
      <c r="C716" s="1">
        <v>0.36</v>
      </c>
      <c r="D716">
        <f t="shared" ref="D716" si="237">ROUND(AVERAGE(C716:C718),3)</f>
        <v>0.36</v>
      </c>
    </row>
    <row r="717" spans="1:4" ht="15.75" customHeight="1" x14ac:dyDescent="0.2">
      <c r="A717" s="7">
        <v>42248</v>
      </c>
      <c r="B717" t="s">
        <v>311</v>
      </c>
      <c r="C717" s="1">
        <v>0.36</v>
      </c>
      <c r="D717">
        <v>0</v>
      </c>
    </row>
    <row r="718" spans="1:4" ht="15.75" customHeight="1" x14ac:dyDescent="0.2">
      <c r="A718" s="7">
        <v>42248</v>
      </c>
      <c r="B718" t="s">
        <v>311</v>
      </c>
      <c r="C718" s="1">
        <v>0.36</v>
      </c>
      <c r="D718">
        <v>0</v>
      </c>
    </row>
    <row r="719" spans="1:4" ht="15.75" customHeight="1" x14ac:dyDescent="0.2">
      <c r="A719" s="7">
        <v>42248</v>
      </c>
      <c r="B719" t="s">
        <v>312</v>
      </c>
      <c r="C719" s="1">
        <v>0.31</v>
      </c>
      <c r="D719">
        <f t="shared" ref="D719" si="238">ROUND(AVERAGE(C719:C721),3)</f>
        <v>0.31</v>
      </c>
    </row>
    <row r="720" spans="1:4" ht="15.75" customHeight="1" x14ac:dyDescent="0.2">
      <c r="A720" s="7">
        <v>42248</v>
      </c>
      <c r="B720" t="s">
        <v>312</v>
      </c>
      <c r="C720" s="1">
        <v>0.31</v>
      </c>
      <c r="D720">
        <v>0</v>
      </c>
    </row>
    <row r="721" spans="1:4" ht="15.75" customHeight="1" x14ac:dyDescent="0.2">
      <c r="A721" s="7">
        <v>42248</v>
      </c>
      <c r="B721" t="s">
        <v>312</v>
      </c>
      <c r="C721" s="1">
        <v>0.31</v>
      </c>
      <c r="D721">
        <v>0</v>
      </c>
    </row>
    <row r="722" spans="1:4" ht="15.75" customHeight="1" x14ac:dyDescent="0.2">
      <c r="A722" s="7">
        <v>42248</v>
      </c>
      <c r="B722" t="s">
        <v>314</v>
      </c>
      <c r="C722" s="1">
        <v>0.34</v>
      </c>
      <c r="D722">
        <f t="shared" ref="D722" si="239">ROUND(AVERAGE(C722:C724),3)</f>
        <v>0.33700000000000002</v>
      </c>
    </row>
    <row r="723" spans="1:4" ht="15.75" customHeight="1" x14ac:dyDescent="0.2">
      <c r="A723" s="7">
        <v>42248</v>
      </c>
      <c r="B723" t="s">
        <v>314</v>
      </c>
      <c r="C723" s="1">
        <v>0.34</v>
      </c>
      <c r="D723">
        <v>0</v>
      </c>
    </row>
    <row r="724" spans="1:4" ht="15.75" customHeight="1" x14ac:dyDescent="0.2">
      <c r="A724" s="7">
        <v>42248</v>
      </c>
      <c r="B724" t="s">
        <v>314</v>
      </c>
      <c r="C724" s="1">
        <v>0.33</v>
      </c>
      <c r="D724">
        <v>0</v>
      </c>
    </row>
    <row r="725" spans="1:4" ht="15.75" customHeight="1" x14ac:dyDescent="0.2">
      <c r="A725" s="7">
        <v>42248</v>
      </c>
      <c r="B725" t="s">
        <v>315</v>
      </c>
      <c r="C725" s="1">
        <v>0.33</v>
      </c>
      <c r="D725">
        <f t="shared" ref="D725" si="240">ROUND(AVERAGE(C725:C727),3)</f>
        <v>0.33</v>
      </c>
    </row>
    <row r="726" spans="1:4" ht="15.75" customHeight="1" x14ac:dyDescent="0.2">
      <c r="A726" s="7">
        <v>42248</v>
      </c>
      <c r="B726" t="s">
        <v>315</v>
      </c>
      <c r="C726" s="1">
        <v>0.33</v>
      </c>
      <c r="D726">
        <v>0</v>
      </c>
    </row>
    <row r="727" spans="1:4" ht="15.75" customHeight="1" x14ac:dyDescent="0.2">
      <c r="A727" s="7">
        <v>42248</v>
      </c>
      <c r="B727" t="s">
        <v>315</v>
      </c>
      <c r="C727" s="1">
        <v>0.33</v>
      </c>
      <c r="D727">
        <v>0</v>
      </c>
    </row>
    <row r="728" spans="1:4" ht="15.75" customHeight="1" x14ac:dyDescent="0.2">
      <c r="A728" s="7">
        <v>42248</v>
      </c>
      <c r="B728" t="s">
        <v>316</v>
      </c>
      <c r="C728" s="1">
        <v>0.23</v>
      </c>
      <c r="D728">
        <f t="shared" ref="D728" si="241">ROUND(AVERAGE(C728:C730),3)</f>
        <v>0.23300000000000001</v>
      </c>
    </row>
    <row r="729" spans="1:4" ht="15.75" customHeight="1" x14ac:dyDescent="0.2">
      <c r="A729" s="7">
        <v>42248</v>
      </c>
      <c r="B729" t="s">
        <v>316</v>
      </c>
      <c r="C729" s="1">
        <v>0.23</v>
      </c>
      <c r="D729">
        <v>0</v>
      </c>
    </row>
    <row r="730" spans="1:4" ht="15.75" customHeight="1" x14ac:dyDescent="0.2">
      <c r="A730" s="7">
        <v>42248</v>
      </c>
      <c r="B730" t="s">
        <v>316</v>
      </c>
      <c r="C730" s="1">
        <v>0.24</v>
      </c>
      <c r="D730">
        <v>0</v>
      </c>
    </row>
    <row r="731" spans="1:4" ht="15.75" customHeight="1" x14ac:dyDescent="0.2">
      <c r="A731" s="7">
        <v>42248</v>
      </c>
      <c r="B731" t="s">
        <v>317</v>
      </c>
      <c r="C731" s="1">
        <v>0.21</v>
      </c>
      <c r="D731">
        <f t="shared" ref="D731" si="242">ROUND(AVERAGE(C731:C733),3)</f>
        <v>0.21299999999999999</v>
      </c>
    </row>
    <row r="732" spans="1:4" ht="15.75" customHeight="1" x14ac:dyDescent="0.2">
      <c r="A732" s="7">
        <v>42248</v>
      </c>
      <c r="B732" t="s">
        <v>317</v>
      </c>
      <c r="C732" s="1">
        <v>0.21</v>
      </c>
      <c r="D732">
        <v>0</v>
      </c>
    </row>
    <row r="733" spans="1:4" ht="15.75" customHeight="1" x14ac:dyDescent="0.2">
      <c r="A733" s="7">
        <v>42248</v>
      </c>
      <c r="B733" t="s">
        <v>317</v>
      </c>
      <c r="C733" s="1">
        <v>0.22</v>
      </c>
      <c r="D733">
        <v>0</v>
      </c>
    </row>
    <row r="734" spans="1:4" ht="15.75" customHeight="1" x14ac:dyDescent="0.2">
      <c r="A734" s="7">
        <v>42248</v>
      </c>
      <c r="B734" t="s">
        <v>318</v>
      </c>
      <c r="C734">
        <v>0.21</v>
      </c>
      <c r="D734">
        <f t="shared" ref="D734" si="243">ROUND(AVERAGE(C734:C736),3)</f>
        <v>0.21</v>
      </c>
    </row>
    <row r="735" spans="1:4" ht="15.75" customHeight="1" x14ac:dyDescent="0.2">
      <c r="A735" s="7">
        <v>42248</v>
      </c>
      <c r="B735" t="s">
        <v>318</v>
      </c>
      <c r="C735">
        <v>0.21</v>
      </c>
      <c r="D735">
        <v>0</v>
      </c>
    </row>
    <row r="736" spans="1:4" ht="15.75" customHeight="1" x14ac:dyDescent="0.2">
      <c r="A736" s="7">
        <v>42248</v>
      </c>
      <c r="B736" t="s">
        <v>318</v>
      </c>
      <c r="C736">
        <v>0.21</v>
      </c>
      <c r="D736">
        <v>0</v>
      </c>
    </row>
    <row r="737" spans="1:4" ht="15.75" customHeight="1" x14ac:dyDescent="0.2">
      <c r="A737" s="7">
        <v>42248</v>
      </c>
      <c r="B737" t="s">
        <v>321</v>
      </c>
      <c r="C737">
        <v>0.26</v>
      </c>
      <c r="D737">
        <f t="shared" ref="D737" si="244">ROUND(AVERAGE(C737:C739),3)</f>
        <v>0.26700000000000002</v>
      </c>
    </row>
    <row r="738" spans="1:4" ht="15.75" customHeight="1" x14ac:dyDescent="0.2">
      <c r="A738" s="7">
        <v>42248</v>
      </c>
      <c r="B738" t="s">
        <v>321</v>
      </c>
      <c r="C738">
        <v>0.27</v>
      </c>
      <c r="D738">
        <v>0</v>
      </c>
    </row>
    <row r="739" spans="1:4" ht="15.75" customHeight="1" x14ac:dyDescent="0.2">
      <c r="A739" s="7">
        <v>42248</v>
      </c>
      <c r="B739" t="s">
        <v>321</v>
      </c>
      <c r="C739">
        <v>0.27</v>
      </c>
      <c r="D739">
        <v>0</v>
      </c>
    </row>
    <row r="740" spans="1:4" ht="15.75" customHeight="1" x14ac:dyDescent="0.2">
      <c r="A740" s="7">
        <v>42248</v>
      </c>
      <c r="B740" t="s">
        <v>322</v>
      </c>
      <c r="C740">
        <v>0.26</v>
      </c>
      <c r="D740">
        <f t="shared" ref="D740" si="245">ROUND(AVERAGE(C740:C742),3)</f>
        <v>0.26</v>
      </c>
    </row>
    <row r="741" spans="1:4" ht="15.75" customHeight="1" x14ac:dyDescent="0.2">
      <c r="A741" s="7">
        <v>42248</v>
      </c>
      <c r="B741" t="s">
        <v>322</v>
      </c>
      <c r="C741">
        <v>0.26</v>
      </c>
      <c r="D741">
        <v>0</v>
      </c>
    </row>
    <row r="742" spans="1:4" ht="15.75" customHeight="1" x14ac:dyDescent="0.2">
      <c r="A742" s="7">
        <v>42248</v>
      </c>
      <c r="B742" t="s">
        <v>322</v>
      </c>
      <c r="C742">
        <v>0.26</v>
      </c>
      <c r="D742">
        <v>0</v>
      </c>
    </row>
    <row r="743" spans="1:4" ht="15.75" customHeight="1" x14ac:dyDescent="0.2">
      <c r="A743" s="7">
        <v>42248</v>
      </c>
      <c r="B743" t="s">
        <v>323</v>
      </c>
      <c r="C743">
        <v>0.27</v>
      </c>
      <c r="D743">
        <f t="shared" ref="D743" si="246">ROUND(AVERAGE(C743:C745),3)</f>
        <v>0.27</v>
      </c>
    </row>
    <row r="744" spans="1:4" ht="15.75" customHeight="1" x14ac:dyDescent="0.2">
      <c r="A744" s="7">
        <v>42248</v>
      </c>
      <c r="B744" t="s">
        <v>323</v>
      </c>
      <c r="C744">
        <v>0.27</v>
      </c>
      <c r="D744">
        <v>0</v>
      </c>
    </row>
    <row r="745" spans="1:4" ht="15.75" customHeight="1" x14ac:dyDescent="0.2">
      <c r="A745" s="7">
        <v>42248</v>
      </c>
      <c r="B745" t="s">
        <v>323</v>
      </c>
      <c r="C745">
        <v>0.27</v>
      </c>
      <c r="D745">
        <v>0</v>
      </c>
    </row>
    <row r="746" spans="1:4" ht="15.75" customHeight="1" x14ac:dyDescent="0.2">
      <c r="A746" s="7">
        <v>42248</v>
      </c>
      <c r="B746" t="s">
        <v>324</v>
      </c>
      <c r="C746">
        <v>0.19</v>
      </c>
      <c r="D746">
        <f t="shared" ref="D746" si="247">ROUND(AVERAGE(C746:C748),3)</f>
        <v>0.19700000000000001</v>
      </c>
    </row>
    <row r="747" spans="1:4" ht="15.75" customHeight="1" x14ac:dyDescent="0.2">
      <c r="A747" s="7">
        <v>42248</v>
      </c>
      <c r="B747" t="s">
        <v>324</v>
      </c>
      <c r="C747">
        <v>0.19</v>
      </c>
      <c r="D747">
        <v>0</v>
      </c>
    </row>
    <row r="748" spans="1:4" ht="15.75" customHeight="1" x14ac:dyDescent="0.2">
      <c r="A748" s="7">
        <v>42248</v>
      </c>
      <c r="B748" t="s">
        <v>324</v>
      </c>
      <c r="C748">
        <v>0.21</v>
      </c>
      <c r="D748">
        <v>0</v>
      </c>
    </row>
    <row r="749" spans="1:4" ht="15.75" customHeight="1" x14ac:dyDescent="0.2">
      <c r="A749" s="7">
        <v>42248</v>
      </c>
      <c r="B749" t="s">
        <v>325</v>
      </c>
      <c r="C749">
        <v>0.17</v>
      </c>
      <c r="D749">
        <f t="shared" ref="D749" si="248">ROUND(AVERAGE(C749:C751),3)</f>
        <v>0.17</v>
      </c>
    </row>
    <row r="750" spans="1:4" ht="15.75" customHeight="1" x14ac:dyDescent="0.2">
      <c r="A750" s="7">
        <v>42248</v>
      </c>
      <c r="B750" t="s">
        <v>325</v>
      </c>
      <c r="C750">
        <v>0.17</v>
      </c>
      <c r="D750">
        <v>0</v>
      </c>
    </row>
    <row r="751" spans="1:4" ht="15.75" customHeight="1" x14ac:dyDescent="0.2">
      <c r="A751" s="7">
        <v>42248</v>
      </c>
      <c r="B751" t="s">
        <v>325</v>
      </c>
      <c r="C751">
        <v>0.17</v>
      </c>
      <c r="D751">
        <v>0</v>
      </c>
    </row>
    <row r="752" spans="1:4" ht="15.75" customHeight="1" x14ac:dyDescent="0.2">
      <c r="A752" s="7">
        <v>42248</v>
      </c>
      <c r="B752" t="s">
        <v>326</v>
      </c>
      <c r="C752">
        <v>0.2</v>
      </c>
      <c r="D752">
        <f t="shared" ref="D752" si="249">ROUND(AVERAGE(C752:C754),3)</f>
        <v>0.2</v>
      </c>
    </row>
    <row r="753" spans="1:4" ht="15.75" customHeight="1" x14ac:dyDescent="0.2">
      <c r="A753" s="7">
        <v>42248</v>
      </c>
      <c r="B753" t="s">
        <v>326</v>
      </c>
      <c r="C753">
        <v>0.2</v>
      </c>
      <c r="D753">
        <v>0</v>
      </c>
    </row>
    <row r="754" spans="1:4" ht="15.75" customHeight="1" x14ac:dyDescent="0.2">
      <c r="A754" s="7">
        <v>42248</v>
      </c>
      <c r="B754" t="s">
        <v>326</v>
      </c>
      <c r="C754">
        <v>0.2</v>
      </c>
      <c r="D754">
        <v>0</v>
      </c>
    </row>
    <row r="755" spans="1:4" ht="15.75" customHeight="1" x14ac:dyDescent="0.2">
      <c r="A755" s="7">
        <v>42248</v>
      </c>
      <c r="B755" t="s">
        <v>328</v>
      </c>
      <c r="C755">
        <v>0.18</v>
      </c>
      <c r="D755">
        <f t="shared" ref="D755" si="250">ROUND(AVERAGE(C755:C757),3)</f>
        <v>0.16</v>
      </c>
    </row>
    <row r="756" spans="1:4" ht="15.75" customHeight="1" x14ac:dyDescent="0.2">
      <c r="A756" s="7">
        <v>42248</v>
      </c>
      <c r="B756" t="s">
        <v>328</v>
      </c>
      <c r="C756">
        <v>0.15</v>
      </c>
      <c r="D756">
        <v>0</v>
      </c>
    </row>
    <row r="757" spans="1:4" ht="15.75" customHeight="1" x14ac:dyDescent="0.2">
      <c r="A757" s="7">
        <v>42248</v>
      </c>
      <c r="B757" t="s">
        <v>328</v>
      </c>
      <c r="C757">
        <v>0.15</v>
      </c>
      <c r="D757">
        <v>0</v>
      </c>
    </row>
    <row r="758" spans="1:4" ht="15.75" customHeight="1" x14ac:dyDescent="0.2">
      <c r="A758" s="7">
        <v>42248</v>
      </c>
      <c r="B758" t="s">
        <v>329</v>
      </c>
      <c r="C758">
        <v>0.13</v>
      </c>
      <c r="D758">
        <f t="shared" ref="D758" si="251">ROUND(AVERAGE(C758:C760),3)</f>
        <v>0.14299999999999999</v>
      </c>
    </row>
    <row r="759" spans="1:4" ht="15.75" customHeight="1" x14ac:dyDescent="0.2">
      <c r="A759" s="7">
        <v>42248</v>
      </c>
      <c r="B759" t="s">
        <v>329</v>
      </c>
      <c r="C759">
        <v>0.14000000000000001</v>
      </c>
      <c r="D759">
        <v>0</v>
      </c>
    </row>
    <row r="760" spans="1:4" ht="15.75" customHeight="1" x14ac:dyDescent="0.2">
      <c r="A760" s="7">
        <v>42248</v>
      </c>
      <c r="B760" t="s">
        <v>329</v>
      </c>
      <c r="C760">
        <v>0.16</v>
      </c>
      <c r="D760">
        <v>0</v>
      </c>
    </row>
    <row r="761" spans="1:4" ht="15.75" customHeight="1" x14ac:dyDescent="0.2">
      <c r="A761" s="7">
        <v>42248</v>
      </c>
      <c r="B761" t="s">
        <v>330</v>
      </c>
      <c r="C761">
        <v>0.13</v>
      </c>
      <c r="D761">
        <f t="shared" ref="D761" si="252">ROUND(AVERAGE(C761:C763),3)</f>
        <v>0.14299999999999999</v>
      </c>
    </row>
    <row r="762" spans="1:4" ht="15.75" customHeight="1" x14ac:dyDescent="0.2">
      <c r="A762" s="7">
        <v>42248</v>
      </c>
      <c r="B762" t="s">
        <v>330</v>
      </c>
      <c r="C762">
        <v>0.15</v>
      </c>
      <c r="D762">
        <v>0</v>
      </c>
    </row>
    <row r="763" spans="1:4" ht="15.75" customHeight="1" x14ac:dyDescent="0.2">
      <c r="A763" s="7">
        <v>42248</v>
      </c>
      <c r="B763" t="s">
        <v>330</v>
      </c>
      <c r="C763">
        <v>0.15</v>
      </c>
      <c r="D763">
        <v>0</v>
      </c>
    </row>
    <row r="764" spans="1:4" ht="15.75" customHeight="1" x14ac:dyDescent="0.2">
      <c r="A764" s="7">
        <v>42248</v>
      </c>
      <c r="B764" t="s">
        <v>331</v>
      </c>
      <c r="C764">
        <v>0.14000000000000001</v>
      </c>
      <c r="D764">
        <f t="shared" ref="D764" si="253">ROUND(AVERAGE(C764:C766),3)</f>
        <v>0.15</v>
      </c>
    </row>
    <row r="765" spans="1:4" ht="15.75" customHeight="1" x14ac:dyDescent="0.2">
      <c r="A765" s="7">
        <v>42248</v>
      </c>
      <c r="B765" t="s">
        <v>331</v>
      </c>
      <c r="C765">
        <v>0.18</v>
      </c>
      <c r="D765">
        <v>0</v>
      </c>
    </row>
    <row r="766" spans="1:4" ht="15.75" customHeight="1" x14ac:dyDescent="0.2">
      <c r="A766" s="7">
        <v>42248</v>
      </c>
      <c r="B766" t="s">
        <v>331</v>
      </c>
      <c r="C766">
        <v>0.13</v>
      </c>
      <c r="D766">
        <v>0</v>
      </c>
    </row>
    <row r="767" spans="1:4" ht="15.75" customHeight="1" x14ac:dyDescent="0.2">
      <c r="A767" s="7">
        <v>42248</v>
      </c>
      <c r="B767" t="s">
        <v>332</v>
      </c>
      <c r="C767">
        <v>0.18</v>
      </c>
      <c r="D767">
        <f t="shared" ref="D767" si="254">ROUND(AVERAGE(C767:C769),3)</f>
        <v>0.18</v>
      </c>
    </row>
    <row r="768" spans="1:4" ht="15.75" customHeight="1" x14ac:dyDescent="0.2">
      <c r="A768" s="7">
        <v>42248</v>
      </c>
      <c r="B768" t="s">
        <v>332</v>
      </c>
      <c r="C768">
        <v>0.18</v>
      </c>
      <c r="D768">
        <v>0</v>
      </c>
    </row>
    <row r="769" spans="1:4" ht="15.75" customHeight="1" x14ac:dyDescent="0.2">
      <c r="A769" s="7">
        <v>42248</v>
      </c>
      <c r="B769" t="s">
        <v>332</v>
      </c>
      <c r="C769">
        <v>0.18</v>
      </c>
      <c r="D769">
        <v>0</v>
      </c>
    </row>
    <row r="770" spans="1:4" ht="15.75" customHeight="1" x14ac:dyDescent="0.2">
      <c r="A770" s="7">
        <v>42248</v>
      </c>
      <c r="B770" t="s">
        <v>333</v>
      </c>
      <c r="C770">
        <v>0.2</v>
      </c>
      <c r="D770">
        <f t="shared" ref="D770" si="255">ROUND(AVERAGE(C770:C772),3)</f>
        <v>0.19</v>
      </c>
    </row>
    <row r="771" spans="1:4" ht="15.75" customHeight="1" x14ac:dyDescent="0.2">
      <c r="A771" s="7">
        <v>42248</v>
      </c>
      <c r="B771" t="s">
        <v>333</v>
      </c>
      <c r="C771">
        <v>0.18</v>
      </c>
      <c r="D771">
        <v>0</v>
      </c>
    </row>
    <row r="772" spans="1:4" ht="15.75" customHeight="1" x14ac:dyDescent="0.2">
      <c r="A772" s="7">
        <v>42248</v>
      </c>
      <c r="B772" t="s">
        <v>333</v>
      </c>
      <c r="C772">
        <v>0.19</v>
      </c>
      <c r="D772">
        <v>0</v>
      </c>
    </row>
    <row r="773" spans="1:4" ht="15.75" customHeight="1" x14ac:dyDescent="0.2">
      <c r="A773" s="7">
        <v>42251</v>
      </c>
      <c r="B773" t="s">
        <v>337</v>
      </c>
      <c r="C773">
        <v>0.22</v>
      </c>
      <c r="D773">
        <f t="shared" ref="D773" si="256">ROUND(AVERAGE(C773:C775),3)</f>
        <v>0.223</v>
      </c>
    </row>
    <row r="774" spans="1:4" ht="15.75" customHeight="1" x14ac:dyDescent="0.2">
      <c r="A774" s="7">
        <v>42251</v>
      </c>
      <c r="B774" t="s">
        <v>337</v>
      </c>
      <c r="C774">
        <v>0.23</v>
      </c>
      <c r="D774">
        <v>0</v>
      </c>
    </row>
    <row r="775" spans="1:4" ht="15.75" customHeight="1" x14ac:dyDescent="0.2">
      <c r="A775" s="7">
        <v>42251</v>
      </c>
      <c r="B775" t="s">
        <v>337</v>
      </c>
      <c r="C775">
        <v>0.22</v>
      </c>
      <c r="D775">
        <v>0</v>
      </c>
    </row>
    <row r="776" spans="1:4" ht="15.75" customHeight="1" x14ac:dyDescent="0.2">
      <c r="A776" s="7">
        <v>42251</v>
      </c>
      <c r="B776" t="s">
        <v>338</v>
      </c>
      <c r="C776">
        <v>0.24</v>
      </c>
      <c r="D776">
        <f t="shared" ref="D776" si="257">ROUND(AVERAGE(C776:C778),3)</f>
        <v>0.24299999999999999</v>
      </c>
    </row>
    <row r="777" spans="1:4" ht="15.75" customHeight="1" x14ac:dyDescent="0.2">
      <c r="A777" s="7">
        <v>42251</v>
      </c>
      <c r="B777" t="s">
        <v>338</v>
      </c>
      <c r="C777">
        <v>0.23</v>
      </c>
      <c r="D777">
        <v>0</v>
      </c>
    </row>
    <row r="778" spans="1:4" ht="15.75" customHeight="1" x14ac:dyDescent="0.2">
      <c r="A778" s="7">
        <v>42251</v>
      </c>
      <c r="B778" t="s">
        <v>338</v>
      </c>
      <c r="C778">
        <v>0.26</v>
      </c>
      <c r="D778">
        <v>0</v>
      </c>
    </row>
    <row r="779" spans="1:4" ht="15.75" customHeight="1" x14ac:dyDescent="0.2">
      <c r="A779" s="7">
        <v>42251</v>
      </c>
      <c r="B779" t="s">
        <v>339</v>
      </c>
      <c r="C779">
        <v>0.23</v>
      </c>
      <c r="D779">
        <f t="shared" ref="D779" si="258">ROUND(AVERAGE(C779:C781),3)</f>
        <v>0.24299999999999999</v>
      </c>
    </row>
    <row r="780" spans="1:4" ht="15.75" customHeight="1" x14ac:dyDescent="0.2">
      <c r="A780" s="7">
        <v>42251</v>
      </c>
      <c r="B780" t="s">
        <v>339</v>
      </c>
      <c r="C780">
        <v>0.25</v>
      </c>
      <c r="D780">
        <v>0</v>
      </c>
    </row>
    <row r="781" spans="1:4" ht="15.75" customHeight="1" x14ac:dyDescent="0.2">
      <c r="A781" s="7">
        <v>42251</v>
      </c>
      <c r="B781" t="s">
        <v>339</v>
      </c>
      <c r="C781">
        <v>0.25</v>
      </c>
      <c r="D781">
        <v>0</v>
      </c>
    </row>
    <row r="782" spans="1:4" ht="15.75" customHeight="1" x14ac:dyDescent="0.2">
      <c r="A782" s="7">
        <v>42251</v>
      </c>
      <c r="B782" t="s">
        <v>340</v>
      </c>
      <c r="C782">
        <v>0.25</v>
      </c>
      <c r="D782">
        <f t="shared" ref="D782" si="259">ROUND(AVERAGE(C782:C784),3)</f>
        <v>0.24299999999999999</v>
      </c>
    </row>
    <row r="783" spans="1:4" ht="15.75" customHeight="1" x14ac:dyDescent="0.2">
      <c r="A783" s="7">
        <v>42251</v>
      </c>
      <c r="B783" t="s">
        <v>340</v>
      </c>
      <c r="C783">
        <v>0.24</v>
      </c>
      <c r="D783">
        <v>0</v>
      </c>
    </row>
    <row r="784" spans="1:4" ht="15.75" customHeight="1" x14ac:dyDescent="0.2">
      <c r="A784" s="7">
        <v>42251</v>
      </c>
      <c r="B784" t="s">
        <v>340</v>
      </c>
      <c r="C784">
        <v>0.24</v>
      </c>
      <c r="D784">
        <v>0</v>
      </c>
    </row>
    <row r="785" spans="1:4" ht="15.75" customHeight="1" x14ac:dyDescent="0.2">
      <c r="A785" s="7">
        <v>42251</v>
      </c>
      <c r="B785" t="s">
        <v>341</v>
      </c>
      <c r="C785">
        <v>0.24</v>
      </c>
      <c r="D785">
        <f t="shared" ref="D785" si="260">ROUND(AVERAGE(C785:C787),3)</f>
        <v>0.23699999999999999</v>
      </c>
    </row>
    <row r="786" spans="1:4" ht="15.75" customHeight="1" x14ac:dyDescent="0.2">
      <c r="A786" s="7">
        <v>42251</v>
      </c>
      <c r="B786" t="s">
        <v>341</v>
      </c>
      <c r="C786">
        <v>0.23</v>
      </c>
      <c r="D786">
        <v>0</v>
      </c>
    </row>
    <row r="787" spans="1:4" ht="15.75" customHeight="1" x14ac:dyDescent="0.2">
      <c r="A787" s="7">
        <v>42251</v>
      </c>
      <c r="B787" t="s">
        <v>341</v>
      </c>
      <c r="C787">
        <v>0.24</v>
      </c>
      <c r="D787">
        <v>0</v>
      </c>
    </row>
    <row r="788" spans="1:4" ht="15.75" customHeight="1" x14ac:dyDescent="0.2">
      <c r="A788" s="7">
        <v>42251</v>
      </c>
      <c r="B788" t="s">
        <v>342</v>
      </c>
      <c r="C788">
        <v>0.25</v>
      </c>
      <c r="D788">
        <f t="shared" ref="D788" si="261">ROUND(AVERAGE(C788:C790),3)</f>
        <v>0.25</v>
      </c>
    </row>
    <row r="789" spans="1:4" ht="15.75" customHeight="1" x14ac:dyDescent="0.2">
      <c r="A789" s="7">
        <v>42251</v>
      </c>
      <c r="B789" t="s">
        <v>342</v>
      </c>
      <c r="C789">
        <v>0.24</v>
      </c>
      <c r="D789">
        <v>0</v>
      </c>
    </row>
    <row r="790" spans="1:4" ht="15.75" customHeight="1" x14ac:dyDescent="0.2">
      <c r="A790" s="7">
        <v>42251</v>
      </c>
      <c r="B790" t="s">
        <v>342</v>
      </c>
      <c r="C790">
        <v>0.26</v>
      </c>
      <c r="D790">
        <v>0</v>
      </c>
    </row>
    <row r="791" spans="1:4" ht="15.75" customHeight="1" x14ac:dyDescent="0.2">
      <c r="A791" s="7">
        <v>42251</v>
      </c>
      <c r="B791" t="s">
        <v>343</v>
      </c>
      <c r="C791">
        <v>0.19</v>
      </c>
      <c r="D791">
        <f t="shared" ref="D791" si="262">ROUND(AVERAGE(C791:C793),3)</f>
        <v>0.19</v>
      </c>
    </row>
    <row r="792" spans="1:4" ht="15.75" customHeight="1" x14ac:dyDescent="0.2">
      <c r="A792" s="7">
        <v>42251</v>
      </c>
      <c r="B792" t="s">
        <v>343</v>
      </c>
      <c r="C792">
        <v>0.19</v>
      </c>
      <c r="D792">
        <v>0</v>
      </c>
    </row>
    <row r="793" spans="1:4" ht="15.75" customHeight="1" x14ac:dyDescent="0.2">
      <c r="A793" s="7">
        <v>42251</v>
      </c>
      <c r="B793" t="s">
        <v>343</v>
      </c>
      <c r="C793">
        <v>0.19</v>
      </c>
      <c r="D793">
        <v>0</v>
      </c>
    </row>
    <row r="794" spans="1:4" ht="15.75" customHeight="1" x14ac:dyDescent="0.2">
      <c r="A794" s="7">
        <v>42251</v>
      </c>
      <c r="B794" t="s">
        <v>344</v>
      </c>
      <c r="C794">
        <v>0.26</v>
      </c>
      <c r="D794">
        <f t="shared" ref="D794" si="263">ROUND(AVERAGE(C794:C796),3)</f>
        <v>0.23699999999999999</v>
      </c>
    </row>
    <row r="795" spans="1:4" ht="15.75" customHeight="1" x14ac:dyDescent="0.2">
      <c r="A795" s="7">
        <v>42251</v>
      </c>
      <c r="B795" t="s">
        <v>344</v>
      </c>
      <c r="C795">
        <v>0.24</v>
      </c>
      <c r="D795">
        <v>0</v>
      </c>
    </row>
    <row r="796" spans="1:4" ht="15.75" customHeight="1" x14ac:dyDescent="0.2">
      <c r="A796" s="7">
        <v>42251</v>
      </c>
      <c r="B796" t="s">
        <v>344</v>
      </c>
      <c r="C796">
        <v>0.21</v>
      </c>
      <c r="D796">
        <v>0</v>
      </c>
    </row>
    <row r="797" spans="1:4" ht="15.75" customHeight="1" x14ac:dyDescent="0.2">
      <c r="A797" s="7">
        <v>42251</v>
      </c>
      <c r="B797" t="s">
        <v>345</v>
      </c>
      <c r="C797">
        <v>0.21</v>
      </c>
      <c r="D797">
        <f t="shared" ref="D797" si="264">ROUND(AVERAGE(C797:C799),3)</f>
        <v>0.21</v>
      </c>
    </row>
    <row r="798" spans="1:4" ht="15.75" customHeight="1" x14ac:dyDescent="0.2">
      <c r="A798" s="7">
        <v>42251</v>
      </c>
      <c r="B798" t="s">
        <v>345</v>
      </c>
      <c r="C798">
        <v>0.21</v>
      </c>
      <c r="D798">
        <v>0</v>
      </c>
    </row>
    <row r="799" spans="1:4" ht="15.75" customHeight="1" x14ac:dyDescent="0.2">
      <c r="A799" s="7">
        <v>42251</v>
      </c>
      <c r="B799" t="s">
        <v>345</v>
      </c>
      <c r="C799">
        <v>0.21</v>
      </c>
      <c r="D799">
        <v>0</v>
      </c>
    </row>
    <row r="800" spans="1:4" ht="15.75" customHeight="1" x14ac:dyDescent="0.2">
      <c r="A800" s="7">
        <v>42251</v>
      </c>
      <c r="B800" t="s">
        <v>346</v>
      </c>
      <c r="C800">
        <v>0.15</v>
      </c>
      <c r="D800">
        <f t="shared" ref="D800" si="265">ROUND(AVERAGE(C800:C802),3)</f>
        <v>0.15</v>
      </c>
    </row>
    <row r="801" spans="1:4" ht="15.75" customHeight="1" x14ac:dyDescent="0.2">
      <c r="A801" s="7">
        <v>42251</v>
      </c>
      <c r="B801" t="s">
        <v>346</v>
      </c>
      <c r="C801">
        <v>0.15</v>
      </c>
      <c r="D801">
        <v>0</v>
      </c>
    </row>
    <row r="802" spans="1:4" ht="15.75" customHeight="1" x14ac:dyDescent="0.2">
      <c r="A802" s="7">
        <v>42251</v>
      </c>
      <c r="B802" t="s">
        <v>346</v>
      </c>
      <c r="C802">
        <v>0.15</v>
      </c>
      <c r="D802">
        <v>0</v>
      </c>
    </row>
    <row r="803" spans="1:4" ht="15.75" customHeight="1" x14ac:dyDescent="0.2">
      <c r="A803" s="7">
        <v>42251</v>
      </c>
      <c r="B803" t="s">
        <v>347</v>
      </c>
      <c r="C803">
        <v>0.17</v>
      </c>
      <c r="D803">
        <f t="shared" ref="D803" si="266">ROUND(AVERAGE(C803:C805),3)</f>
        <v>0.16700000000000001</v>
      </c>
    </row>
    <row r="804" spans="1:4" ht="15.75" customHeight="1" x14ac:dyDescent="0.2">
      <c r="A804" s="7">
        <v>42251</v>
      </c>
      <c r="B804" t="s">
        <v>347</v>
      </c>
      <c r="C804">
        <v>0.17</v>
      </c>
      <c r="D804">
        <v>0</v>
      </c>
    </row>
    <row r="805" spans="1:4" ht="15.75" customHeight="1" x14ac:dyDescent="0.2">
      <c r="A805" s="7">
        <v>42251</v>
      </c>
      <c r="B805" t="s">
        <v>347</v>
      </c>
      <c r="C805">
        <v>0.16</v>
      </c>
      <c r="D805">
        <v>0</v>
      </c>
    </row>
    <row r="806" spans="1:4" ht="15.75" customHeight="1" x14ac:dyDescent="0.2">
      <c r="A806" s="7">
        <v>42251</v>
      </c>
      <c r="B806" t="s">
        <v>348</v>
      </c>
      <c r="C806">
        <v>0.16</v>
      </c>
      <c r="D806">
        <f t="shared" ref="D806" si="267">ROUND(AVERAGE(C806:C808),3)</f>
        <v>0.157</v>
      </c>
    </row>
    <row r="807" spans="1:4" ht="15.75" customHeight="1" x14ac:dyDescent="0.2">
      <c r="A807" s="7">
        <v>42251</v>
      </c>
      <c r="B807" t="s">
        <v>348</v>
      </c>
      <c r="C807">
        <v>0.15</v>
      </c>
      <c r="D807">
        <v>0</v>
      </c>
    </row>
    <row r="808" spans="1:4" ht="15.75" customHeight="1" x14ac:dyDescent="0.2">
      <c r="A808" s="7">
        <v>42251</v>
      </c>
      <c r="B808" t="s">
        <v>348</v>
      </c>
      <c r="C808">
        <v>0.16</v>
      </c>
      <c r="D808">
        <v>0</v>
      </c>
    </row>
    <row r="809" spans="1:4" ht="15.75" customHeight="1" x14ac:dyDescent="0.2">
      <c r="A809" s="7">
        <v>42251</v>
      </c>
      <c r="B809" t="s">
        <v>349</v>
      </c>
      <c r="C809">
        <v>0.18</v>
      </c>
      <c r="D809">
        <f t="shared" ref="D809" si="268">ROUND(AVERAGE(C809:C811),3)</f>
        <v>0.18</v>
      </c>
    </row>
    <row r="810" spans="1:4" ht="15.75" customHeight="1" x14ac:dyDescent="0.2">
      <c r="A810" s="7">
        <v>42251</v>
      </c>
      <c r="B810" t="s">
        <v>349</v>
      </c>
      <c r="C810">
        <v>0.19</v>
      </c>
      <c r="D810">
        <v>0</v>
      </c>
    </row>
    <row r="811" spans="1:4" ht="15.75" customHeight="1" x14ac:dyDescent="0.2">
      <c r="A811" s="7">
        <v>42251</v>
      </c>
      <c r="B811" t="s">
        <v>349</v>
      </c>
      <c r="C811">
        <v>0.17</v>
      </c>
      <c r="D811">
        <v>0</v>
      </c>
    </row>
    <row r="812" spans="1:4" ht="15.75" customHeight="1" x14ac:dyDescent="0.2">
      <c r="A812" s="7">
        <v>42251</v>
      </c>
      <c r="B812" t="s">
        <v>350</v>
      </c>
      <c r="C812">
        <v>0.17</v>
      </c>
      <c r="D812">
        <f t="shared" ref="D812" si="269">ROUND(AVERAGE(C812:C814),3)</f>
        <v>0.17699999999999999</v>
      </c>
    </row>
    <row r="813" spans="1:4" ht="15.75" customHeight="1" x14ac:dyDescent="0.2">
      <c r="A813" s="7">
        <v>42251</v>
      </c>
      <c r="B813" t="s">
        <v>350</v>
      </c>
      <c r="C813">
        <v>0.17</v>
      </c>
      <c r="D813">
        <v>0</v>
      </c>
    </row>
    <row r="814" spans="1:4" ht="15.75" customHeight="1" x14ac:dyDescent="0.2">
      <c r="A814" s="7">
        <v>42251</v>
      </c>
      <c r="B814" t="s">
        <v>350</v>
      </c>
      <c r="C814">
        <v>0.19</v>
      </c>
      <c r="D814">
        <v>0</v>
      </c>
    </row>
    <row r="815" spans="1:4" ht="15.75" customHeight="1" x14ac:dyDescent="0.2">
      <c r="A815" s="7">
        <v>42251</v>
      </c>
      <c r="B815" t="s">
        <v>351</v>
      </c>
      <c r="C815">
        <v>0.19</v>
      </c>
      <c r="D815">
        <f t="shared" ref="D815" si="270">ROUND(AVERAGE(C815:C817),3)</f>
        <v>0.18</v>
      </c>
    </row>
    <row r="816" spans="1:4" ht="15.75" customHeight="1" x14ac:dyDescent="0.2">
      <c r="A816" s="7">
        <v>42251</v>
      </c>
      <c r="B816" t="s">
        <v>351</v>
      </c>
      <c r="C816">
        <v>0.19</v>
      </c>
      <c r="D816">
        <v>0</v>
      </c>
    </row>
    <row r="817" spans="1:4" ht="15.75" customHeight="1" x14ac:dyDescent="0.2">
      <c r="A817" s="7">
        <v>42251</v>
      </c>
      <c r="B817" t="s">
        <v>351</v>
      </c>
      <c r="C817">
        <v>0.16</v>
      </c>
      <c r="D817">
        <v>0</v>
      </c>
    </row>
    <row r="818" spans="1:4" ht="15.75" customHeight="1" x14ac:dyDescent="0.2">
      <c r="A818" s="7">
        <v>42251</v>
      </c>
      <c r="B818" t="s">
        <v>352</v>
      </c>
      <c r="C818">
        <v>0.19</v>
      </c>
      <c r="D818">
        <f t="shared" ref="D818" si="271">ROUND(AVERAGE(C818:C820),3)</f>
        <v>0.183</v>
      </c>
    </row>
    <row r="819" spans="1:4" ht="15.75" customHeight="1" x14ac:dyDescent="0.2">
      <c r="A819" s="7">
        <v>42251</v>
      </c>
      <c r="B819" t="s">
        <v>352</v>
      </c>
      <c r="C819">
        <v>0.18</v>
      </c>
      <c r="D819">
        <v>0</v>
      </c>
    </row>
    <row r="820" spans="1:4" ht="15.75" customHeight="1" x14ac:dyDescent="0.2">
      <c r="A820" s="7">
        <v>42251</v>
      </c>
      <c r="B820" t="s">
        <v>352</v>
      </c>
      <c r="C820">
        <v>0.18</v>
      </c>
      <c r="D820">
        <v>0</v>
      </c>
    </row>
    <row r="821" spans="1:4" ht="15.75" customHeight="1" x14ac:dyDescent="0.2">
      <c r="A821" s="7">
        <v>42251</v>
      </c>
      <c r="B821" t="s">
        <v>353</v>
      </c>
      <c r="C821">
        <v>0.22</v>
      </c>
      <c r="D821">
        <f t="shared" ref="D821" si="272">ROUND(AVERAGE(C821:C823),3)</f>
        <v>0.20300000000000001</v>
      </c>
    </row>
    <row r="822" spans="1:4" ht="15.75" customHeight="1" x14ac:dyDescent="0.2">
      <c r="A822" s="7">
        <v>42251</v>
      </c>
      <c r="B822" t="s">
        <v>353</v>
      </c>
      <c r="C822">
        <v>0.17</v>
      </c>
      <c r="D822">
        <v>0</v>
      </c>
    </row>
    <row r="823" spans="1:4" ht="15.75" customHeight="1" x14ac:dyDescent="0.2">
      <c r="A823" s="7">
        <v>42251</v>
      </c>
      <c r="B823" t="s">
        <v>353</v>
      </c>
      <c r="C823">
        <v>0.22</v>
      </c>
      <c r="D823">
        <v>0</v>
      </c>
    </row>
    <row r="824" spans="1:4" ht="15.75" customHeight="1" x14ac:dyDescent="0.2">
      <c r="A824" s="7">
        <v>42251</v>
      </c>
      <c r="B824" t="s">
        <v>354</v>
      </c>
      <c r="C824">
        <v>0.16</v>
      </c>
      <c r="D824">
        <f t="shared" ref="D824" si="273">ROUND(AVERAGE(C824:C826),3)</f>
        <v>0.16300000000000001</v>
      </c>
    </row>
    <row r="825" spans="1:4" ht="15.75" customHeight="1" x14ac:dyDescent="0.2">
      <c r="A825" s="7">
        <v>42251</v>
      </c>
      <c r="B825" t="s">
        <v>354</v>
      </c>
      <c r="C825">
        <v>0.16</v>
      </c>
      <c r="D825">
        <v>0</v>
      </c>
    </row>
    <row r="826" spans="1:4" ht="15.75" customHeight="1" x14ac:dyDescent="0.2">
      <c r="A826" s="7">
        <v>42251</v>
      </c>
      <c r="B826" t="s">
        <v>354</v>
      </c>
      <c r="C826">
        <v>0.17</v>
      </c>
      <c r="D826">
        <v>0</v>
      </c>
    </row>
    <row r="827" spans="1:4" ht="15.75" customHeight="1" x14ac:dyDescent="0.2">
      <c r="A827" s="7">
        <v>42251</v>
      </c>
      <c r="B827" t="s">
        <v>355</v>
      </c>
      <c r="C827">
        <v>0.22</v>
      </c>
      <c r="D827">
        <f t="shared" ref="D827" si="274">ROUND(AVERAGE(C827:C829),3)</f>
        <v>0.22</v>
      </c>
    </row>
    <row r="828" spans="1:4" ht="15.75" customHeight="1" x14ac:dyDescent="0.2">
      <c r="A828" s="7">
        <v>42251</v>
      </c>
      <c r="B828" t="s">
        <v>355</v>
      </c>
      <c r="C828">
        <v>0.22</v>
      </c>
      <c r="D828">
        <v>0</v>
      </c>
    </row>
    <row r="829" spans="1:4" ht="15.75" customHeight="1" x14ac:dyDescent="0.2">
      <c r="A829" s="7">
        <v>42251</v>
      </c>
      <c r="B829" t="s">
        <v>355</v>
      </c>
      <c r="C829">
        <v>0.22</v>
      </c>
      <c r="D829">
        <v>0</v>
      </c>
    </row>
    <row r="830" spans="1:4" ht="15.75" customHeight="1" x14ac:dyDescent="0.2">
      <c r="A830" s="7">
        <v>42251</v>
      </c>
      <c r="B830" t="s">
        <v>356</v>
      </c>
      <c r="C830">
        <v>0.22</v>
      </c>
      <c r="D830">
        <f t="shared" ref="D830" si="275">ROUND(AVERAGE(C830:C832),3)</f>
        <v>0.21299999999999999</v>
      </c>
    </row>
    <row r="831" spans="1:4" ht="15.75" customHeight="1" x14ac:dyDescent="0.2">
      <c r="A831" s="7">
        <v>42251</v>
      </c>
      <c r="B831" t="s">
        <v>356</v>
      </c>
      <c r="C831">
        <v>0.21</v>
      </c>
      <c r="D831">
        <v>0</v>
      </c>
    </row>
    <row r="832" spans="1:4" ht="15.75" customHeight="1" x14ac:dyDescent="0.2">
      <c r="A832" s="7">
        <v>42251</v>
      </c>
      <c r="B832" t="s">
        <v>356</v>
      </c>
      <c r="C832">
        <v>0.21</v>
      </c>
      <c r="D832">
        <v>0</v>
      </c>
    </row>
    <row r="833" spans="1:4" ht="15.75" customHeight="1" x14ac:dyDescent="0.2">
      <c r="A833" s="7">
        <v>42251</v>
      </c>
      <c r="B833" t="s">
        <v>357</v>
      </c>
      <c r="C833">
        <v>0.23</v>
      </c>
      <c r="D833">
        <f t="shared" ref="D833" si="276">ROUND(AVERAGE(C833:C835),3)</f>
        <v>0.20300000000000001</v>
      </c>
    </row>
    <row r="834" spans="1:4" ht="15.75" customHeight="1" x14ac:dyDescent="0.2">
      <c r="A834" s="7">
        <v>42251</v>
      </c>
      <c r="B834" t="s">
        <v>357</v>
      </c>
      <c r="C834">
        <v>0.2</v>
      </c>
      <c r="D834">
        <v>0</v>
      </c>
    </row>
    <row r="835" spans="1:4" ht="15.75" customHeight="1" x14ac:dyDescent="0.2">
      <c r="A835" s="7">
        <v>42251</v>
      </c>
      <c r="B835" t="s">
        <v>357</v>
      </c>
      <c r="C835">
        <v>0.18</v>
      </c>
      <c r="D835">
        <v>0</v>
      </c>
    </row>
    <row r="836" spans="1:4" ht="15.75" customHeight="1" x14ac:dyDescent="0.2">
      <c r="A836" s="7">
        <v>42251</v>
      </c>
      <c r="B836" t="s">
        <v>359</v>
      </c>
      <c r="C836">
        <v>0.28000000000000003</v>
      </c>
      <c r="D836">
        <f t="shared" ref="D836" si="277">ROUND(AVERAGE(C836:C838),3)</f>
        <v>0.28999999999999998</v>
      </c>
    </row>
    <row r="837" spans="1:4" ht="15.75" customHeight="1" x14ac:dyDescent="0.2">
      <c r="A837" s="7">
        <v>42251</v>
      </c>
      <c r="B837" t="s">
        <v>359</v>
      </c>
      <c r="C837">
        <v>0.28999999999999998</v>
      </c>
      <c r="D837">
        <v>0</v>
      </c>
    </row>
    <row r="838" spans="1:4" ht="15.75" customHeight="1" x14ac:dyDescent="0.2">
      <c r="A838" s="7">
        <v>42251</v>
      </c>
      <c r="B838" t="s">
        <v>359</v>
      </c>
      <c r="C838">
        <v>0.3</v>
      </c>
      <c r="D838">
        <v>0</v>
      </c>
    </row>
    <row r="839" spans="1:4" ht="15.75" customHeight="1" x14ac:dyDescent="0.2">
      <c r="A839" s="7">
        <v>42251</v>
      </c>
      <c r="B839" t="s">
        <v>360</v>
      </c>
      <c r="C839">
        <v>0.27</v>
      </c>
      <c r="D839">
        <f t="shared" ref="D839" si="278">ROUND(AVERAGE(C839:C841),3)</f>
        <v>0.27300000000000002</v>
      </c>
    </row>
    <row r="840" spans="1:4" ht="15.75" customHeight="1" x14ac:dyDescent="0.2">
      <c r="A840" s="7">
        <v>42251</v>
      </c>
      <c r="B840" t="s">
        <v>360</v>
      </c>
      <c r="C840">
        <v>0.28000000000000003</v>
      </c>
      <c r="D840">
        <v>0</v>
      </c>
    </row>
    <row r="841" spans="1:4" ht="15.75" customHeight="1" x14ac:dyDescent="0.2">
      <c r="A841" s="7">
        <v>42251</v>
      </c>
      <c r="B841" t="s">
        <v>360</v>
      </c>
      <c r="C841">
        <v>0.27</v>
      </c>
      <c r="D841">
        <v>0</v>
      </c>
    </row>
    <row r="842" spans="1:4" ht="15.75" customHeight="1" x14ac:dyDescent="0.2">
      <c r="A842" s="7">
        <v>42251</v>
      </c>
      <c r="B842" t="s">
        <v>361</v>
      </c>
      <c r="C842">
        <v>0.28000000000000003</v>
      </c>
      <c r="D842">
        <f t="shared" ref="D842" si="279">ROUND(AVERAGE(C842:C844),3)</f>
        <v>0.27300000000000002</v>
      </c>
    </row>
    <row r="843" spans="1:4" ht="15.75" customHeight="1" x14ac:dyDescent="0.2">
      <c r="A843" s="7">
        <v>42251</v>
      </c>
      <c r="B843" t="s">
        <v>361</v>
      </c>
      <c r="C843">
        <v>0.27</v>
      </c>
      <c r="D843">
        <v>0</v>
      </c>
    </row>
    <row r="844" spans="1:4" ht="15.75" customHeight="1" x14ac:dyDescent="0.2">
      <c r="A844" s="7">
        <v>42251</v>
      </c>
      <c r="B844" t="s">
        <v>361</v>
      </c>
      <c r="C844">
        <v>0.27</v>
      </c>
      <c r="D844">
        <v>0</v>
      </c>
    </row>
    <row r="845" spans="1:4" ht="15.75" customHeight="1" x14ac:dyDescent="0.2">
      <c r="A845" s="7">
        <v>42251</v>
      </c>
      <c r="B845" t="s">
        <v>362</v>
      </c>
      <c r="C845">
        <v>0.17</v>
      </c>
      <c r="D845">
        <f t="shared" ref="D845" si="280">ROUND(AVERAGE(C845:C847),3)</f>
        <v>0.17699999999999999</v>
      </c>
    </row>
    <row r="846" spans="1:4" ht="15.75" customHeight="1" x14ac:dyDescent="0.2">
      <c r="A846" s="7">
        <v>42251</v>
      </c>
      <c r="B846" t="s">
        <v>362</v>
      </c>
      <c r="C846">
        <v>0.18</v>
      </c>
      <c r="D846">
        <v>0</v>
      </c>
    </row>
    <row r="847" spans="1:4" ht="15.75" customHeight="1" x14ac:dyDescent="0.2">
      <c r="A847" s="7">
        <v>42251</v>
      </c>
      <c r="B847" t="s">
        <v>362</v>
      </c>
      <c r="C847">
        <v>0.18</v>
      </c>
      <c r="D847">
        <v>0</v>
      </c>
    </row>
    <row r="848" spans="1:4" ht="15.75" customHeight="1" x14ac:dyDescent="0.2">
      <c r="A848" s="7">
        <v>42251</v>
      </c>
      <c r="B848" t="s">
        <v>363</v>
      </c>
      <c r="C848">
        <v>0.18</v>
      </c>
      <c r="D848">
        <f t="shared" ref="D848" si="281">ROUND(AVERAGE(C848:C850),3)</f>
        <v>0.18</v>
      </c>
    </row>
    <row r="849" spans="1:4" ht="15.75" customHeight="1" x14ac:dyDescent="0.2">
      <c r="A849" s="7">
        <v>42251</v>
      </c>
      <c r="B849" t="s">
        <v>363</v>
      </c>
      <c r="C849">
        <v>0.17</v>
      </c>
      <c r="D849">
        <v>0</v>
      </c>
    </row>
    <row r="850" spans="1:4" ht="15.75" customHeight="1" x14ac:dyDescent="0.2">
      <c r="A850" s="7">
        <v>42251</v>
      </c>
      <c r="B850" t="s">
        <v>363</v>
      </c>
      <c r="C850">
        <v>0.19</v>
      </c>
      <c r="D850">
        <v>0</v>
      </c>
    </row>
    <row r="851" spans="1:4" ht="15.75" customHeight="1" x14ac:dyDescent="0.2">
      <c r="A851" s="7">
        <v>42251</v>
      </c>
      <c r="B851" t="s">
        <v>364</v>
      </c>
      <c r="C851">
        <v>0.19</v>
      </c>
      <c r="D851">
        <f t="shared" ref="D851" si="282">ROUND(AVERAGE(C851:C853),3)</f>
        <v>0.187</v>
      </c>
    </row>
    <row r="852" spans="1:4" ht="15.75" customHeight="1" x14ac:dyDescent="0.2">
      <c r="A852" s="7">
        <v>42251</v>
      </c>
      <c r="B852" t="s">
        <v>364</v>
      </c>
      <c r="C852">
        <v>0.19</v>
      </c>
      <c r="D852">
        <v>0</v>
      </c>
    </row>
    <row r="853" spans="1:4" ht="15.75" customHeight="1" x14ac:dyDescent="0.2">
      <c r="A853" s="7">
        <v>42251</v>
      </c>
      <c r="B853" t="s">
        <v>364</v>
      </c>
      <c r="C853">
        <v>0.18</v>
      </c>
      <c r="D853">
        <v>0</v>
      </c>
    </row>
    <row r="854" spans="1:4" ht="15.75" customHeight="1" x14ac:dyDescent="0.2">
      <c r="A854" s="7">
        <v>42251</v>
      </c>
      <c r="B854" t="s">
        <v>366</v>
      </c>
      <c r="C854">
        <v>0.24</v>
      </c>
      <c r="D854">
        <f t="shared" ref="D854" si="283">ROUND(AVERAGE(C854:C856),3)</f>
        <v>0.22700000000000001</v>
      </c>
    </row>
    <row r="855" spans="1:4" ht="15.75" customHeight="1" x14ac:dyDescent="0.2">
      <c r="A855" s="7">
        <v>42251</v>
      </c>
      <c r="B855" t="s">
        <v>366</v>
      </c>
      <c r="C855">
        <v>0.22</v>
      </c>
      <c r="D855">
        <v>0</v>
      </c>
    </row>
    <row r="856" spans="1:4" ht="15.75" customHeight="1" x14ac:dyDescent="0.2">
      <c r="A856" s="7">
        <v>42251</v>
      </c>
      <c r="B856" t="s">
        <v>366</v>
      </c>
      <c r="C856">
        <v>0.22</v>
      </c>
      <c r="D856">
        <v>0</v>
      </c>
    </row>
    <row r="857" spans="1:4" ht="15.75" customHeight="1" x14ac:dyDescent="0.2">
      <c r="A857" s="7">
        <v>42251</v>
      </c>
      <c r="B857" t="s">
        <v>367</v>
      </c>
      <c r="C857">
        <v>0.21</v>
      </c>
      <c r="D857">
        <f t="shared" ref="D857" si="284">ROUND(AVERAGE(C857:C859),3)</f>
        <v>0.217</v>
      </c>
    </row>
    <row r="858" spans="1:4" ht="15.75" customHeight="1" x14ac:dyDescent="0.2">
      <c r="A858" s="7">
        <v>42251</v>
      </c>
      <c r="B858" t="s">
        <v>367</v>
      </c>
      <c r="C858">
        <v>0.21</v>
      </c>
      <c r="D858">
        <v>0</v>
      </c>
    </row>
    <row r="859" spans="1:4" ht="15.75" customHeight="1" x14ac:dyDescent="0.2">
      <c r="A859" s="7">
        <v>42251</v>
      </c>
      <c r="B859" t="s">
        <v>367</v>
      </c>
      <c r="C859">
        <v>0.23</v>
      </c>
      <c r="D859">
        <v>0</v>
      </c>
    </row>
    <row r="860" spans="1:4" ht="15.75" customHeight="1" x14ac:dyDescent="0.2">
      <c r="A860" s="7">
        <v>42251</v>
      </c>
      <c r="B860" t="s">
        <v>369</v>
      </c>
      <c r="C860">
        <v>0.22</v>
      </c>
      <c r="D860">
        <f t="shared" ref="D860" si="285">ROUND(AVERAGE(C860:C862),3)</f>
        <v>0.22700000000000001</v>
      </c>
    </row>
    <row r="861" spans="1:4" ht="15.75" customHeight="1" x14ac:dyDescent="0.2">
      <c r="A861" s="7">
        <v>42251</v>
      </c>
      <c r="B861" t="s">
        <v>369</v>
      </c>
      <c r="C861">
        <v>0.24</v>
      </c>
      <c r="D861">
        <v>0</v>
      </c>
    </row>
    <row r="862" spans="1:4" ht="15.75" customHeight="1" x14ac:dyDescent="0.2">
      <c r="A862" s="7">
        <v>42251</v>
      </c>
      <c r="B862" t="s">
        <v>369</v>
      </c>
      <c r="C862">
        <v>0.22</v>
      </c>
      <c r="D862">
        <v>0</v>
      </c>
    </row>
    <row r="863" spans="1:4" ht="15.75" customHeight="1" x14ac:dyDescent="0.2">
      <c r="A863" s="7">
        <v>42251</v>
      </c>
      <c r="B863" t="s">
        <v>365</v>
      </c>
      <c r="C863">
        <v>0.18</v>
      </c>
      <c r="D863">
        <f t="shared" ref="D863" si="286">ROUND(AVERAGE(C863:C865),3)</f>
        <v>0.16700000000000001</v>
      </c>
    </row>
    <row r="864" spans="1:4" ht="15.75" customHeight="1" x14ac:dyDescent="0.2">
      <c r="A864" s="7">
        <v>42251</v>
      </c>
      <c r="B864" t="s">
        <v>365</v>
      </c>
      <c r="C864">
        <v>0.16</v>
      </c>
      <c r="D864">
        <v>0</v>
      </c>
    </row>
    <row r="865" spans="1:4" ht="15.75" customHeight="1" x14ac:dyDescent="0.2">
      <c r="A865" s="7">
        <v>42251</v>
      </c>
      <c r="B865" t="s">
        <v>365</v>
      </c>
      <c r="C865">
        <v>0.16</v>
      </c>
      <c r="D865">
        <v>0</v>
      </c>
    </row>
    <row r="866" spans="1:4" ht="15.75" customHeight="1" x14ac:dyDescent="0.2">
      <c r="A866" s="7">
        <v>42251</v>
      </c>
      <c r="B866" t="s">
        <v>370</v>
      </c>
      <c r="C866">
        <v>0.19</v>
      </c>
      <c r="D866">
        <f t="shared" ref="D866" si="287">ROUND(AVERAGE(C866:C868),3)</f>
        <v>0.183</v>
      </c>
    </row>
    <row r="867" spans="1:4" ht="15.75" customHeight="1" x14ac:dyDescent="0.2">
      <c r="A867" s="7">
        <v>42251</v>
      </c>
      <c r="B867" t="s">
        <v>370</v>
      </c>
      <c r="C867">
        <v>0.17</v>
      </c>
      <c r="D867">
        <v>0</v>
      </c>
    </row>
    <row r="868" spans="1:4" ht="15.75" customHeight="1" x14ac:dyDescent="0.2">
      <c r="A868" s="7">
        <v>42251</v>
      </c>
      <c r="B868" t="s">
        <v>370</v>
      </c>
      <c r="C868">
        <v>0.19</v>
      </c>
      <c r="D868">
        <v>0</v>
      </c>
    </row>
    <row r="869" spans="1:4" ht="15.75" customHeight="1" x14ac:dyDescent="0.2">
      <c r="A869" s="7">
        <v>42251</v>
      </c>
      <c r="B869" t="s">
        <v>371</v>
      </c>
      <c r="C869">
        <v>0.16</v>
      </c>
      <c r="D869">
        <f t="shared" ref="D869" si="288">ROUND(AVERAGE(C869:C871),3)</f>
        <v>0.16300000000000001</v>
      </c>
    </row>
    <row r="870" spans="1:4" ht="15.75" customHeight="1" x14ac:dyDescent="0.2">
      <c r="A870" s="7">
        <v>42251</v>
      </c>
      <c r="B870" t="s">
        <v>371</v>
      </c>
      <c r="C870">
        <v>0.16</v>
      </c>
      <c r="D870">
        <v>0</v>
      </c>
    </row>
    <row r="871" spans="1:4" ht="15.75" customHeight="1" x14ac:dyDescent="0.2">
      <c r="A871" s="7">
        <v>42251</v>
      </c>
      <c r="B871" t="s">
        <v>371</v>
      </c>
      <c r="C871">
        <v>0.17</v>
      </c>
      <c r="D871">
        <v>0</v>
      </c>
    </row>
    <row r="872" spans="1:4" ht="15.75" customHeight="1" x14ac:dyDescent="0.2">
      <c r="A872" s="7">
        <v>42251</v>
      </c>
      <c r="B872" t="s">
        <v>372</v>
      </c>
      <c r="C872">
        <v>0.16</v>
      </c>
      <c r="D872">
        <f t="shared" ref="D872" si="289">ROUND(AVERAGE(C872:C874),3)</f>
        <v>0.153</v>
      </c>
    </row>
    <row r="873" spans="1:4" ht="15.75" customHeight="1" x14ac:dyDescent="0.2">
      <c r="A873" s="7">
        <v>42251</v>
      </c>
      <c r="B873" t="s">
        <v>372</v>
      </c>
      <c r="C873">
        <v>0.15</v>
      </c>
      <c r="D873">
        <v>0</v>
      </c>
    </row>
    <row r="874" spans="1:4" ht="15.75" customHeight="1" x14ac:dyDescent="0.2">
      <c r="A874" s="7">
        <v>42251</v>
      </c>
      <c r="B874" t="s">
        <v>372</v>
      </c>
      <c r="C874">
        <v>0.15</v>
      </c>
      <c r="D874">
        <v>0</v>
      </c>
    </row>
    <row r="875" spans="1:4" ht="15.75" customHeight="1" x14ac:dyDescent="0.2">
      <c r="A875" s="7">
        <v>42251</v>
      </c>
      <c r="B875" t="s">
        <v>373</v>
      </c>
      <c r="C875">
        <v>0.16</v>
      </c>
      <c r="D875">
        <f t="shared" ref="D875" si="290">ROUND(AVERAGE(C875:C877),3)</f>
        <v>0.157</v>
      </c>
    </row>
    <row r="876" spans="1:4" ht="15.75" customHeight="1" x14ac:dyDescent="0.2">
      <c r="A876" s="7">
        <v>42251</v>
      </c>
      <c r="B876" t="s">
        <v>373</v>
      </c>
      <c r="C876">
        <v>0.16</v>
      </c>
      <c r="D876">
        <v>0</v>
      </c>
    </row>
    <row r="877" spans="1:4" ht="15.75" customHeight="1" x14ac:dyDescent="0.2">
      <c r="A877" s="7">
        <v>42251</v>
      </c>
      <c r="B877" t="s">
        <v>373</v>
      </c>
      <c r="C877">
        <v>0.15</v>
      </c>
      <c r="D877">
        <v>0</v>
      </c>
    </row>
    <row r="878" spans="1:4" ht="15.75" customHeight="1" x14ac:dyDescent="0.2">
      <c r="A878" s="7">
        <v>42251</v>
      </c>
      <c r="B878" t="s">
        <v>374</v>
      </c>
      <c r="C878">
        <v>0.15</v>
      </c>
      <c r="D878">
        <f t="shared" ref="D878" si="291">ROUND(AVERAGE(C878:C880),3)</f>
        <v>0.16</v>
      </c>
    </row>
    <row r="879" spans="1:4" ht="15.75" customHeight="1" x14ac:dyDescent="0.2">
      <c r="A879" s="7">
        <v>42251</v>
      </c>
      <c r="B879" t="s">
        <v>374</v>
      </c>
      <c r="C879">
        <v>0.17</v>
      </c>
      <c r="D879">
        <v>0</v>
      </c>
    </row>
    <row r="880" spans="1:4" ht="15.75" customHeight="1" x14ac:dyDescent="0.2">
      <c r="A880" s="7">
        <v>42251</v>
      </c>
      <c r="B880" t="s">
        <v>374</v>
      </c>
      <c r="C880">
        <v>0.16</v>
      </c>
      <c r="D880">
        <v>0</v>
      </c>
    </row>
    <row r="881" spans="1:4" ht="15.75" customHeight="1" x14ac:dyDescent="0.2">
      <c r="A881" s="7">
        <v>42251</v>
      </c>
      <c r="B881" t="s">
        <v>375</v>
      </c>
      <c r="C881">
        <v>0.17</v>
      </c>
      <c r="D881">
        <f t="shared" ref="D881" si="292">ROUND(AVERAGE(C881:C883),3)</f>
        <v>0.16300000000000001</v>
      </c>
    </row>
    <row r="882" spans="1:4" ht="15.75" customHeight="1" x14ac:dyDescent="0.2">
      <c r="A882" s="7">
        <v>42251</v>
      </c>
      <c r="B882" t="s">
        <v>375</v>
      </c>
      <c r="C882">
        <v>0.17</v>
      </c>
      <c r="D882">
        <v>0</v>
      </c>
    </row>
    <row r="883" spans="1:4" ht="15.75" customHeight="1" x14ac:dyDescent="0.2">
      <c r="A883" s="7">
        <v>42251</v>
      </c>
      <c r="B883" t="s">
        <v>375</v>
      </c>
      <c r="C883">
        <v>0.15</v>
      </c>
      <c r="D883">
        <v>0</v>
      </c>
    </row>
    <row r="884" spans="1:4" ht="15.75" customHeight="1" x14ac:dyDescent="0.2">
      <c r="A884" s="7">
        <v>42251</v>
      </c>
      <c r="B884" t="s">
        <v>376</v>
      </c>
      <c r="C884">
        <v>0.16</v>
      </c>
      <c r="D884">
        <f t="shared" ref="D884" si="293">ROUND(AVERAGE(C884:C886),3)</f>
        <v>0.157</v>
      </c>
    </row>
    <row r="885" spans="1:4" ht="15.75" customHeight="1" x14ac:dyDescent="0.2">
      <c r="A885" s="7">
        <v>42251</v>
      </c>
      <c r="B885" t="s">
        <v>376</v>
      </c>
      <c r="C885">
        <v>0.16</v>
      </c>
      <c r="D885">
        <v>0</v>
      </c>
    </row>
    <row r="886" spans="1:4" ht="15.75" customHeight="1" x14ac:dyDescent="0.2">
      <c r="A886" s="7">
        <v>42251</v>
      </c>
      <c r="B886" t="s">
        <v>376</v>
      </c>
      <c r="C886">
        <v>0.15</v>
      </c>
      <c r="D886">
        <v>0</v>
      </c>
    </row>
    <row r="887" spans="1:4" ht="15.75" customHeight="1" x14ac:dyDescent="0.2">
      <c r="A887" s="7">
        <v>42251</v>
      </c>
      <c r="B887" t="s">
        <v>377</v>
      </c>
      <c r="C887">
        <v>0.16</v>
      </c>
      <c r="D887">
        <f t="shared" ref="D887" si="294">ROUND(AVERAGE(C887:C889),3)</f>
        <v>0.157</v>
      </c>
    </row>
    <row r="888" spans="1:4" ht="15.75" customHeight="1" x14ac:dyDescent="0.2">
      <c r="A888" s="7">
        <v>42251</v>
      </c>
      <c r="B888" t="s">
        <v>377</v>
      </c>
      <c r="C888">
        <v>0.16</v>
      </c>
      <c r="D888">
        <v>0</v>
      </c>
    </row>
    <row r="889" spans="1:4" ht="15.75" customHeight="1" x14ac:dyDescent="0.2">
      <c r="A889" s="7">
        <v>42251</v>
      </c>
      <c r="B889" t="s">
        <v>377</v>
      </c>
      <c r="C889">
        <v>0.15</v>
      </c>
      <c r="D889">
        <v>0</v>
      </c>
    </row>
    <row r="890" spans="1:4" ht="15.75" customHeight="1" x14ac:dyDescent="0.2">
      <c r="A890" s="7">
        <v>42251</v>
      </c>
      <c r="B890" t="s">
        <v>378</v>
      </c>
      <c r="C890">
        <v>0.25</v>
      </c>
      <c r="D890">
        <f t="shared" ref="D890" si="295">ROUND(AVERAGE(C890:C892),3)</f>
        <v>0.23300000000000001</v>
      </c>
    </row>
    <row r="891" spans="1:4" ht="15.75" customHeight="1" x14ac:dyDescent="0.2">
      <c r="A891" s="7">
        <v>42251</v>
      </c>
      <c r="B891" t="s">
        <v>378</v>
      </c>
      <c r="C891">
        <v>0.24</v>
      </c>
      <c r="D891">
        <v>0</v>
      </c>
    </row>
    <row r="892" spans="1:4" ht="15.75" customHeight="1" x14ac:dyDescent="0.2">
      <c r="A892" s="7">
        <v>42251</v>
      </c>
      <c r="B892" t="s">
        <v>378</v>
      </c>
      <c r="C892">
        <v>0.21</v>
      </c>
      <c r="D892">
        <v>0</v>
      </c>
    </row>
    <row r="893" spans="1:4" ht="15.75" customHeight="1" x14ac:dyDescent="0.2">
      <c r="A893" s="7">
        <v>42251</v>
      </c>
      <c r="B893" t="s">
        <v>379</v>
      </c>
      <c r="C893">
        <v>0.24</v>
      </c>
      <c r="D893">
        <f t="shared" ref="D893" si="296">ROUND(AVERAGE(C893:C895),3)</f>
        <v>0.223</v>
      </c>
    </row>
    <row r="894" spans="1:4" ht="15.75" customHeight="1" x14ac:dyDescent="0.2">
      <c r="A894" s="7">
        <v>42251</v>
      </c>
      <c r="B894" t="s">
        <v>379</v>
      </c>
      <c r="C894">
        <v>0.2</v>
      </c>
      <c r="D894">
        <v>0</v>
      </c>
    </row>
    <row r="895" spans="1:4" ht="15.75" customHeight="1" x14ac:dyDescent="0.2">
      <c r="A895" s="7">
        <v>42251</v>
      </c>
      <c r="B895" t="s">
        <v>379</v>
      </c>
      <c r="C895">
        <v>0.23</v>
      </c>
      <c r="D895">
        <v>0</v>
      </c>
    </row>
    <row r="896" spans="1:4" ht="15.75" customHeight="1" x14ac:dyDescent="0.2">
      <c r="A896" s="7">
        <v>42251</v>
      </c>
      <c r="B896" t="s">
        <v>380</v>
      </c>
      <c r="C896">
        <v>0.22</v>
      </c>
      <c r="D896">
        <f t="shared" ref="D896" si="297">ROUND(AVERAGE(C896:C898),3)</f>
        <v>0.217</v>
      </c>
    </row>
    <row r="897" spans="1:4" ht="15.75" customHeight="1" x14ac:dyDescent="0.2">
      <c r="A897" s="7">
        <v>42251</v>
      </c>
      <c r="B897" t="s">
        <v>380</v>
      </c>
      <c r="C897">
        <v>0.23</v>
      </c>
      <c r="D897">
        <v>0</v>
      </c>
    </row>
    <row r="898" spans="1:4" ht="15.75" customHeight="1" x14ac:dyDescent="0.2">
      <c r="A898" s="7">
        <v>42251</v>
      </c>
      <c r="B898" t="s">
        <v>380</v>
      </c>
      <c r="C898">
        <v>0.2</v>
      </c>
      <c r="D898">
        <v>0</v>
      </c>
    </row>
    <row r="899" spans="1:4" ht="15.75" customHeight="1" x14ac:dyDescent="0.2">
      <c r="A899" s="7">
        <v>42251</v>
      </c>
      <c r="B899" t="s">
        <v>381</v>
      </c>
      <c r="C899">
        <v>0.19</v>
      </c>
      <c r="D899">
        <f t="shared" ref="D899" si="298">ROUND(AVERAGE(C899:C901),3)</f>
        <v>0.19700000000000001</v>
      </c>
    </row>
    <row r="900" spans="1:4" ht="15.75" customHeight="1" x14ac:dyDescent="0.2">
      <c r="A900" s="7">
        <v>42251</v>
      </c>
      <c r="B900" t="s">
        <v>381</v>
      </c>
      <c r="C900">
        <v>0.2</v>
      </c>
      <c r="D900">
        <v>0</v>
      </c>
    </row>
    <row r="901" spans="1:4" ht="15.75" customHeight="1" x14ac:dyDescent="0.2">
      <c r="A901" s="7">
        <v>42251</v>
      </c>
      <c r="B901" t="s">
        <v>381</v>
      </c>
      <c r="C901">
        <v>0.2</v>
      </c>
      <c r="D901">
        <v>0</v>
      </c>
    </row>
    <row r="902" spans="1:4" ht="15.75" customHeight="1" x14ac:dyDescent="0.2">
      <c r="A902" s="7">
        <v>42251</v>
      </c>
      <c r="B902" t="s">
        <v>382</v>
      </c>
      <c r="C902">
        <v>0.2</v>
      </c>
      <c r="D902">
        <f t="shared" ref="D902" si="299">ROUND(AVERAGE(C902:C904),3)</f>
        <v>0.19</v>
      </c>
    </row>
    <row r="903" spans="1:4" ht="15.75" customHeight="1" x14ac:dyDescent="0.2">
      <c r="A903" s="7">
        <v>42251</v>
      </c>
      <c r="B903" t="s">
        <v>382</v>
      </c>
      <c r="C903">
        <v>0.19</v>
      </c>
      <c r="D903">
        <v>0</v>
      </c>
    </row>
    <row r="904" spans="1:4" ht="15.75" customHeight="1" x14ac:dyDescent="0.2">
      <c r="A904" s="7">
        <v>42251</v>
      </c>
      <c r="B904" t="s">
        <v>382</v>
      </c>
      <c r="C904">
        <v>0.18</v>
      </c>
      <c r="D904">
        <v>0</v>
      </c>
    </row>
    <row r="905" spans="1:4" ht="15.75" customHeight="1" x14ac:dyDescent="0.2">
      <c r="A905" s="7">
        <v>42251</v>
      </c>
      <c r="B905" t="s">
        <v>383</v>
      </c>
      <c r="C905">
        <v>0.2</v>
      </c>
      <c r="D905">
        <f t="shared" ref="D905" si="300">ROUND(AVERAGE(C905:C907),3)</f>
        <v>0.193</v>
      </c>
    </row>
    <row r="906" spans="1:4" ht="15.75" customHeight="1" x14ac:dyDescent="0.2">
      <c r="A906" s="7">
        <v>42251</v>
      </c>
      <c r="B906" t="s">
        <v>383</v>
      </c>
      <c r="C906">
        <v>0.19</v>
      </c>
      <c r="D906">
        <v>0</v>
      </c>
    </row>
    <row r="907" spans="1:4" ht="15.75" customHeight="1" x14ac:dyDescent="0.2">
      <c r="A907" s="7">
        <v>42251</v>
      </c>
      <c r="B907" t="s">
        <v>383</v>
      </c>
      <c r="C907">
        <v>0.19</v>
      </c>
      <c r="D907">
        <v>0</v>
      </c>
    </row>
    <row r="908" spans="1:4" ht="15.75" customHeight="1" x14ac:dyDescent="0.2">
      <c r="A908" s="7">
        <v>42251</v>
      </c>
      <c r="B908" t="s">
        <v>384</v>
      </c>
      <c r="C908">
        <v>0.2</v>
      </c>
      <c r="D908">
        <f t="shared" ref="D908" si="301">ROUND(AVERAGE(C908:C910),3)</f>
        <v>0.20699999999999999</v>
      </c>
    </row>
    <row r="909" spans="1:4" ht="15.75" customHeight="1" x14ac:dyDescent="0.2">
      <c r="A909" s="7">
        <v>42251</v>
      </c>
      <c r="B909" t="s">
        <v>384</v>
      </c>
      <c r="C909">
        <v>0.21</v>
      </c>
      <c r="D909">
        <v>0</v>
      </c>
    </row>
    <row r="910" spans="1:4" ht="15.75" customHeight="1" x14ac:dyDescent="0.2">
      <c r="A910" s="7">
        <v>42251</v>
      </c>
      <c r="B910" t="s">
        <v>384</v>
      </c>
      <c r="C910">
        <v>0.21</v>
      </c>
      <c r="D910">
        <v>0</v>
      </c>
    </row>
    <row r="911" spans="1:4" ht="15.75" customHeight="1" x14ac:dyDescent="0.2">
      <c r="A911" s="7">
        <v>42251</v>
      </c>
      <c r="B911" t="s">
        <v>385</v>
      </c>
      <c r="C911">
        <v>0.21</v>
      </c>
      <c r="D911">
        <f t="shared" ref="D911" si="302">ROUND(AVERAGE(C911:C913),3)</f>
        <v>0.21299999999999999</v>
      </c>
    </row>
    <row r="912" spans="1:4" ht="15.75" customHeight="1" x14ac:dyDescent="0.2">
      <c r="A912" s="7">
        <v>42251</v>
      </c>
      <c r="B912" t="s">
        <v>385</v>
      </c>
      <c r="C912">
        <v>0.21</v>
      </c>
      <c r="D912">
        <v>0</v>
      </c>
    </row>
    <row r="913" spans="1:4" ht="15.75" customHeight="1" x14ac:dyDescent="0.2">
      <c r="A913" s="7">
        <v>42251</v>
      </c>
      <c r="B913" t="s">
        <v>385</v>
      </c>
      <c r="C913">
        <v>0.22</v>
      </c>
      <c r="D913">
        <v>0</v>
      </c>
    </row>
    <row r="914" spans="1:4" ht="15.75" customHeight="1" x14ac:dyDescent="0.2">
      <c r="A914" s="7">
        <v>42251</v>
      </c>
      <c r="B914" t="s">
        <v>386</v>
      </c>
      <c r="C914">
        <v>0.22</v>
      </c>
      <c r="D914">
        <f t="shared" ref="D914" si="303">ROUND(AVERAGE(C914:C916),3)</f>
        <v>0.23</v>
      </c>
    </row>
    <row r="915" spans="1:4" ht="15.75" customHeight="1" x14ac:dyDescent="0.2">
      <c r="A915" s="7">
        <v>42251</v>
      </c>
      <c r="B915" t="s">
        <v>386</v>
      </c>
      <c r="C915">
        <v>0.23</v>
      </c>
      <c r="D915">
        <v>0</v>
      </c>
    </row>
    <row r="916" spans="1:4" ht="15.75" customHeight="1" x14ac:dyDescent="0.2">
      <c r="A916" s="7">
        <v>42251</v>
      </c>
      <c r="B916" t="s">
        <v>386</v>
      </c>
      <c r="C916">
        <v>0.24</v>
      </c>
      <c r="D916">
        <v>0</v>
      </c>
    </row>
    <row r="917" spans="1:4" ht="15.75" customHeight="1" x14ac:dyDescent="0.2">
      <c r="A917" s="7">
        <v>42252</v>
      </c>
      <c r="B917" s="7" t="s">
        <v>391</v>
      </c>
      <c r="C917">
        <v>0.14000000000000001</v>
      </c>
      <c r="D917">
        <f t="shared" ref="D917" si="304">ROUND(AVERAGE(C917:C919),3)</f>
        <v>0.13700000000000001</v>
      </c>
    </row>
    <row r="918" spans="1:4" ht="15.75" customHeight="1" x14ac:dyDescent="0.2">
      <c r="A918" s="7">
        <v>42252</v>
      </c>
      <c r="B918" s="7" t="s">
        <v>391</v>
      </c>
      <c r="C918">
        <v>0.14000000000000001</v>
      </c>
      <c r="D918">
        <v>0</v>
      </c>
    </row>
    <row r="919" spans="1:4" ht="15.75" customHeight="1" x14ac:dyDescent="0.2">
      <c r="A919" s="7">
        <v>42252</v>
      </c>
      <c r="B919" s="7" t="s">
        <v>391</v>
      </c>
      <c r="C919">
        <v>0.13</v>
      </c>
      <c r="D919">
        <v>0</v>
      </c>
    </row>
    <row r="920" spans="1:4" ht="15.75" customHeight="1" x14ac:dyDescent="0.2">
      <c r="A920" s="7">
        <v>42252</v>
      </c>
      <c r="B920" s="7" t="s">
        <v>392</v>
      </c>
      <c r="C920">
        <v>0.19</v>
      </c>
      <c r="D920">
        <f t="shared" ref="D920" si="305">ROUND(AVERAGE(C920:C922),3)</f>
        <v>0.187</v>
      </c>
    </row>
    <row r="921" spans="1:4" ht="15.75" customHeight="1" x14ac:dyDescent="0.2">
      <c r="A921" s="7">
        <v>42252</v>
      </c>
      <c r="B921" s="7" t="s">
        <v>392</v>
      </c>
      <c r="C921">
        <v>0.19</v>
      </c>
      <c r="D921">
        <v>0</v>
      </c>
    </row>
    <row r="922" spans="1:4" ht="15.75" customHeight="1" x14ac:dyDescent="0.2">
      <c r="A922" s="7">
        <v>42252</v>
      </c>
      <c r="B922" s="7" t="s">
        <v>392</v>
      </c>
      <c r="C922">
        <v>0.18</v>
      </c>
      <c r="D922">
        <v>0</v>
      </c>
    </row>
    <row r="923" spans="1:4" ht="15.75" customHeight="1" x14ac:dyDescent="0.2">
      <c r="A923" s="7">
        <v>42252</v>
      </c>
      <c r="B923" s="7" t="s">
        <v>393</v>
      </c>
      <c r="C923">
        <v>0.18</v>
      </c>
      <c r="D923">
        <f t="shared" ref="D923" si="306">ROUND(AVERAGE(C923:C925),3)</f>
        <v>0.183</v>
      </c>
    </row>
    <row r="924" spans="1:4" ht="15.75" customHeight="1" x14ac:dyDescent="0.2">
      <c r="A924" s="7">
        <v>42252</v>
      </c>
      <c r="B924" s="7" t="s">
        <v>393</v>
      </c>
      <c r="C924">
        <v>0.2</v>
      </c>
      <c r="D924">
        <v>0</v>
      </c>
    </row>
    <row r="925" spans="1:4" ht="15.75" customHeight="1" x14ac:dyDescent="0.2">
      <c r="A925" s="7">
        <v>42252</v>
      </c>
      <c r="B925" s="7" t="s">
        <v>393</v>
      </c>
      <c r="C925">
        <v>0.17</v>
      </c>
      <c r="D925">
        <v>0</v>
      </c>
    </row>
    <row r="926" spans="1:4" ht="15.75" customHeight="1" x14ac:dyDescent="0.2">
      <c r="A926" s="7">
        <v>42252</v>
      </c>
      <c r="B926" s="7" t="s">
        <v>394</v>
      </c>
      <c r="C926">
        <v>0.15</v>
      </c>
      <c r="D926">
        <f t="shared" ref="D926" si="307">ROUND(AVERAGE(C926:C928),3)</f>
        <v>0.16700000000000001</v>
      </c>
    </row>
    <row r="927" spans="1:4" ht="15.75" customHeight="1" x14ac:dyDescent="0.2">
      <c r="A927" s="7">
        <v>42252</v>
      </c>
      <c r="B927" s="7" t="s">
        <v>394</v>
      </c>
      <c r="C927">
        <v>0.19</v>
      </c>
      <c r="D927">
        <v>0</v>
      </c>
    </row>
    <row r="928" spans="1:4" ht="15.75" customHeight="1" x14ac:dyDescent="0.2">
      <c r="A928" s="7">
        <v>42252</v>
      </c>
      <c r="B928" s="7" t="s">
        <v>394</v>
      </c>
      <c r="C928">
        <v>0.16</v>
      </c>
      <c r="D928">
        <v>0</v>
      </c>
    </row>
    <row r="929" spans="1:4" ht="15.75" customHeight="1" x14ac:dyDescent="0.2">
      <c r="A929" s="7">
        <v>42252</v>
      </c>
      <c r="B929" s="7" t="s">
        <v>395</v>
      </c>
      <c r="C929">
        <v>0.15</v>
      </c>
      <c r="D929">
        <f t="shared" ref="D929" si="308">ROUND(AVERAGE(C929:C931),3)</f>
        <v>0.15</v>
      </c>
    </row>
    <row r="930" spans="1:4" ht="15.75" customHeight="1" x14ac:dyDescent="0.2">
      <c r="A930" s="7">
        <v>42252</v>
      </c>
      <c r="B930" s="7" t="s">
        <v>395</v>
      </c>
      <c r="C930">
        <v>0.14000000000000001</v>
      </c>
      <c r="D930">
        <v>0</v>
      </c>
    </row>
    <row r="931" spans="1:4" ht="15.75" customHeight="1" x14ac:dyDescent="0.2">
      <c r="A931" s="7">
        <v>42252</v>
      </c>
      <c r="B931" s="7" t="s">
        <v>395</v>
      </c>
      <c r="C931">
        <v>0.16</v>
      </c>
      <c r="D931">
        <v>0</v>
      </c>
    </row>
    <row r="932" spans="1:4" ht="15.75" customHeight="1" x14ac:dyDescent="0.2">
      <c r="A932" s="7">
        <v>42252</v>
      </c>
      <c r="B932" s="7" t="s">
        <v>396</v>
      </c>
      <c r="C932">
        <v>0.17</v>
      </c>
      <c r="D932">
        <f t="shared" ref="D932" si="309">ROUND(AVERAGE(C932:C934),3)</f>
        <v>0.153</v>
      </c>
    </row>
    <row r="933" spans="1:4" ht="15.75" customHeight="1" x14ac:dyDescent="0.2">
      <c r="A933" s="7">
        <v>42252</v>
      </c>
      <c r="B933" s="7" t="s">
        <v>396</v>
      </c>
      <c r="C933">
        <v>0.15</v>
      </c>
      <c r="D933">
        <v>0</v>
      </c>
    </row>
    <row r="934" spans="1:4" ht="15.75" customHeight="1" x14ac:dyDescent="0.2">
      <c r="A934" s="7">
        <v>42252</v>
      </c>
      <c r="B934" s="7" t="s">
        <v>396</v>
      </c>
      <c r="C934">
        <v>0.14000000000000001</v>
      </c>
      <c r="D934">
        <v>0</v>
      </c>
    </row>
    <row r="935" spans="1:4" ht="15.75" customHeight="1" x14ac:dyDescent="0.2">
      <c r="A935" s="7">
        <v>42252</v>
      </c>
      <c r="B935" s="7" t="s">
        <v>397</v>
      </c>
      <c r="C935">
        <v>0.25</v>
      </c>
      <c r="D935">
        <f t="shared" ref="D935" si="310">ROUND(AVERAGE(C935:C937),3)</f>
        <v>0.253</v>
      </c>
    </row>
    <row r="936" spans="1:4" ht="15.75" customHeight="1" x14ac:dyDescent="0.2">
      <c r="A936" s="7">
        <v>42252</v>
      </c>
      <c r="B936" s="7" t="s">
        <v>397</v>
      </c>
      <c r="C936">
        <v>0.26</v>
      </c>
      <c r="D936">
        <v>0</v>
      </c>
    </row>
    <row r="937" spans="1:4" ht="15.75" customHeight="1" x14ac:dyDescent="0.2">
      <c r="A937" s="7">
        <v>42252</v>
      </c>
      <c r="B937" s="7" t="s">
        <v>397</v>
      </c>
      <c r="C937">
        <v>0.25</v>
      </c>
      <c r="D937">
        <v>0</v>
      </c>
    </row>
    <row r="938" spans="1:4" ht="15.75" customHeight="1" x14ac:dyDescent="0.2">
      <c r="A938" s="7">
        <v>42252</v>
      </c>
      <c r="B938" s="7" t="s">
        <v>398</v>
      </c>
      <c r="C938">
        <v>0.24</v>
      </c>
      <c r="D938">
        <f t="shared" ref="D938" si="311">ROUND(AVERAGE(C938:C940),3)</f>
        <v>0.24</v>
      </c>
    </row>
    <row r="939" spans="1:4" ht="15.75" customHeight="1" x14ac:dyDescent="0.2">
      <c r="A939" s="7">
        <v>42252</v>
      </c>
      <c r="B939" s="7" t="s">
        <v>398</v>
      </c>
      <c r="C939">
        <v>0.24</v>
      </c>
      <c r="D939">
        <v>0</v>
      </c>
    </row>
    <row r="940" spans="1:4" ht="15.75" customHeight="1" x14ac:dyDescent="0.2">
      <c r="A940" s="7">
        <v>42252</v>
      </c>
      <c r="B940" s="7" t="s">
        <v>398</v>
      </c>
      <c r="C940">
        <v>0.24</v>
      </c>
      <c r="D940">
        <v>0</v>
      </c>
    </row>
    <row r="941" spans="1:4" ht="15.75" customHeight="1" x14ac:dyDescent="0.2">
      <c r="A941" s="7">
        <v>42252</v>
      </c>
      <c r="B941" t="s">
        <v>399</v>
      </c>
      <c r="C941">
        <v>0.24</v>
      </c>
      <c r="D941">
        <f t="shared" ref="D941" si="312">ROUND(AVERAGE(C941:C943),3)</f>
        <v>0.24299999999999999</v>
      </c>
    </row>
    <row r="942" spans="1:4" ht="15.75" customHeight="1" x14ac:dyDescent="0.2">
      <c r="A942" s="7">
        <v>42252</v>
      </c>
      <c r="B942" t="s">
        <v>399</v>
      </c>
      <c r="C942">
        <v>0.25</v>
      </c>
      <c r="D942">
        <v>0</v>
      </c>
    </row>
    <row r="943" spans="1:4" ht="15.75" customHeight="1" x14ac:dyDescent="0.2">
      <c r="A943" s="7">
        <v>42252</v>
      </c>
      <c r="B943" t="s">
        <v>399</v>
      </c>
      <c r="C943">
        <v>0.24</v>
      </c>
      <c r="D943">
        <v>0</v>
      </c>
    </row>
    <row r="944" spans="1:4" ht="15.75" customHeight="1" x14ac:dyDescent="0.2">
      <c r="A944" s="7">
        <v>42252</v>
      </c>
      <c r="B944" t="s">
        <v>400</v>
      </c>
      <c r="C944">
        <v>0.21</v>
      </c>
      <c r="D944">
        <f t="shared" ref="D944" si="313">ROUND(AVERAGE(C944:C946),3)</f>
        <v>0.21</v>
      </c>
    </row>
    <row r="945" spans="1:4" ht="15.75" customHeight="1" x14ac:dyDescent="0.2">
      <c r="A945" s="7">
        <v>42252</v>
      </c>
      <c r="B945" t="s">
        <v>400</v>
      </c>
      <c r="C945">
        <v>0.2</v>
      </c>
      <c r="D945">
        <v>0</v>
      </c>
    </row>
    <row r="946" spans="1:4" ht="15.75" customHeight="1" x14ac:dyDescent="0.2">
      <c r="A946" s="7">
        <v>42252</v>
      </c>
      <c r="B946" t="s">
        <v>400</v>
      </c>
      <c r="C946">
        <v>0.22</v>
      </c>
      <c r="D946">
        <v>0</v>
      </c>
    </row>
    <row r="947" spans="1:4" ht="15.75" customHeight="1" x14ac:dyDescent="0.2">
      <c r="A947" s="7">
        <v>42252</v>
      </c>
      <c r="B947" t="s">
        <v>401</v>
      </c>
      <c r="C947">
        <v>0.19</v>
      </c>
      <c r="D947">
        <f t="shared" ref="D947" si="314">ROUND(AVERAGE(C947:C949),3)</f>
        <v>0.187</v>
      </c>
    </row>
    <row r="948" spans="1:4" ht="15.75" customHeight="1" x14ac:dyDescent="0.2">
      <c r="A948" s="7">
        <v>42252</v>
      </c>
      <c r="B948" t="s">
        <v>401</v>
      </c>
      <c r="C948">
        <v>0.18</v>
      </c>
      <c r="D948">
        <v>0</v>
      </c>
    </row>
    <row r="949" spans="1:4" ht="15.75" customHeight="1" x14ac:dyDescent="0.2">
      <c r="A949" s="7">
        <v>42252</v>
      </c>
      <c r="B949" t="s">
        <v>401</v>
      </c>
      <c r="C949">
        <v>0.19</v>
      </c>
      <c r="D949">
        <v>0</v>
      </c>
    </row>
    <row r="950" spans="1:4" ht="15.75" customHeight="1" x14ac:dyDescent="0.2">
      <c r="A950" s="7">
        <v>42252</v>
      </c>
      <c r="B950" t="s">
        <v>402</v>
      </c>
      <c r="C950">
        <v>0.21</v>
      </c>
      <c r="D950">
        <f t="shared" ref="D950" si="315">ROUND(AVERAGE(C950:C952),3)</f>
        <v>0.22</v>
      </c>
    </row>
    <row r="951" spans="1:4" ht="15.75" customHeight="1" x14ac:dyDescent="0.2">
      <c r="A951" s="7">
        <v>42252</v>
      </c>
      <c r="B951" t="s">
        <v>402</v>
      </c>
      <c r="C951">
        <v>0.22</v>
      </c>
      <c r="D951">
        <v>0</v>
      </c>
    </row>
    <row r="952" spans="1:4" ht="15.75" customHeight="1" x14ac:dyDescent="0.2">
      <c r="A952" s="7">
        <v>42252</v>
      </c>
      <c r="B952" t="s">
        <v>402</v>
      </c>
      <c r="C952">
        <v>0.23</v>
      </c>
      <c r="D952">
        <v>0</v>
      </c>
    </row>
    <row r="953" spans="1:4" ht="15.75" customHeight="1" x14ac:dyDescent="0.2">
      <c r="A953" s="7">
        <v>42252</v>
      </c>
      <c r="B953" t="s">
        <v>403</v>
      </c>
      <c r="C953">
        <v>0.17</v>
      </c>
      <c r="D953">
        <f t="shared" ref="D953" si="316">ROUND(AVERAGE(C953:C955),3)</f>
        <v>0.17</v>
      </c>
    </row>
    <row r="954" spans="1:4" ht="15.75" customHeight="1" x14ac:dyDescent="0.2">
      <c r="A954" s="7">
        <v>42252</v>
      </c>
      <c r="B954" t="s">
        <v>403</v>
      </c>
      <c r="C954">
        <v>0.17</v>
      </c>
      <c r="D954">
        <v>0</v>
      </c>
    </row>
    <row r="955" spans="1:4" ht="15.75" customHeight="1" x14ac:dyDescent="0.2">
      <c r="A955" s="7">
        <v>42252</v>
      </c>
      <c r="B955" t="s">
        <v>403</v>
      </c>
      <c r="C955">
        <v>0.17</v>
      </c>
      <c r="D955">
        <v>0</v>
      </c>
    </row>
    <row r="956" spans="1:4" ht="15.75" customHeight="1" x14ac:dyDescent="0.2">
      <c r="A956" s="7">
        <v>42252</v>
      </c>
      <c r="B956" t="s">
        <v>404</v>
      </c>
      <c r="C956">
        <v>0.18</v>
      </c>
      <c r="D956">
        <f t="shared" ref="D956" si="317">ROUND(AVERAGE(C956:C958),3)</f>
        <v>0.18</v>
      </c>
    </row>
    <row r="957" spans="1:4" ht="15.75" customHeight="1" x14ac:dyDescent="0.2">
      <c r="A957" s="7">
        <v>42252</v>
      </c>
      <c r="B957" t="s">
        <v>404</v>
      </c>
      <c r="C957">
        <v>0.18</v>
      </c>
      <c r="D957">
        <v>0</v>
      </c>
    </row>
    <row r="958" spans="1:4" ht="15.75" customHeight="1" x14ac:dyDescent="0.2">
      <c r="A958" s="7">
        <v>42252</v>
      </c>
      <c r="B958" t="s">
        <v>404</v>
      </c>
      <c r="C958">
        <v>0.18</v>
      </c>
      <c r="D958">
        <v>0</v>
      </c>
    </row>
    <row r="959" spans="1:4" ht="15.75" customHeight="1" x14ac:dyDescent="0.2">
      <c r="A959" s="7">
        <v>42252</v>
      </c>
      <c r="B959" t="s">
        <v>405</v>
      </c>
      <c r="C959">
        <v>0.18</v>
      </c>
      <c r="D959">
        <f t="shared" ref="D959" si="318">ROUND(AVERAGE(C959:C961),3)</f>
        <v>0.17699999999999999</v>
      </c>
    </row>
    <row r="960" spans="1:4" ht="15.75" customHeight="1" x14ac:dyDescent="0.2">
      <c r="A960" s="7">
        <v>42252</v>
      </c>
      <c r="B960" t="s">
        <v>405</v>
      </c>
      <c r="C960">
        <v>0.17</v>
      </c>
      <c r="D960">
        <v>0</v>
      </c>
    </row>
    <row r="961" spans="1:4" ht="15.75" customHeight="1" x14ac:dyDescent="0.2">
      <c r="A961" s="7">
        <v>42252</v>
      </c>
      <c r="B961" t="s">
        <v>405</v>
      </c>
      <c r="C961">
        <v>0.18</v>
      </c>
      <c r="D961">
        <v>0</v>
      </c>
    </row>
    <row r="962" spans="1:4" ht="15.75" customHeight="1" x14ac:dyDescent="0.2">
      <c r="A962" s="7">
        <v>42252</v>
      </c>
      <c r="B962" t="s">
        <v>406</v>
      </c>
      <c r="C962">
        <v>0.24</v>
      </c>
      <c r="D962">
        <f t="shared" ref="D962" si="319">ROUND(AVERAGE(C962:C964),3)</f>
        <v>0.247</v>
      </c>
    </row>
    <row r="963" spans="1:4" ht="15.75" customHeight="1" x14ac:dyDescent="0.2">
      <c r="A963" s="7">
        <v>42252</v>
      </c>
      <c r="B963" t="s">
        <v>406</v>
      </c>
      <c r="C963">
        <v>0.24</v>
      </c>
      <c r="D963">
        <v>0</v>
      </c>
    </row>
    <row r="964" spans="1:4" ht="15.75" customHeight="1" x14ac:dyDescent="0.2">
      <c r="A964" s="7">
        <v>42252</v>
      </c>
      <c r="B964" t="s">
        <v>406</v>
      </c>
      <c r="C964">
        <v>0.26</v>
      </c>
      <c r="D964">
        <v>0</v>
      </c>
    </row>
    <row r="965" spans="1:4" ht="15.75" customHeight="1" x14ac:dyDescent="0.2">
      <c r="A965" s="7">
        <v>42252</v>
      </c>
      <c r="B965" t="s">
        <v>407</v>
      </c>
      <c r="C965">
        <v>0.23</v>
      </c>
      <c r="D965">
        <f t="shared" ref="D965" si="320">ROUND(AVERAGE(C965:C967),3)</f>
        <v>0.23</v>
      </c>
    </row>
    <row r="966" spans="1:4" ht="15.75" customHeight="1" x14ac:dyDescent="0.2">
      <c r="A966" s="7">
        <v>42252</v>
      </c>
      <c r="B966" t="s">
        <v>407</v>
      </c>
      <c r="C966">
        <v>0.23</v>
      </c>
      <c r="D966">
        <v>0</v>
      </c>
    </row>
    <row r="967" spans="1:4" ht="15.75" customHeight="1" x14ac:dyDescent="0.2">
      <c r="A967" s="7">
        <v>42252</v>
      </c>
      <c r="B967" t="s">
        <v>407</v>
      </c>
      <c r="C967">
        <v>0.23</v>
      </c>
      <c r="D967">
        <v>0</v>
      </c>
    </row>
    <row r="968" spans="1:4" ht="15.75" customHeight="1" x14ac:dyDescent="0.2">
      <c r="A968" s="7">
        <v>42252</v>
      </c>
      <c r="B968" t="s">
        <v>408</v>
      </c>
      <c r="C968">
        <v>0.25</v>
      </c>
      <c r="D968">
        <f t="shared" ref="D968" si="321">ROUND(AVERAGE(C968:C970),3)</f>
        <v>0.24299999999999999</v>
      </c>
    </row>
    <row r="969" spans="1:4" ht="15.75" customHeight="1" x14ac:dyDescent="0.2">
      <c r="A969" s="7">
        <v>42252</v>
      </c>
      <c r="B969" t="s">
        <v>408</v>
      </c>
      <c r="C969">
        <v>0.23</v>
      </c>
      <c r="D969">
        <v>0</v>
      </c>
    </row>
    <row r="970" spans="1:4" ht="15.75" customHeight="1" x14ac:dyDescent="0.2">
      <c r="A970" s="7">
        <v>42252</v>
      </c>
      <c r="B970" t="s">
        <v>408</v>
      </c>
      <c r="C970">
        <v>0.25</v>
      </c>
      <c r="D970">
        <v>0</v>
      </c>
    </row>
    <row r="971" spans="1:4" ht="15.75" customHeight="1" x14ac:dyDescent="0.2">
      <c r="A971" s="7">
        <v>42252</v>
      </c>
      <c r="B971" t="s">
        <v>411</v>
      </c>
      <c r="C971">
        <v>0.19</v>
      </c>
      <c r="D971">
        <f t="shared" ref="D971" si="322">ROUND(AVERAGE(C971:C973),3)</f>
        <v>0.19</v>
      </c>
    </row>
    <row r="972" spans="1:4" ht="15.75" customHeight="1" x14ac:dyDescent="0.2">
      <c r="A972" s="7">
        <v>42252</v>
      </c>
      <c r="B972" t="s">
        <v>411</v>
      </c>
      <c r="C972">
        <v>0.2</v>
      </c>
      <c r="D972">
        <v>0</v>
      </c>
    </row>
    <row r="973" spans="1:4" ht="15.75" customHeight="1" x14ac:dyDescent="0.2">
      <c r="A973" s="7">
        <v>42252</v>
      </c>
      <c r="B973" t="s">
        <v>411</v>
      </c>
      <c r="C973">
        <v>0.18</v>
      </c>
      <c r="D973">
        <v>0</v>
      </c>
    </row>
    <row r="974" spans="1:4" ht="15.75" customHeight="1" x14ac:dyDescent="0.2">
      <c r="A974" s="7">
        <v>42252</v>
      </c>
      <c r="B974" t="s">
        <v>412</v>
      </c>
      <c r="C974">
        <v>0.18</v>
      </c>
      <c r="D974">
        <f t="shared" ref="D974" si="323">ROUND(AVERAGE(C974:C976),3)</f>
        <v>0.187</v>
      </c>
    </row>
    <row r="975" spans="1:4" ht="15.75" customHeight="1" x14ac:dyDescent="0.2">
      <c r="A975" s="7">
        <v>42252</v>
      </c>
      <c r="B975" t="s">
        <v>412</v>
      </c>
      <c r="C975">
        <v>0.2</v>
      </c>
      <c r="D975">
        <v>0</v>
      </c>
    </row>
    <row r="976" spans="1:4" ht="15.75" customHeight="1" x14ac:dyDescent="0.2">
      <c r="A976" s="7">
        <v>42252</v>
      </c>
      <c r="B976" t="s">
        <v>412</v>
      </c>
      <c r="C976">
        <v>0.18</v>
      </c>
      <c r="D976">
        <v>0</v>
      </c>
    </row>
    <row r="977" spans="1:4" ht="15.75" customHeight="1" x14ac:dyDescent="0.2">
      <c r="A977" s="7">
        <v>42252</v>
      </c>
      <c r="B977" t="s">
        <v>413</v>
      </c>
      <c r="C977">
        <v>0.18</v>
      </c>
      <c r="D977">
        <f t="shared" ref="D977" si="324">ROUND(AVERAGE(C977:C979),3)</f>
        <v>0.18</v>
      </c>
    </row>
    <row r="978" spans="1:4" ht="15.75" customHeight="1" x14ac:dyDescent="0.2">
      <c r="A978" s="7">
        <v>42252</v>
      </c>
      <c r="B978" t="s">
        <v>413</v>
      </c>
      <c r="C978">
        <v>0.18</v>
      </c>
      <c r="D978">
        <v>0</v>
      </c>
    </row>
    <row r="979" spans="1:4" ht="15.75" customHeight="1" x14ac:dyDescent="0.2">
      <c r="A979" s="7">
        <v>42252</v>
      </c>
      <c r="B979" t="s">
        <v>413</v>
      </c>
      <c r="C979">
        <v>0.18</v>
      </c>
      <c r="D979">
        <v>0</v>
      </c>
    </row>
    <row r="980" spans="1:4" ht="15.75" customHeight="1" x14ac:dyDescent="0.2">
      <c r="A980" s="7">
        <v>42252</v>
      </c>
      <c r="B980" t="s">
        <v>414</v>
      </c>
      <c r="C980">
        <v>0.19</v>
      </c>
      <c r="D980">
        <f t="shared" ref="D980" si="325">ROUND(AVERAGE(C980:C982),3)</f>
        <v>0.19700000000000001</v>
      </c>
    </row>
    <row r="981" spans="1:4" ht="15.75" customHeight="1" x14ac:dyDescent="0.2">
      <c r="A981" s="7">
        <v>42252</v>
      </c>
      <c r="B981" t="s">
        <v>414</v>
      </c>
      <c r="C981">
        <v>0.19</v>
      </c>
      <c r="D981">
        <v>0</v>
      </c>
    </row>
    <row r="982" spans="1:4" ht="15.75" customHeight="1" x14ac:dyDescent="0.2">
      <c r="A982" s="7">
        <v>42252</v>
      </c>
      <c r="B982" t="s">
        <v>414</v>
      </c>
      <c r="C982">
        <v>0.21</v>
      </c>
      <c r="D982">
        <v>0</v>
      </c>
    </row>
    <row r="983" spans="1:4" ht="15.75" customHeight="1" x14ac:dyDescent="0.2">
      <c r="A983" s="7">
        <v>42252</v>
      </c>
      <c r="B983" t="s">
        <v>415</v>
      </c>
      <c r="C983">
        <v>0.25</v>
      </c>
      <c r="D983">
        <f t="shared" ref="D983" si="326">ROUND(AVERAGE(C983:C985),3)</f>
        <v>0.24</v>
      </c>
    </row>
    <row r="984" spans="1:4" ht="15.75" customHeight="1" x14ac:dyDescent="0.2">
      <c r="A984" s="7">
        <v>42252</v>
      </c>
      <c r="B984" t="s">
        <v>415</v>
      </c>
      <c r="C984">
        <v>0.24</v>
      </c>
      <c r="D984">
        <v>0</v>
      </c>
    </row>
    <row r="985" spans="1:4" ht="15.75" customHeight="1" x14ac:dyDescent="0.2">
      <c r="A985" s="7">
        <v>42252</v>
      </c>
      <c r="B985" t="s">
        <v>415</v>
      </c>
      <c r="C985">
        <v>0.23</v>
      </c>
      <c r="D985">
        <v>0</v>
      </c>
    </row>
    <row r="986" spans="1:4" ht="15.75" customHeight="1" x14ac:dyDescent="0.2">
      <c r="A986" s="7">
        <v>42252</v>
      </c>
      <c r="B986" t="s">
        <v>416</v>
      </c>
      <c r="C986">
        <v>0.2</v>
      </c>
      <c r="D986">
        <f t="shared" ref="D986" si="327">ROUND(AVERAGE(C986:C988),3)</f>
        <v>0.217</v>
      </c>
    </row>
    <row r="987" spans="1:4" ht="15.75" customHeight="1" x14ac:dyDescent="0.2">
      <c r="A987" s="7">
        <v>42252</v>
      </c>
      <c r="B987" t="s">
        <v>416</v>
      </c>
      <c r="C987">
        <v>0.22</v>
      </c>
      <c r="D987">
        <v>0</v>
      </c>
    </row>
    <row r="988" spans="1:4" ht="15.75" customHeight="1" x14ac:dyDescent="0.2">
      <c r="A988" s="7">
        <v>42252</v>
      </c>
      <c r="B988" t="s">
        <v>416</v>
      </c>
      <c r="C988">
        <v>0.23</v>
      </c>
      <c r="D988">
        <v>0</v>
      </c>
    </row>
    <row r="989" spans="1:4" ht="15.75" customHeight="1" x14ac:dyDescent="0.2">
      <c r="A989" s="7">
        <v>42252</v>
      </c>
      <c r="B989" t="s">
        <v>417</v>
      </c>
      <c r="C989">
        <v>0.17</v>
      </c>
      <c r="D989">
        <f t="shared" ref="D989" si="328">ROUND(AVERAGE(C989:C991),3)</f>
        <v>0.16700000000000001</v>
      </c>
    </row>
    <row r="990" spans="1:4" ht="15.75" customHeight="1" x14ac:dyDescent="0.2">
      <c r="A990" s="7">
        <v>42252</v>
      </c>
      <c r="B990" t="s">
        <v>417</v>
      </c>
      <c r="C990">
        <v>0.16</v>
      </c>
      <c r="D990">
        <v>0</v>
      </c>
    </row>
    <row r="991" spans="1:4" ht="15.75" customHeight="1" x14ac:dyDescent="0.2">
      <c r="A991" s="7">
        <v>42252</v>
      </c>
      <c r="B991" t="s">
        <v>417</v>
      </c>
      <c r="C991">
        <v>0.17</v>
      </c>
      <c r="D991">
        <v>0</v>
      </c>
    </row>
    <row r="992" spans="1:4" ht="15.75" customHeight="1" x14ac:dyDescent="0.2">
      <c r="A992" s="7">
        <v>42252</v>
      </c>
      <c r="B992" t="s">
        <v>418</v>
      </c>
      <c r="C992">
        <v>0.18</v>
      </c>
      <c r="D992">
        <f t="shared" ref="D992" si="329">ROUND(AVERAGE(C992:C994),3)</f>
        <v>0.187</v>
      </c>
    </row>
    <row r="993" spans="1:4" ht="15.75" customHeight="1" x14ac:dyDescent="0.2">
      <c r="A993" s="7">
        <v>42252</v>
      </c>
      <c r="B993" t="s">
        <v>418</v>
      </c>
      <c r="C993">
        <v>0.19</v>
      </c>
      <c r="D993">
        <v>0</v>
      </c>
    </row>
    <row r="994" spans="1:4" ht="15.75" customHeight="1" x14ac:dyDescent="0.2">
      <c r="A994" s="7">
        <v>42252</v>
      </c>
      <c r="B994" t="s">
        <v>418</v>
      </c>
      <c r="C994">
        <v>0.19</v>
      </c>
      <c r="D994">
        <v>0</v>
      </c>
    </row>
    <row r="995" spans="1:4" ht="15.75" customHeight="1" x14ac:dyDescent="0.2">
      <c r="A995" s="7">
        <v>42252</v>
      </c>
      <c r="B995" t="s">
        <v>419</v>
      </c>
      <c r="C995">
        <v>0.17</v>
      </c>
      <c r="D995">
        <f t="shared" ref="D995" si="330">ROUND(AVERAGE(C995:C997),3)</f>
        <v>0.17299999999999999</v>
      </c>
    </row>
    <row r="996" spans="1:4" ht="15.75" customHeight="1" x14ac:dyDescent="0.2">
      <c r="A996" s="7">
        <v>42252</v>
      </c>
      <c r="B996" t="s">
        <v>419</v>
      </c>
      <c r="C996">
        <v>0.18</v>
      </c>
      <c r="D996">
        <v>0</v>
      </c>
    </row>
    <row r="997" spans="1:4" ht="15.75" customHeight="1" x14ac:dyDescent="0.2">
      <c r="A997" s="7">
        <v>42252</v>
      </c>
      <c r="B997" t="s">
        <v>419</v>
      </c>
      <c r="C997">
        <v>0.17</v>
      </c>
      <c r="D997">
        <v>0</v>
      </c>
    </row>
    <row r="998" spans="1:4" ht="15.75" customHeight="1" x14ac:dyDescent="0.2">
      <c r="A998" s="7">
        <v>42252</v>
      </c>
      <c r="B998" t="s">
        <v>421</v>
      </c>
      <c r="C998">
        <v>0.1</v>
      </c>
      <c r="D998">
        <f t="shared" ref="D998" si="331">ROUND(AVERAGE(C998:C1000),3)</f>
        <v>0.113</v>
      </c>
    </row>
    <row r="999" spans="1:4" ht="15.75" customHeight="1" x14ac:dyDescent="0.2">
      <c r="A999" s="7">
        <v>42252</v>
      </c>
      <c r="B999" t="s">
        <v>421</v>
      </c>
      <c r="C999">
        <v>0.12</v>
      </c>
      <c r="D999">
        <v>0</v>
      </c>
    </row>
    <row r="1000" spans="1:4" ht="15.75" customHeight="1" x14ac:dyDescent="0.2">
      <c r="A1000" s="7">
        <v>42252</v>
      </c>
      <c r="B1000" t="s">
        <v>421</v>
      </c>
      <c r="C1000">
        <v>0.12</v>
      </c>
      <c r="D1000">
        <v>0</v>
      </c>
    </row>
    <row r="1001" spans="1:4" ht="15.75" customHeight="1" x14ac:dyDescent="0.2">
      <c r="A1001" s="7">
        <v>42252</v>
      </c>
      <c r="B1001" t="s">
        <v>422</v>
      </c>
      <c r="C1001">
        <v>0.12</v>
      </c>
      <c r="D1001">
        <f t="shared" ref="D1001" si="332">ROUND(AVERAGE(C1001:C1003),3)</f>
        <v>0.123</v>
      </c>
    </row>
    <row r="1002" spans="1:4" ht="15.75" customHeight="1" x14ac:dyDescent="0.2">
      <c r="A1002" s="7">
        <v>42252</v>
      </c>
      <c r="B1002" t="s">
        <v>422</v>
      </c>
      <c r="C1002">
        <v>0.12</v>
      </c>
      <c r="D1002">
        <v>0</v>
      </c>
    </row>
    <row r="1003" spans="1:4" ht="15.75" customHeight="1" x14ac:dyDescent="0.2">
      <c r="A1003" s="7">
        <v>42252</v>
      </c>
      <c r="B1003" t="s">
        <v>422</v>
      </c>
      <c r="C1003">
        <v>0.13</v>
      </c>
      <c r="D1003">
        <v>0</v>
      </c>
    </row>
    <row r="1004" spans="1:4" ht="15.75" customHeight="1" x14ac:dyDescent="0.2">
      <c r="A1004" s="7">
        <v>42252</v>
      </c>
      <c r="B1004" t="s">
        <v>423</v>
      </c>
      <c r="C1004">
        <v>0.11</v>
      </c>
      <c r="D1004">
        <f t="shared" ref="D1004" si="333">ROUND(AVERAGE(C1004:C1006),3)</f>
        <v>0.107</v>
      </c>
    </row>
    <row r="1005" spans="1:4" ht="15.75" customHeight="1" x14ac:dyDescent="0.2">
      <c r="A1005" s="7">
        <v>42252</v>
      </c>
      <c r="B1005" t="s">
        <v>423</v>
      </c>
      <c r="C1005">
        <v>0.1</v>
      </c>
      <c r="D1005">
        <v>0</v>
      </c>
    </row>
    <row r="1006" spans="1:4" ht="15.75" customHeight="1" x14ac:dyDescent="0.2">
      <c r="A1006" s="7">
        <v>42252</v>
      </c>
      <c r="B1006" t="s">
        <v>423</v>
      </c>
      <c r="C1006">
        <v>0.11</v>
      </c>
      <c r="D1006">
        <v>0</v>
      </c>
    </row>
    <row r="1007" spans="1:4" ht="15.75" customHeight="1" x14ac:dyDescent="0.2">
      <c r="A1007" s="7">
        <v>42252</v>
      </c>
      <c r="B1007" t="s">
        <v>424</v>
      </c>
      <c r="C1007">
        <v>0.2</v>
      </c>
      <c r="D1007">
        <f t="shared" ref="D1007" si="334">ROUND(AVERAGE(C1007:C1009),3)</f>
        <v>0.19700000000000001</v>
      </c>
    </row>
    <row r="1008" spans="1:4" ht="15.75" customHeight="1" x14ac:dyDescent="0.2">
      <c r="A1008" s="7">
        <v>42252</v>
      </c>
      <c r="B1008" t="s">
        <v>424</v>
      </c>
      <c r="C1008">
        <v>0.19</v>
      </c>
      <c r="D1008">
        <v>0</v>
      </c>
    </row>
    <row r="1009" spans="1:4" ht="15.75" customHeight="1" x14ac:dyDescent="0.2">
      <c r="A1009" s="7">
        <v>42252</v>
      </c>
      <c r="B1009" t="s">
        <v>424</v>
      </c>
      <c r="C1009">
        <v>0.2</v>
      </c>
      <c r="D1009">
        <v>0</v>
      </c>
    </row>
    <row r="1010" spans="1:4" ht="15.75" customHeight="1" x14ac:dyDescent="0.2">
      <c r="A1010" s="7">
        <v>42252</v>
      </c>
      <c r="B1010" t="s">
        <v>425</v>
      </c>
      <c r="C1010">
        <v>0.14000000000000001</v>
      </c>
      <c r="D1010">
        <f t="shared" ref="D1010" si="335">ROUND(AVERAGE(C1010:C1012),3)</f>
        <v>0.153</v>
      </c>
    </row>
    <row r="1011" spans="1:4" ht="15.75" customHeight="1" x14ac:dyDescent="0.2">
      <c r="A1011" s="7">
        <v>42252</v>
      </c>
      <c r="B1011" t="s">
        <v>425</v>
      </c>
      <c r="C1011">
        <v>0.16</v>
      </c>
      <c r="D1011">
        <v>0</v>
      </c>
    </row>
    <row r="1012" spans="1:4" ht="15.75" customHeight="1" x14ac:dyDescent="0.2">
      <c r="A1012" s="7">
        <v>42252</v>
      </c>
      <c r="B1012" t="s">
        <v>425</v>
      </c>
      <c r="C1012">
        <v>0.16</v>
      </c>
      <c r="D1012">
        <v>0</v>
      </c>
    </row>
    <row r="1013" spans="1:4" ht="15.75" customHeight="1" x14ac:dyDescent="0.2">
      <c r="A1013" s="7">
        <v>42252</v>
      </c>
      <c r="B1013" t="s">
        <v>426</v>
      </c>
      <c r="C1013">
        <v>0.19</v>
      </c>
      <c r="D1013">
        <f t="shared" ref="D1013" si="336">ROUND(AVERAGE(C1013:C1015),3)</f>
        <v>0.17299999999999999</v>
      </c>
    </row>
    <row r="1014" spans="1:4" ht="15.75" customHeight="1" x14ac:dyDescent="0.2">
      <c r="A1014" s="7">
        <v>42252</v>
      </c>
      <c r="B1014" t="s">
        <v>426</v>
      </c>
      <c r="C1014">
        <v>0.17</v>
      </c>
      <c r="D1014">
        <v>0</v>
      </c>
    </row>
    <row r="1015" spans="1:4" ht="15.75" customHeight="1" x14ac:dyDescent="0.2">
      <c r="A1015" s="7">
        <v>42252</v>
      </c>
      <c r="B1015" t="s">
        <v>426</v>
      </c>
      <c r="C1015">
        <v>0.16</v>
      </c>
      <c r="D1015">
        <v>0</v>
      </c>
    </row>
    <row r="1016" spans="1:4" ht="15.75" customHeight="1" x14ac:dyDescent="0.2">
      <c r="A1016" s="7">
        <v>42255</v>
      </c>
      <c r="B1016" t="s">
        <v>436</v>
      </c>
      <c r="C1016">
        <v>0.18</v>
      </c>
      <c r="D1016">
        <f t="shared" ref="D1016" si="337">ROUND(AVERAGE(C1016:C1018),3)</f>
        <v>0.18</v>
      </c>
    </row>
    <row r="1017" spans="1:4" ht="15.75" customHeight="1" x14ac:dyDescent="0.2">
      <c r="A1017" s="7">
        <v>42255</v>
      </c>
      <c r="B1017" t="s">
        <v>436</v>
      </c>
      <c r="C1017">
        <v>0.19</v>
      </c>
      <c r="D1017">
        <v>0</v>
      </c>
    </row>
    <row r="1018" spans="1:4" ht="15.75" customHeight="1" x14ac:dyDescent="0.2">
      <c r="A1018" s="7">
        <v>42255</v>
      </c>
      <c r="B1018" t="s">
        <v>436</v>
      </c>
      <c r="C1018">
        <v>0.17</v>
      </c>
      <c r="D1018">
        <v>0</v>
      </c>
    </row>
    <row r="1019" spans="1:4" ht="15.75" customHeight="1" x14ac:dyDescent="0.2">
      <c r="A1019" s="7">
        <v>42255</v>
      </c>
      <c r="B1019" t="s">
        <v>437</v>
      </c>
      <c r="C1019">
        <v>0.16</v>
      </c>
      <c r="D1019">
        <f t="shared" ref="D1019" si="338">ROUND(AVERAGE(C1019:C1021),3)</f>
        <v>0.18</v>
      </c>
    </row>
    <row r="1020" spans="1:4" ht="15.75" customHeight="1" x14ac:dyDescent="0.2">
      <c r="A1020" s="7">
        <v>42255</v>
      </c>
      <c r="B1020" t="s">
        <v>437</v>
      </c>
      <c r="C1020">
        <v>0.17</v>
      </c>
      <c r="D1020">
        <v>0</v>
      </c>
    </row>
    <row r="1021" spans="1:4" ht="15.75" customHeight="1" x14ac:dyDescent="0.2">
      <c r="A1021" s="7">
        <v>42255</v>
      </c>
      <c r="B1021" t="s">
        <v>437</v>
      </c>
      <c r="C1021">
        <v>0.21</v>
      </c>
      <c r="D1021">
        <v>0</v>
      </c>
    </row>
    <row r="1022" spans="1:4" ht="15.75" customHeight="1" x14ac:dyDescent="0.2">
      <c r="A1022" s="7">
        <v>42255</v>
      </c>
      <c r="B1022" t="s">
        <v>438</v>
      </c>
      <c r="C1022">
        <v>0.16</v>
      </c>
      <c r="D1022">
        <f t="shared" ref="D1022" si="339">ROUND(AVERAGE(C1022:C1024),3)</f>
        <v>0.16</v>
      </c>
    </row>
    <row r="1023" spans="1:4" ht="15.75" customHeight="1" x14ac:dyDescent="0.2">
      <c r="A1023" s="7">
        <v>42255</v>
      </c>
      <c r="B1023" t="s">
        <v>438</v>
      </c>
      <c r="C1023">
        <v>0.16</v>
      </c>
      <c r="D1023">
        <v>0</v>
      </c>
    </row>
    <row r="1024" spans="1:4" ht="15.75" customHeight="1" x14ac:dyDescent="0.2">
      <c r="A1024" s="7">
        <v>42255</v>
      </c>
      <c r="B1024" t="s">
        <v>438</v>
      </c>
      <c r="C1024">
        <v>0.16</v>
      </c>
      <c r="D1024">
        <v>0</v>
      </c>
    </row>
    <row r="1025" spans="1:4" ht="15.75" customHeight="1" x14ac:dyDescent="0.2">
      <c r="A1025" s="7">
        <v>42255</v>
      </c>
      <c r="B1025" t="s">
        <v>433</v>
      </c>
      <c r="C1025">
        <v>0.19</v>
      </c>
      <c r="D1025">
        <f t="shared" ref="D1025" si="340">ROUND(AVERAGE(C1025:C1027),3)</f>
        <v>0.19</v>
      </c>
    </row>
    <row r="1026" spans="1:4" ht="15.75" customHeight="1" x14ac:dyDescent="0.2">
      <c r="A1026" s="7">
        <v>42255</v>
      </c>
      <c r="B1026" t="s">
        <v>433</v>
      </c>
      <c r="C1026">
        <v>0.2</v>
      </c>
      <c r="D1026">
        <v>0</v>
      </c>
    </row>
    <row r="1027" spans="1:4" ht="15.75" customHeight="1" x14ac:dyDescent="0.2">
      <c r="A1027" s="7">
        <v>42255</v>
      </c>
      <c r="B1027" t="s">
        <v>433</v>
      </c>
      <c r="C1027">
        <v>0.18</v>
      </c>
      <c r="D1027">
        <v>0</v>
      </c>
    </row>
    <row r="1028" spans="1:4" ht="15.75" customHeight="1" x14ac:dyDescent="0.2">
      <c r="A1028" s="7">
        <v>42255</v>
      </c>
      <c r="B1028" t="s">
        <v>434</v>
      </c>
      <c r="C1028">
        <v>0.18</v>
      </c>
      <c r="D1028">
        <f t="shared" ref="D1028" si="341">ROUND(AVERAGE(C1028:C1030),3)</f>
        <v>0.183</v>
      </c>
    </row>
    <row r="1029" spans="1:4" ht="15.75" customHeight="1" x14ac:dyDescent="0.2">
      <c r="A1029" s="7">
        <v>42255</v>
      </c>
      <c r="B1029" t="s">
        <v>434</v>
      </c>
      <c r="C1029">
        <v>0.19</v>
      </c>
      <c r="D1029">
        <v>0</v>
      </c>
    </row>
    <row r="1030" spans="1:4" ht="15.75" customHeight="1" x14ac:dyDescent="0.2">
      <c r="A1030" s="7">
        <v>42255</v>
      </c>
      <c r="B1030" t="s">
        <v>434</v>
      </c>
      <c r="C1030">
        <v>0.18</v>
      </c>
      <c r="D1030">
        <v>0</v>
      </c>
    </row>
    <row r="1031" spans="1:4" ht="15.75" customHeight="1" x14ac:dyDescent="0.2">
      <c r="A1031" s="7">
        <v>42255</v>
      </c>
      <c r="B1031" t="s">
        <v>435</v>
      </c>
      <c r="C1031">
        <v>0.19</v>
      </c>
      <c r="D1031">
        <f t="shared" ref="D1031" si="342">ROUND(AVERAGE(C1031:C1033),3)</f>
        <v>0.193</v>
      </c>
    </row>
    <row r="1032" spans="1:4" ht="15.75" customHeight="1" x14ac:dyDescent="0.2">
      <c r="A1032" s="7">
        <v>42255</v>
      </c>
      <c r="B1032" t="s">
        <v>435</v>
      </c>
      <c r="C1032">
        <v>0.19</v>
      </c>
      <c r="D1032">
        <v>0</v>
      </c>
    </row>
    <row r="1033" spans="1:4" ht="15.75" customHeight="1" x14ac:dyDescent="0.2">
      <c r="A1033" s="7">
        <v>42255</v>
      </c>
      <c r="B1033" t="s">
        <v>435</v>
      </c>
      <c r="C1033">
        <v>0.2</v>
      </c>
      <c r="D1033">
        <v>0</v>
      </c>
    </row>
    <row r="1034" spans="1:4" ht="15.75" customHeight="1" x14ac:dyDescent="0.2">
      <c r="A1034" s="7">
        <v>42255</v>
      </c>
      <c r="B1034" t="s">
        <v>440</v>
      </c>
      <c r="C1034">
        <v>0.23</v>
      </c>
      <c r="D1034">
        <f t="shared" ref="D1034" si="343">ROUND(AVERAGE(C1034:C1036),3)</f>
        <v>0.23</v>
      </c>
    </row>
    <row r="1035" spans="1:4" ht="15.75" customHeight="1" x14ac:dyDescent="0.2">
      <c r="A1035" s="7">
        <v>42255</v>
      </c>
      <c r="B1035" t="s">
        <v>440</v>
      </c>
      <c r="C1035">
        <v>0.23</v>
      </c>
      <c r="D1035">
        <v>0</v>
      </c>
    </row>
    <row r="1036" spans="1:4" ht="15.75" customHeight="1" x14ac:dyDescent="0.2">
      <c r="A1036" s="7">
        <v>42255</v>
      </c>
      <c r="B1036" t="s">
        <v>440</v>
      </c>
      <c r="C1036">
        <v>0.23</v>
      </c>
      <c r="D1036">
        <v>0</v>
      </c>
    </row>
    <row r="1037" spans="1:4" ht="15.75" customHeight="1" x14ac:dyDescent="0.2">
      <c r="A1037" s="7">
        <v>42255</v>
      </c>
      <c r="B1037" t="s">
        <v>441</v>
      </c>
      <c r="C1037">
        <v>0.23</v>
      </c>
      <c r="D1037">
        <f t="shared" ref="D1037" si="344">ROUND(AVERAGE(C1037:C1039),3)</f>
        <v>0.22700000000000001</v>
      </c>
    </row>
    <row r="1038" spans="1:4" ht="15.75" customHeight="1" x14ac:dyDescent="0.2">
      <c r="A1038" s="7">
        <v>42255</v>
      </c>
      <c r="B1038" t="s">
        <v>441</v>
      </c>
      <c r="C1038">
        <v>0.23</v>
      </c>
      <c r="D1038">
        <v>0</v>
      </c>
    </row>
    <row r="1039" spans="1:4" ht="15.75" customHeight="1" x14ac:dyDescent="0.2">
      <c r="A1039" s="7">
        <v>42255</v>
      </c>
      <c r="B1039" t="s">
        <v>441</v>
      </c>
      <c r="C1039">
        <v>0.22</v>
      </c>
      <c r="D1039">
        <v>0</v>
      </c>
    </row>
    <row r="1040" spans="1:4" ht="15.75" customHeight="1" x14ac:dyDescent="0.2">
      <c r="A1040" s="7">
        <v>42255</v>
      </c>
      <c r="B1040" t="s">
        <v>442</v>
      </c>
      <c r="C1040">
        <v>0.24</v>
      </c>
      <c r="D1040">
        <f t="shared" ref="D1040" si="345">ROUND(AVERAGE(C1040:C1042),3)</f>
        <v>0.24</v>
      </c>
    </row>
    <row r="1041" spans="1:4" ht="15.75" customHeight="1" x14ac:dyDescent="0.2">
      <c r="A1041" s="7">
        <v>42255</v>
      </c>
      <c r="B1041" t="s">
        <v>442</v>
      </c>
      <c r="C1041">
        <v>0.24</v>
      </c>
      <c r="D1041">
        <v>0</v>
      </c>
    </row>
    <row r="1042" spans="1:4" ht="15.75" customHeight="1" x14ac:dyDescent="0.2">
      <c r="A1042" s="7">
        <v>42255</v>
      </c>
      <c r="B1042" t="s">
        <v>442</v>
      </c>
      <c r="C1042">
        <v>0.24</v>
      </c>
      <c r="D1042">
        <v>0</v>
      </c>
    </row>
    <row r="1043" spans="1:4" ht="15.75" customHeight="1" x14ac:dyDescent="0.2">
      <c r="A1043" s="7">
        <v>42255</v>
      </c>
      <c r="B1043" t="s">
        <v>443</v>
      </c>
      <c r="C1043">
        <v>0.23</v>
      </c>
      <c r="D1043">
        <f t="shared" ref="D1043" si="346">ROUND(AVERAGE(C1043:C1045),3)</f>
        <v>0.223</v>
      </c>
    </row>
    <row r="1044" spans="1:4" ht="15.75" customHeight="1" x14ac:dyDescent="0.2">
      <c r="A1044" s="7">
        <v>42255</v>
      </c>
      <c r="B1044" t="s">
        <v>443</v>
      </c>
      <c r="C1044">
        <v>0.22</v>
      </c>
      <c r="D1044">
        <v>0</v>
      </c>
    </row>
    <row r="1045" spans="1:4" ht="15.75" customHeight="1" x14ac:dyDescent="0.2">
      <c r="A1045" s="7">
        <v>42255</v>
      </c>
      <c r="B1045" t="s">
        <v>443</v>
      </c>
      <c r="C1045">
        <v>0.22</v>
      </c>
      <c r="D1045">
        <v>0</v>
      </c>
    </row>
    <row r="1046" spans="1:4" ht="15.75" customHeight="1" x14ac:dyDescent="0.2">
      <c r="A1046" s="7">
        <v>42255</v>
      </c>
      <c r="B1046" t="s">
        <v>444</v>
      </c>
      <c r="C1046">
        <v>0.23</v>
      </c>
      <c r="D1046">
        <f t="shared" ref="D1046" si="347">ROUND(AVERAGE(C1046:C1048),3)</f>
        <v>0.223</v>
      </c>
    </row>
    <row r="1047" spans="1:4" ht="15.75" customHeight="1" x14ac:dyDescent="0.2">
      <c r="A1047" s="7">
        <v>42255</v>
      </c>
      <c r="B1047" t="s">
        <v>444</v>
      </c>
      <c r="C1047">
        <v>0.22</v>
      </c>
      <c r="D1047">
        <v>0</v>
      </c>
    </row>
    <row r="1048" spans="1:4" ht="15.75" customHeight="1" x14ac:dyDescent="0.2">
      <c r="A1048" s="7">
        <v>42255</v>
      </c>
      <c r="B1048" t="s">
        <v>444</v>
      </c>
      <c r="C1048">
        <v>0.22</v>
      </c>
      <c r="D1048">
        <v>0</v>
      </c>
    </row>
    <row r="1049" spans="1:4" ht="15.75" customHeight="1" x14ac:dyDescent="0.2">
      <c r="A1049" s="7">
        <v>42255</v>
      </c>
      <c r="B1049" t="s">
        <v>445</v>
      </c>
      <c r="C1049">
        <v>0.22</v>
      </c>
      <c r="D1049">
        <f t="shared" ref="D1049" si="348">ROUND(AVERAGE(C1049:C1051),3)</f>
        <v>0.22</v>
      </c>
    </row>
    <row r="1050" spans="1:4" ht="15.75" customHeight="1" x14ac:dyDescent="0.2">
      <c r="A1050" s="7">
        <v>42255</v>
      </c>
      <c r="B1050" t="s">
        <v>445</v>
      </c>
      <c r="C1050">
        <v>0.22</v>
      </c>
      <c r="D1050">
        <v>0</v>
      </c>
    </row>
    <row r="1051" spans="1:4" ht="15.75" customHeight="1" x14ac:dyDescent="0.2">
      <c r="A1051" s="7">
        <v>42255</v>
      </c>
      <c r="B1051" t="s">
        <v>445</v>
      </c>
      <c r="C1051">
        <v>0.22</v>
      </c>
      <c r="D1051">
        <v>0</v>
      </c>
    </row>
    <row r="1052" spans="1:4" ht="15.75" customHeight="1" x14ac:dyDescent="0.2">
      <c r="A1052" s="7">
        <v>42255</v>
      </c>
      <c r="B1052" t="s">
        <v>447</v>
      </c>
      <c r="C1052">
        <v>0.32</v>
      </c>
      <c r="D1052">
        <f t="shared" ref="D1052" si="349">ROUND(AVERAGE(C1052:C1054),3)</f>
        <v>0.31</v>
      </c>
    </row>
    <row r="1053" spans="1:4" ht="15.75" customHeight="1" x14ac:dyDescent="0.2">
      <c r="A1053" s="7">
        <v>42255</v>
      </c>
      <c r="B1053" t="s">
        <v>447</v>
      </c>
      <c r="C1053">
        <v>0.31</v>
      </c>
      <c r="D1053">
        <v>0</v>
      </c>
    </row>
    <row r="1054" spans="1:4" ht="15.75" customHeight="1" x14ac:dyDescent="0.2">
      <c r="A1054" s="7">
        <v>42255</v>
      </c>
      <c r="B1054" t="s">
        <v>447</v>
      </c>
      <c r="C1054">
        <v>0.3</v>
      </c>
      <c r="D1054">
        <v>0</v>
      </c>
    </row>
    <row r="1055" spans="1:4" ht="15.75" customHeight="1" x14ac:dyDescent="0.2">
      <c r="A1055" s="7">
        <v>42255</v>
      </c>
      <c r="B1055" t="s">
        <v>448</v>
      </c>
      <c r="C1055">
        <v>0.31</v>
      </c>
      <c r="D1055">
        <f t="shared" ref="D1055" si="350">ROUND(AVERAGE(C1055:C1057),3)</f>
        <v>0.31</v>
      </c>
    </row>
    <row r="1056" spans="1:4" ht="15.75" customHeight="1" x14ac:dyDescent="0.2">
      <c r="A1056" s="7">
        <v>42255</v>
      </c>
      <c r="B1056" t="s">
        <v>448</v>
      </c>
      <c r="C1056">
        <v>0.32</v>
      </c>
      <c r="D1056">
        <v>0</v>
      </c>
    </row>
    <row r="1057" spans="1:4" ht="15.75" customHeight="1" x14ac:dyDescent="0.2">
      <c r="A1057" s="7">
        <v>42255</v>
      </c>
      <c r="B1057" t="s">
        <v>448</v>
      </c>
      <c r="C1057">
        <v>0.3</v>
      </c>
      <c r="D1057">
        <v>0</v>
      </c>
    </row>
    <row r="1058" spans="1:4" ht="15.75" customHeight="1" x14ac:dyDescent="0.2">
      <c r="A1058" s="7">
        <v>42255</v>
      </c>
      <c r="B1058" t="s">
        <v>449</v>
      </c>
      <c r="C1058">
        <v>0.3</v>
      </c>
      <c r="D1058">
        <f t="shared" ref="D1058" si="351">ROUND(AVERAGE(C1058:C1060),3)</f>
        <v>0.3</v>
      </c>
    </row>
    <row r="1059" spans="1:4" ht="15.75" customHeight="1" x14ac:dyDescent="0.2">
      <c r="A1059" s="7">
        <v>42255</v>
      </c>
      <c r="B1059" t="s">
        <v>449</v>
      </c>
      <c r="C1059">
        <v>0.3</v>
      </c>
      <c r="D1059">
        <v>0</v>
      </c>
    </row>
    <row r="1060" spans="1:4" ht="15.75" customHeight="1" x14ac:dyDescent="0.2">
      <c r="A1060" s="7">
        <v>42255</v>
      </c>
      <c r="B1060" t="s">
        <v>449</v>
      </c>
      <c r="C1060">
        <v>0.3</v>
      </c>
      <c r="D1060">
        <v>0</v>
      </c>
    </row>
    <row r="1061" spans="1:4" ht="15.75" customHeight="1" x14ac:dyDescent="0.2">
      <c r="A1061" s="7">
        <v>42255</v>
      </c>
      <c r="B1061" t="s">
        <v>450</v>
      </c>
      <c r="C1061">
        <v>0.3</v>
      </c>
      <c r="D1061">
        <f t="shared" ref="D1061" si="352">ROUND(AVERAGE(C1061:C1063),3)</f>
        <v>0.3</v>
      </c>
    </row>
    <row r="1062" spans="1:4" ht="15.75" customHeight="1" x14ac:dyDescent="0.2">
      <c r="A1062" s="7">
        <v>42255</v>
      </c>
      <c r="B1062" t="s">
        <v>450</v>
      </c>
      <c r="C1062">
        <v>0.3</v>
      </c>
      <c r="D1062">
        <v>0</v>
      </c>
    </row>
    <row r="1063" spans="1:4" ht="15.75" customHeight="1" x14ac:dyDescent="0.2">
      <c r="A1063" s="7">
        <v>42255</v>
      </c>
      <c r="B1063" t="s">
        <v>450</v>
      </c>
      <c r="C1063">
        <v>0.3</v>
      </c>
      <c r="D1063">
        <v>0</v>
      </c>
    </row>
    <row r="1064" spans="1:4" ht="15.75" customHeight="1" x14ac:dyDescent="0.2">
      <c r="A1064" s="7">
        <v>42255</v>
      </c>
      <c r="B1064" t="s">
        <v>451</v>
      </c>
      <c r="C1064">
        <v>0.3</v>
      </c>
      <c r="D1064">
        <f t="shared" ref="D1064" si="353">ROUND(AVERAGE(C1064:C1066),3)</f>
        <v>0.29299999999999998</v>
      </c>
    </row>
    <row r="1065" spans="1:4" ht="15.75" customHeight="1" x14ac:dyDescent="0.2">
      <c r="A1065" s="7">
        <v>42255</v>
      </c>
      <c r="B1065" t="s">
        <v>451</v>
      </c>
      <c r="C1065">
        <v>0.28999999999999998</v>
      </c>
      <c r="D1065">
        <v>0</v>
      </c>
    </row>
    <row r="1066" spans="1:4" ht="15.75" customHeight="1" x14ac:dyDescent="0.2">
      <c r="A1066" s="7">
        <v>42255</v>
      </c>
      <c r="B1066" t="s">
        <v>451</v>
      </c>
      <c r="C1066">
        <v>0.28999999999999998</v>
      </c>
      <c r="D1066">
        <v>0</v>
      </c>
    </row>
    <row r="1067" spans="1:4" ht="15.75" customHeight="1" x14ac:dyDescent="0.2">
      <c r="A1067" s="7">
        <v>42255</v>
      </c>
      <c r="B1067" t="s">
        <v>452</v>
      </c>
      <c r="C1067">
        <v>0.28999999999999998</v>
      </c>
      <c r="D1067">
        <f t="shared" ref="D1067" si="354">ROUND(AVERAGE(C1067:C1069),3)</f>
        <v>0.29299999999999998</v>
      </c>
    </row>
    <row r="1068" spans="1:4" ht="15.75" customHeight="1" x14ac:dyDescent="0.2">
      <c r="A1068" s="7">
        <v>42255</v>
      </c>
      <c r="B1068" t="s">
        <v>452</v>
      </c>
      <c r="C1068">
        <v>0.3</v>
      </c>
      <c r="D1068">
        <v>0</v>
      </c>
    </row>
    <row r="1069" spans="1:4" ht="15.75" customHeight="1" x14ac:dyDescent="0.2">
      <c r="A1069" s="7">
        <v>42255</v>
      </c>
      <c r="B1069" t="s">
        <v>452</v>
      </c>
      <c r="C1069">
        <v>0.28999999999999998</v>
      </c>
      <c r="D1069">
        <v>0</v>
      </c>
    </row>
    <row r="1070" spans="1:4" ht="15.75" customHeight="1" x14ac:dyDescent="0.2">
      <c r="A1070" s="7">
        <v>42255</v>
      </c>
      <c r="B1070" t="s">
        <v>453</v>
      </c>
      <c r="C1070">
        <v>0.22</v>
      </c>
      <c r="D1070">
        <f t="shared" ref="D1070" si="355">ROUND(AVERAGE(C1070:C1072),3)</f>
        <v>0.223</v>
      </c>
    </row>
    <row r="1071" spans="1:4" ht="15.75" customHeight="1" x14ac:dyDescent="0.2">
      <c r="A1071" s="7">
        <v>42255</v>
      </c>
      <c r="B1071" t="s">
        <v>453</v>
      </c>
      <c r="C1071">
        <v>0.22</v>
      </c>
      <c r="D1071">
        <v>0</v>
      </c>
    </row>
    <row r="1072" spans="1:4" ht="15.75" customHeight="1" x14ac:dyDescent="0.2">
      <c r="A1072" s="7">
        <v>42255</v>
      </c>
      <c r="B1072" t="s">
        <v>453</v>
      </c>
      <c r="C1072">
        <v>0.23</v>
      </c>
      <c r="D1072">
        <v>0</v>
      </c>
    </row>
    <row r="1073" spans="1:4" ht="15.75" customHeight="1" x14ac:dyDescent="0.2">
      <c r="A1073" s="7">
        <v>42255</v>
      </c>
      <c r="B1073" t="s">
        <v>454</v>
      </c>
      <c r="C1073">
        <v>0.22</v>
      </c>
      <c r="D1073">
        <f t="shared" ref="D1073" si="356">ROUND(AVERAGE(C1073:C1075),3)</f>
        <v>0.22700000000000001</v>
      </c>
    </row>
    <row r="1074" spans="1:4" ht="15.75" customHeight="1" x14ac:dyDescent="0.2">
      <c r="A1074" s="7">
        <v>42255</v>
      </c>
      <c r="B1074" t="s">
        <v>454</v>
      </c>
      <c r="C1074">
        <v>0.23</v>
      </c>
      <c r="D1074">
        <v>0</v>
      </c>
    </row>
    <row r="1075" spans="1:4" ht="15.75" customHeight="1" x14ac:dyDescent="0.2">
      <c r="A1075" s="7">
        <v>42255</v>
      </c>
      <c r="B1075" t="s">
        <v>454</v>
      </c>
      <c r="C1075">
        <v>0.23</v>
      </c>
      <c r="D1075">
        <v>0</v>
      </c>
    </row>
    <row r="1076" spans="1:4" ht="15.75" customHeight="1" x14ac:dyDescent="0.2">
      <c r="A1076" s="7">
        <v>42255</v>
      </c>
      <c r="B1076" t="s">
        <v>455</v>
      </c>
      <c r="C1076">
        <v>0.21</v>
      </c>
      <c r="D1076">
        <f t="shared" ref="D1076" si="357">ROUND(AVERAGE(C1076:C1078),3)</f>
        <v>0.22</v>
      </c>
    </row>
    <row r="1077" spans="1:4" ht="15.75" customHeight="1" x14ac:dyDescent="0.2">
      <c r="A1077" s="7">
        <v>42255</v>
      </c>
      <c r="B1077" t="s">
        <v>455</v>
      </c>
      <c r="C1077">
        <v>0.22</v>
      </c>
      <c r="D1077">
        <v>0</v>
      </c>
    </row>
    <row r="1078" spans="1:4" ht="15.75" customHeight="1" x14ac:dyDescent="0.2">
      <c r="A1078" s="7">
        <v>42255</v>
      </c>
      <c r="B1078" t="s">
        <v>455</v>
      </c>
      <c r="C1078">
        <v>0.23</v>
      </c>
      <c r="D1078">
        <v>0</v>
      </c>
    </row>
    <row r="1079" spans="1:4" ht="15.75" customHeight="1" x14ac:dyDescent="0.2">
      <c r="A1079" s="7">
        <v>42255</v>
      </c>
      <c r="B1079" t="s">
        <v>458</v>
      </c>
      <c r="C1079">
        <v>0.19</v>
      </c>
      <c r="D1079">
        <f t="shared" ref="D1079" si="358">ROUND(AVERAGE(C1079:C1081),3)</f>
        <v>0.18</v>
      </c>
    </row>
    <row r="1080" spans="1:4" ht="15.75" customHeight="1" x14ac:dyDescent="0.2">
      <c r="A1080" s="7">
        <v>42255</v>
      </c>
      <c r="B1080" t="s">
        <v>458</v>
      </c>
      <c r="C1080">
        <v>0.18</v>
      </c>
      <c r="D1080">
        <v>0</v>
      </c>
    </row>
    <row r="1081" spans="1:4" ht="15.75" customHeight="1" x14ac:dyDescent="0.2">
      <c r="A1081" s="7">
        <v>42255</v>
      </c>
      <c r="B1081" t="s">
        <v>458</v>
      </c>
      <c r="C1081">
        <v>0.17</v>
      </c>
      <c r="D1081">
        <v>0</v>
      </c>
    </row>
    <row r="1082" spans="1:4" ht="15.75" customHeight="1" x14ac:dyDescent="0.2">
      <c r="A1082" s="7">
        <v>42255</v>
      </c>
      <c r="B1082" t="s">
        <v>459</v>
      </c>
      <c r="C1082">
        <v>0.18</v>
      </c>
      <c r="D1082">
        <f t="shared" ref="D1082" si="359">ROUND(AVERAGE(C1082:C1084),3)</f>
        <v>0.18</v>
      </c>
    </row>
    <row r="1083" spans="1:4" ht="15.75" customHeight="1" x14ac:dyDescent="0.2">
      <c r="A1083" s="7">
        <v>42255</v>
      </c>
      <c r="B1083" t="s">
        <v>459</v>
      </c>
      <c r="C1083">
        <v>0.18</v>
      </c>
      <c r="D1083">
        <v>0</v>
      </c>
    </row>
    <row r="1084" spans="1:4" ht="15.75" customHeight="1" x14ac:dyDescent="0.2">
      <c r="A1084" s="7">
        <v>42255</v>
      </c>
      <c r="B1084" t="s">
        <v>459</v>
      </c>
      <c r="C1084">
        <v>0.18</v>
      </c>
      <c r="D1084">
        <v>0</v>
      </c>
    </row>
    <row r="1085" spans="1:4" ht="15.75" customHeight="1" x14ac:dyDescent="0.2">
      <c r="A1085" s="7">
        <v>42255</v>
      </c>
      <c r="B1085" t="s">
        <v>460</v>
      </c>
      <c r="C1085">
        <v>0.17</v>
      </c>
      <c r="D1085">
        <f t="shared" ref="D1085" si="360">ROUND(AVERAGE(C1085:C1087),3)</f>
        <v>0.18</v>
      </c>
    </row>
    <row r="1086" spans="1:4" ht="15.75" customHeight="1" x14ac:dyDescent="0.2">
      <c r="A1086" s="7">
        <v>42255</v>
      </c>
      <c r="B1086" t="s">
        <v>460</v>
      </c>
      <c r="C1086">
        <v>0.18</v>
      </c>
      <c r="D1086">
        <v>0</v>
      </c>
    </row>
    <row r="1087" spans="1:4" ht="15.75" customHeight="1" x14ac:dyDescent="0.2">
      <c r="A1087" s="7">
        <v>42255</v>
      </c>
      <c r="B1087" t="s">
        <v>460</v>
      </c>
      <c r="C1087">
        <v>0.19</v>
      </c>
      <c r="D1087">
        <v>0</v>
      </c>
    </row>
    <row r="1088" spans="1:4" ht="15.75" customHeight="1" x14ac:dyDescent="0.2">
      <c r="A1088" s="7">
        <v>42255</v>
      </c>
      <c r="B1088" t="s">
        <v>461</v>
      </c>
      <c r="C1088">
        <v>0.18</v>
      </c>
      <c r="D1088">
        <f t="shared" ref="D1088" si="361">ROUND(AVERAGE(C1088:C1090),3)</f>
        <v>0.18</v>
      </c>
    </row>
    <row r="1089" spans="1:4" ht="15.75" customHeight="1" x14ac:dyDescent="0.2">
      <c r="A1089" s="7">
        <v>42255</v>
      </c>
      <c r="B1089" t="s">
        <v>461</v>
      </c>
      <c r="C1089">
        <v>0.18</v>
      </c>
      <c r="D1089">
        <v>0</v>
      </c>
    </row>
    <row r="1090" spans="1:4" ht="15.75" customHeight="1" x14ac:dyDescent="0.2">
      <c r="A1090" s="7">
        <v>42255</v>
      </c>
      <c r="B1090" t="s">
        <v>461</v>
      </c>
      <c r="C1090">
        <v>0.18</v>
      </c>
      <c r="D1090">
        <v>0</v>
      </c>
    </row>
    <row r="1091" spans="1:4" ht="15.75" customHeight="1" x14ac:dyDescent="0.2">
      <c r="A1091" s="7">
        <v>42255</v>
      </c>
      <c r="B1091" t="s">
        <v>462</v>
      </c>
      <c r="C1091">
        <v>0.17</v>
      </c>
      <c r="D1091">
        <f t="shared" ref="D1091" si="362">ROUND(AVERAGE(C1091:C1093),3)</f>
        <v>0.17699999999999999</v>
      </c>
    </row>
    <row r="1092" spans="1:4" ht="15.75" customHeight="1" x14ac:dyDescent="0.2">
      <c r="A1092" s="7">
        <v>42255</v>
      </c>
      <c r="B1092" t="s">
        <v>462</v>
      </c>
      <c r="C1092">
        <v>0.18</v>
      </c>
      <c r="D1092">
        <v>0</v>
      </c>
    </row>
    <row r="1093" spans="1:4" ht="15.75" customHeight="1" x14ac:dyDescent="0.2">
      <c r="A1093" s="7">
        <v>42255</v>
      </c>
      <c r="B1093" t="s">
        <v>462</v>
      </c>
      <c r="C1093">
        <v>0.18</v>
      </c>
      <c r="D1093">
        <v>0</v>
      </c>
    </row>
    <row r="1094" spans="1:4" ht="15.75" customHeight="1" x14ac:dyDescent="0.2">
      <c r="A1094" s="7">
        <v>42255</v>
      </c>
      <c r="B1094" t="s">
        <v>463</v>
      </c>
      <c r="C1094">
        <v>0.17</v>
      </c>
      <c r="D1094">
        <f t="shared" ref="D1094" si="363">ROUND(AVERAGE(C1094:C1096),3)</f>
        <v>0.16700000000000001</v>
      </c>
    </row>
    <row r="1095" spans="1:4" ht="15.75" customHeight="1" x14ac:dyDescent="0.2">
      <c r="A1095" s="7">
        <v>42255</v>
      </c>
      <c r="B1095" t="s">
        <v>463</v>
      </c>
      <c r="C1095">
        <v>0.16</v>
      </c>
      <c r="D1095">
        <v>0</v>
      </c>
    </row>
    <row r="1096" spans="1:4" ht="15.75" customHeight="1" x14ac:dyDescent="0.2">
      <c r="A1096" s="7">
        <v>42255</v>
      </c>
      <c r="B1096" t="s">
        <v>463</v>
      </c>
      <c r="C1096">
        <v>0.17</v>
      </c>
      <c r="D1096">
        <v>0</v>
      </c>
    </row>
    <row r="1097" spans="1:4" ht="15.75" customHeight="1" x14ac:dyDescent="0.2">
      <c r="A1097" s="7">
        <v>42255</v>
      </c>
      <c r="B1097" t="s">
        <v>464</v>
      </c>
      <c r="C1097">
        <v>0.26</v>
      </c>
      <c r="D1097">
        <f t="shared" ref="D1097" si="364">ROUND(AVERAGE(C1097:C1099),3)</f>
        <v>0.26</v>
      </c>
    </row>
    <row r="1098" spans="1:4" ht="15.75" customHeight="1" x14ac:dyDescent="0.2">
      <c r="A1098" s="7">
        <v>42255</v>
      </c>
      <c r="B1098" t="s">
        <v>464</v>
      </c>
      <c r="C1098">
        <v>0.26</v>
      </c>
      <c r="D1098">
        <v>0</v>
      </c>
    </row>
    <row r="1099" spans="1:4" ht="15.75" customHeight="1" x14ac:dyDescent="0.2">
      <c r="A1099" s="7">
        <v>42255</v>
      </c>
      <c r="B1099" t="s">
        <v>464</v>
      </c>
      <c r="C1099">
        <v>0.26</v>
      </c>
      <c r="D1099">
        <v>0</v>
      </c>
    </row>
    <row r="1100" spans="1:4" ht="15.75" customHeight="1" x14ac:dyDescent="0.2">
      <c r="A1100" s="7">
        <v>42255</v>
      </c>
      <c r="B1100" t="s">
        <v>465</v>
      </c>
      <c r="C1100">
        <v>0.24</v>
      </c>
      <c r="D1100">
        <f t="shared" ref="D1100" si="365">ROUND(AVERAGE(C1100:C1102),3)</f>
        <v>0.24</v>
      </c>
    </row>
    <row r="1101" spans="1:4" ht="15.75" customHeight="1" x14ac:dyDescent="0.2">
      <c r="A1101" s="7">
        <v>42255</v>
      </c>
      <c r="B1101" t="s">
        <v>465</v>
      </c>
      <c r="C1101">
        <v>0.24</v>
      </c>
      <c r="D1101">
        <v>0</v>
      </c>
    </row>
    <row r="1102" spans="1:4" ht="15.75" customHeight="1" x14ac:dyDescent="0.2">
      <c r="A1102" s="7">
        <v>42255</v>
      </c>
      <c r="B1102" t="s">
        <v>465</v>
      </c>
      <c r="C1102">
        <v>0.24</v>
      </c>
      <c r="D1102">
        <v>0</v>
      </c>
    </row>
    <row r="1103" spans="1:4" ht="15.75" customHeight="1" x14ac:dyDescent="0.2">
      <c r="A1103" s="7">
        <v>42255</v>
      </c>
      <c r="B1103" t="s">
        <v>466</v>
      </c>
      <c r="C1103">
        <v>0.26</v>
      </c>
      <c r="D1103">
        <f t="shared" ref="D1103" si="366">ROUND(AVERAGE(C1103:C1105),3)</f>
        <v>0.26300000000000001</v>
      </c>
    </row>
    <row r="1104" spans="1:4" ht="15.75" customHeight="1" x14ac:dyDescent="0.2">
      <c r="A1104" s="7">
        <v>42255</v>
      </c>
      <c r="B1104" t="s">
        <v>466</v>
      </c>
      <c r="C1104">
        <v>0.27</v>
      </c>
      <c r="D1104">
        <v>0</v>
      </c>
    </row>
    <row r="1105" spans="1:4" ht="15.75" customHeight="1" x14ac:dyDescent="0.2">
      <c r="A1105" s="7">
        <v>42255</v>
      </c>
      <c r="B1105" t="s">
        <v>466</v>
      </c>
      <c r="C1105">
        <v>0.26</v>
      </c>
      <c r="D1105">
        <v>0</v>
      </c>
    </row>
    <row r="1106" spans="1:4" ht="15.75" customHeight="1" x14ac:dyDescent="0.2">
      <c r="A1106" s="7">
        <v>42255</v>
      </c>
      <c r="B1106" t="s">
        <v>467</v>
      </c>
      <c r="C1106">
        <v>0.25</v>
      </c>
      <c r="D1106">
        <f t="shared" ref="D1106" si="367">ROUND(AVERAGE(C1106:C1108),3)</f>
        <v>0.25</v>
      </c>
    </row>
    <row r="1107" spans="1:4" ht="15.75" customHeight="1" x14ac:dyDescent="0.2">
      <c r="A1107" s="7">
        <v>42255</v>
      </c>
      <c r="B1107" t="s">
        <v>467</v>
      </c>
      <c r="C1107">
        <v>0.26</v>
      </c>
      <c r="D1107">
        <v>0</v>
      </c>
    </row>
    <row r="1108" spans="1:4" ht="15.75" customHeight="1" x14ac:dyDescent="0.2">
      <c r="A1108" s="7">
        <v>42255</v>
      </c>
      <c r="B1108" t="s">
        <v>467</v>
      </c>
      <c r="C1108">
        <v>0.24</v>
      </c>
      <c r="D1108">
        <v>0</v>
      </c>
    </row>
    <row r="1109" spans="1:4" ht="15.75" customHeight="1" x14ac:dyDescent="0.2">
      <c r="A1109" s="7">
        <v>42255</v>
      </c>
      <c r="B1109" t="s">
        <v>468</v>
      </c>
      <c r="C1109">
        <v>0.25</v>
      </c>
      <c r="D1109">
        <f t="shared" ref="D1109" si="368">ROUND(AVERAGE(C1109:C1111),3)</f>
        <v>0.25</v>
      </c>
    </row>
    <row r="1110" spans="1:4" ht="15.75" customHeight="1" x14ac:dyDescent="0.2">
      <c r="A1110" s="7">
        <v>42255</v>
      </c>
      <c r="B1110" t="s">
        <v>468</v>
      </c>
      <c r="C1110">
        <v>0.25</v>
      </c>
      <c r="D1110">
        <v>0</v>
      </c>
    </row>
    <row r="1111" spans="1:4" ht="15.75" customHeight="1" x14ac:dyDescent="0.2">
      <c r="A1111" s="7">
        <v>42255</v>
      </c>
      <c r="B1111" t="s">
        <v>468</v>
      </c>
      <c r="C1111">
        <v>0.25</v>
      </c>
      <c r="D1111">
        <v>0</v>
      </c>
    </row>
    <row r="1112" spans="1:4" ht="15.75" customHeight="1" x14ac:dyDescent="0.2">
      <c r="A1112" s="7">
        <v>42255</v>
      </c>
      <c r="B1112" t="s">
        <v>469</v>
      </c>
      <c r="C1112">
        <v>0.27</v>
      </c>
      <c r="D1112">
        <f t="shared" ref="D1112" si="369">ROUND(AVERAGE(C1112:C1114),3)</f>
        <v>0.26300000000000001</v>
      </c>
    </row>
    <row r="1113" spans="1:4" ht="15.75" customHeight="1" x14ac:dyDescent="0.2">
      <c r="A1113" s="7">
        <v>42255</v>
      </c>
      <c r="B1113" t="s">
        <v>469</v>
      </c>
      <c r="C1113">
        <v>0.25</v>
      </c>
      <c r="D1113">
        <v>0</v>
      </c>
    </row>
    <row r="1114" spans="1:4" ht="15.75" customHeight="1" x14ac:dyDescent="0.2">
      <c r="A1114" s="7">
        <v>42255</v>
      </c>
      <c r="B1114" t="s">
        <v>469</v>
      </c>
      <c r="C1114">
        <v>0.27</v>
      </c>
      <c r="D1114">
        <v>0</v>
      </c>
    </row>
    <row r="1115" spans="1:4" ht="15.75" customHeight="1" x14ac:dyDescent="0.2">
      <c r="A1115" s="7">
        <v>42255</v>
      </c>
      <c r="B1115" t="s">
        <v>470</v>
      </c>
      <c r="C1115">
        <v>0.19</v>
      </c>
      <c r="D1115">
        <f t="shared" ref="D1115" si="370">ROUND(AVERAGE(C1115:C1117),3)</f>
        <v>0.19700000000000001</v>
      </c>
    </row>
    <row r="1116" spans="1:4" ht="15.75" customHeight="1" x14ac:dyDescent="0.2">
      <c r="A1116" s="7">
        <v>42255</v>
      </c>
      <c r="B1116" t="s">
        <v>470</v>
      </c>
      <c r="C1116">
        <v>0.21</v>
      </c>
      <c r="D1116">
        <v>0</v>
      </c>
    </row>
    <row r="1117" spans="1:4" ht="15.75" customHeight="1" x14ac:dyDescent="0.2">
      <c r="A1117" s="7">
        <v>42255</v>
      </c>
      <c r="B1117" t="s">
        <v>470</v>
      </c>
      <c r="C1117">
        <v>0.19</v>
      </c>
      <c r="D1117">
        <v>0</v>
      </c>
    </row>
    <row r="1118" spans="1:4" ht="15.75" customHeight="1" x14ac:dyDescent="0.2">
      <c r="A1118" s="7">
        <v>42255</v>
      </c>
      <c r="B1118" t="s">
        <v>471</v>
      </c>
      <c r="C1118">
        <v>0.21</v>
      </c>
      <c r="D1118">
        <f t="shared" ref="D1118" si="371">ROUND(AVERAGE(C1118:C1120),3)</f>
        <v>0.217</v>
      </c>
    </row>
    <row r="1119" spans="1:4" ht="15.75" customHeight="1" x14ac:dyDescent="0.2">
      <c r="A1119" s="7">
        <v>42255</v>
      </c>
      <c r="B1119" t="s">
        <v>471</v>
      </c>
      <c r="C1119">
        <v>0.22</v>
      </c>
      <c r="D1119">
        <v>0</v>
      </c>
    </row>
    <row r="1120" spans="1:4" ht="15.75" customHeight="1" x14ac:dyDescent="0.2">
      <c r="A1120" s="7">
        <v>42255</v>
      </c>
      <c r="B1120" t="s">
        <v>471</v>
      </c>
      <c r="C1120">
        <v>0.22</v>
      </c>
      <c r="D1120">
        <v>0</v>
      </c>
    </row>
    <row r="1121" spans="1:4" ht="15.75" customHeight="1" x14ac:dyDescent="0.2">
      <c r="A1121" s="7">
        <v>42255</v>
      </c>
      <c r="B1121" t="s">
        <v>472</v>
      </c>
      <c r="C1121">
        <v>0.2</v>
      </c>
      <c r="D1121">
        <f t="shared" ref="D1121" si="372">ROUND(AVERAGE(C1121:C1123),3)</f>
        <v>0.2</v>
      </c>
    </row>
    <row r="1122" spans="1:4" ht="15.75" customHeight="1" x14ac:dyDescent="0.2">
      <c r="A1122" s="7">
        <v>42255</v>
      </c>
      <c r="B1122" t="s">
        <v>472</v>
      </c>
      <c r="C1122">
        <v>0.2</v>
      </c>
      <c r="D1122">
        <v>0</v>
      </c>
    </row>
    <row r="1123" spans="1:4" ht="15.75" customHeight="1" x14ac:dyDescent="0.2">
      <c r="A1123" s="7">
        <v>42255</v>
      </c>
      <c r="B1123" t="s">
        <v>472</v>
      </c>
      <c r="C1123">
        <v>0.2</v>
      </c>
      <c r="D1123">
        <v>0</v>
      </c>
    </row>
    <row r="1124" spans="1:4" ht="15.75" customHeight="1" x14ac:dyDescent="0.2">
      <c r="A1124" s="7">
        <v>42255</v>
      </c>
      <c r="B1124" t="s">
        <v>473</v>
      </c>
      <c r="C1124">
        <v>0.24</v>
      </c>
      <c r="D1124">
        <f t="shared" ref="D1124" si="373">ROUND(AVERAGE(C1124:C1126),3)</f>
        <v>0.23300000000000001</v>
      </c>
    </row>
    <row r="1125" spans="1:4" ht="15.75" customHeight="1" x14ac:dyDescent="0.2">
      <c r="A1125" s="7">
        <v>42255</v>
      </c>
      <c r="B1125" t="s">
        <v>473</v>
      </c>
      <c r="C1125">
        <v>0.23</v>
      </c>
      <c r="D1125">
        <v>0</v>
      </c>
    </row>
    <row r="1126" spans="1:4" ht="15.75" customHeight="1" x14ac:dyDescent="0.2">
      <c r="A1126" s="7">
        <v>42255</v>
      </c>
      <c r="B1126" t="s">
        <v>473</v>
      </c>
      <c r="C1126">
        <v>0.23</v>
      </c>
      <c r="D1126">
        <v>0</v>
      </c>
    </row>
    <row r="1127" spans="1:4" ht="15.75" customHeight="1" x14ac:dyDescent="0.2">
      <c r="A1127" s="7">
        <v>42255</v>
      </c>
      <c r="B1127" t="s">
        <v>474</v>
      </c>
      <c r="C1127">
        <v>0.25</v>
      </c>
      <c r="D1127">
        <f t="shared" ref="D1127" si="374">ROUND(AVERAGE(C1127:C1129),3)</f>
        <v>0.247</v>
      </c>
    </row>
    <row r="1128" spans="1:4" ht="15.75" customHeight="1" x14ac:dyDescent="0.2">
      <c r="A1128" s="7">
        <v>42255</v>
      </c>
      <c r="B1128" t="s">
        <v>474</v>
      </c>
      <c r="C1128">
        <v>0.24</v>
      </c>
      <c r="D1128">
        <v>0</v>
      </c>
    </row>
    <row r="1129" spans="1:4" ht="15.75" customHeight="1" x14ac:dyDescent="0.2">
      <c r="A1129" s="7">
        <v>42255</v>
      </c>
      <c r="B1129" t="s">
        <v>474</v>
      </c>
      <c r="C1129">
        <v>0.25</v>
      </c>
      <c r="D1129">
        <v>0</v>
      </c>
    </row>
    <row r="1130" spans="1:4" ht="15.75" customHeight="1" x14ac:dyDescent="0.2">
      <c r="A1130" s="7">
        <v>42255</v>
      </c>
      <c r="B1130" t="s">
        <v>475</v>
      </c>
      <c r="C1130">
        <v>0.24</v>
      </c>
      <c r="D1130">
        <f t="shared" ref="D1130" si="375">ROUND(AVERAGE(C1130:C1132),3)</f>
        <v>0.23699999999999999</v>
      </c>
    </row>
    <row r="1131" spans="1:4" ht="15.75" customHeight="1" x14ac:dyDescent="0.2">
      <c r="A1131" s="7">
        <v>42255</v>
      </c>
      <c r="B1131" t="s">
        <v>475</v>
      </c>
      <c r="C1131">
        <v>0.24</v>
      </c>
      <c r="D1131">
        <v>0</v>
      </c>
    </row>
    <row r="1132" spans="1:4" ht="15.75" customHeight="1" x14ac:dyDescent="0.2">
      <c r="A1132" s="7">
        <v>42255</v>
      </c>
      <c r="B1132" t="s">
        <v>475</v>
      </c>
      <c r="C1132">
        <v>0.23</v>
      </c>
      <c r="D1132">
        <v>0</v>
      </c>
    </row>
    <row r="1133" spans="1:4" ht="15.75" customHeight="1" x14ac:dyDescent="0.2">
      <c r="A1133" s="7">
        <v>42255</v>
      </c>
      <c r="B1133" t="s">
        <v>477</v>
      </c>
      <c r="C1133">
        <v>0.22</v>
      </c>
      <c r="D1133">
        <f t="shared" ref="D1133" si="376">ROUND(AVERAGE(C1133:C1135),3)</f>
        <v>0.22</v>
      </c>
    </row>
    <row r="1134" spans="1:4" ht="15.75" customHeight="1" x14ac:dyDescent="0.2">
      <c r="A1134" s="7">
        <v>42255</v>
      </c>
      <c r="B1134" t="s">
        <v>477</v>
      </c>
      <c r="C1134">
        <v>0.22</v>
      </c>
      <c r="D1134">
        <v>0</v>
      </c>
    </row>
    <row r="1135" spans="1:4" ht="15.75" customHeight="1" x14ac:dyDescent="0.2">
      <c r="A1135" s="7">
        <v>42255</v>
      </c>
      <c r="B1135" t="s">
        <v>477</v>
      </c>
      <c r="C1135">
        <v>0.22</v>
      </c>
      <c r="D1135">
        <v>0</v>
      </c>
    </row>
    <row r="1136" spans="1:4" ht="15.75" customHeight="1" x14ac:dyDescent="0.2">
      <c r="A1136" s="7">
        <v>42255</v>
      </c>
      <c r="B1136" t="s">
        <v>478</v>
      </c>
      <c r="C1136">
        <v>0.22</v>
      </c>
      <c r="D1136">
        <f t="shared" ref="D1136" si="377">ROUND(AVERAGE(C1136:C1138),3)</f>
        <v>0.223</v>
      </c>
    </row>
    <row r="1137" spans="1:4" ht="15.75" customHeight="1" x14ac:dyDescent="0.2">
      <c r="A1137" s="7">
        <v>42255</v>
      </c>
      <c r="B1137" t="s">
        <v>478</v>
      </c>
      <c r="C1137">
        <v>0.23</v>
      </c>
      <c r="D1137">
        <v>0</v>
      </c>
    </row>
    <row r="1138" spans="1:4" ht="15.75" customHeight="1" x14ac:dyDescent="0.2">
      <c r="A1138" s="7">
        <v>42255</v>
      </c>
      <c r="B1138" t="s">
        <v>478</v>
      </c>
      <c r="C1138">
        <v>0.22</v>
      </c>
      <c r="D1138">
        <v>0</v>
      </c>
    </row>
    <row r="1139" spans="1:4" ht="15.75" customHeight="1" x14ac:dyDescent="0.2">
      <c r="A1139" s="7">
        <v>42255</v>
      </c>
      <c r="B1139" t="s">
        <v>479</v>
      </c>
      <c r="C1139">
        <v>0.21</v>
      </c>
      <c r="D1139">
        <f t="shared" ref="D1139" si="378">ROUND(AVERAGE(C1139:C1141),3)</f>
        <v>0.20699999999999999</v>
      </c>
    </row>
    <row r="1140" spans="1:4" ht="15.75" customHeight="1" x14ac:dyDescent="0.2">
      <c r="A1140" s="7">
        <v>42255</v>
      </c>
      <c r="B1140" t="s">
        <v>479</v>
      </c>
      <c r="C1140">
        <v>0.2</v>
      </c>
      <c r="D1140">
        <v>0</v>
      </c>
    </row>
    <row r="1141" spans="1:4" ht="15.75" customHeight="1" x14ac:dyDescent="0.2">
      <c r="A1141" s="7">
        <v>42255</v>
      </c>
      <c r="B1141" t="s">
        <v>479</v>
      </c>
      <c r="C1141">
        <v>0.21</v>
      </c>
      <c r="D1141">
        <v>0</v>
      </c>
    </row>
    <row r="1142" spans="1:4" ht="15.75" customHeight="1" x14ac:dyDescent="0.2">
      <c r="A1142" s="7">
        <v>42255</v>
      </c>
      <c r="B1142" t="s">
        <v>480</v>
      </c>
      <c r="C1142">
        <v>0.22</v>
      </c>
      <c r="D1142">
        <f t="shared" ref="D1142" si="379">ROUND(AVERAGE(C1142:C1144),3)</f>
        <v>0.21</v>
      </c>
    </row>
    <row r="1143" spans="1:4" ht="15.75" customHeight="1" x14ac:dyDescent="0.2">
      <c r="A1143" s="7">
        <v>42255</v>
      </c>
      <c r="B1143" t="s">
        <v>480</v>
      </c>
      <c r="C1143">
        <v>0.21</v>
      </c>
      <c r="D1143">
        <v>0</v>
      </c>
    </row>
    <row r="1144" spans="1:4" ht="15.75" customHeight="1" x14ac:dyDescent="0.2">
      <c r="A1144" s="7">
        <v>42255</v>
      </c>
      <c r="B1144" t="s">
        <v>480</v>
      </c>
      <c r="C1144">
        <v>0.2</v>
      </c>
      <c r="D1144">
        <v>0</v>
      </c>
    </row>
    <row r="1145" spans="1:4" ht="15.75" customHeight="1" x14ac:dyDescent="0.2">
      <c r="A1145" s="7">
        <v>42255</v>
      </c>
      <c r="B1145" t="s">
        <v>481</v>
      </c>
      <c r="C1145">
        <v>0.22</v>
      </c>
      <c r="D1145">
        <f t="shared" ref="D1145" si="380">ROUND(AVERAGE(C1145:C1147),3)</f>
        <v>0.22</v>
      </c>
    </row>
    <row r="1146" spans="1:4" ht="15.75" customHeight="1" x14ac:dyDescent="0.2">
      <c r="A1146" s="7">
        <v>42255</v>
      </c>
      <c r="B1146" t="s">
        <v>481</v>
      </c>
      <c r="C1146">
        <v>0.23</v>
      </c>
      <c r="D1146">
        <v>0</v>
      </c>
    </row>
    <row r="1147" spans="1:4" ht="15.75" customHeight="1" x14ac:dyDescent="0.2">
      <c r="A1147" s="7">
        <v>42255</v>
      </c>
      <c r="B1147" t="s">
        <v>481</v>
      </c>
      <c r="C1147">
        <v>0.21</v>
      </c>
      <c r="D1147">
        <v>0</v>
      </c>
    </row>
    <row r="1148" spans="1:4" ht="15.75" customHeight="1" x14ac:dyDescent="0.2">
      <c r="A1148" s="7">
        <v>42255</v>
      </c>
      <c r="B1148" t="s">
        <v>482</v>
      </c>
      <c r="C1148">
        <v>0.21</v>
      </c>
      <c r="D1148">
        <f t="shared" ref="D1148" si="381">ROUND(AVERAGE(C1148:C1150),3)</f>
        <v>0.223</v>
      </c>
    </row>
    <row r="1149" spans="1:4" ht="15.75" customHeight="1" x14ac:dyDescent="0.2">
      <c r="A1149" s="7">
        <v>42255</v>
      </c>
      <c r="B1149" t="s">
        <v>482</v>
      </c>
      <c r="C1149">
        <v>0.23</v>
      </c>
      <c r="D1149">
        <v>0</v>
      </c>
    </row>
    <row r="1150" spans="1:4" ht="15.75" customHeight="1" x14ac:dyDescent="0.2">
      <c r="A1150" s="7">
        <v>42255</v>
      </c>
      <c r="B1150" t="s">
        <v>482</v>
      </c>
      <c r="C1150">
        <v>0.23</v>
      </c>
      <c r="D1150">
        <v>0</v>
      </c>
    </row>
    <row r="1151" spans="1:4" ht="15.75" customHeight="1" x14ac:dyDescent="0.2">
      <c r="A1151" s="7">
        <v>42255</v>
      </c>
      <c r="B1151" t="s">
        <v>483</v>
      </c>
      <c r="C1151">
        <v>0.19</v>
      </c>
      <c r="D1151">
        <f t="shared" ref="D1151" si="382">ROUND(AVERAGE(C1151:C1153),3)</f>
        <v>0.20300000000000001</v>
      </c>
    </row>
    <row r="1152" spans="1:4" ht="15.75" customHeight="1" x14ac:dyDescent="0.2">
      <c r="A1152" s="7">
        <v>42255</v>
      </c>
      <c r="B1152" t="s">
        <v>483</v>
      </c>
      <c r="C1152">
        <v>0.21</v>
      </c>
      <c r="D1152">
        <v>0</v>
      </c>
    </row>
    <row r="1153" spans="1:4" ht="15.75" customHeight="1" x14ac:dyDescent="0.2">
      <c r="A1153" s="7">
        <v>42255</v>
      </c>
      <c r="B1153" t="s">
        <v>483</v>
      </c>
      <c r="C1153">
        <v>0.21</v>
      </c>
      <c r="D1153">
        <v>0</v>
      </c>
    </row>
    <row r="1154" spans="1:4" ht="15.75" customHeight="1" x14ac:dyDescent="0.2">
      <c r="A1154" s="7">
        <v>42255</v>
      </c>
      <c r="B1154" t="s">
        <v>484</v>
      </c>
      <c r="C1154">
        <v>0.18</v>
      </c>
      <c r="D1154">
        <f t="shared" ref="D1154" si="383">ROUND(AVERAGE(C1154:C1156),3)</f>
        <v>0.187</v>
      </c>
    </row>
    <row r="1155" spans="1:4" ht="15.75" customHeight="1" x14ac:dyDescent="0.2">
      <c r="A1155" s="7">
        <v>42255</v>
      </c>
      <c r="B1155" t="s">
        <v>484</v>
      </c>
      <c r="C1155">
        <v>0.19</v>
      </c>
      <c r="D1155">
        <v>0</v>
      </c>
    </row>
    <row r="1156" spans="1:4" ht="15.75" customHeight="1" x14ac:dyDescent="0.2">
      <c r="A1156" s="7">
        <v>42255</v>
      </c>
      <c r="B1156" t="s">
        <v>484</v>
      </c>
      <c r="C1156">
        <v>0.19</v>
      </c>
      <c r="D1156">
        <v>0</v>
      </c>
    </row>
    <row r="1157" spans="1:4" ht="15.75" customHeight="1" x14ac:dyDescent="0.2">
      <c r="A1157" s="7">
        <v>42255</v>
      </c>
      <c r="B1157" t="s">
        <v>485</v>
      </c>
      <c r="C1157">
        <v>0.21</v>
      </c>
      <c r="D1157">
        <f t="shared" ref="D1157" si="384">ROUND(AVERAGE(C1157:C1159),3)</f>
        <v>0.20699999999999999</v>
      </c>
    </row>
    <row r="1158" spans="1:4" ht="15.75" customHeight="1" x14ac:dyDescent="0.2">
      <c r="A1158" s="7">
        <v>42255</v>
      </c>
      <c r="B1158" t="s">
        <v>485</v>
      </c>
      <c r="C1158">
        <v>0.2</v>
      </c>
      <c r="D1158">
        <v>0</v>
      </c>
    </row>
    <row r="1159" spans="1:4" ht="15.75" customHeight="1" x14ac:dyDescent="0.2">
      <c r="A1159" s="7">
        <v>42255</v>
      </c>
      <c r="B1159" t="s">
        <v>485</v>
      </c>
      <c r="C1159">
        <v>0.21</v>
      </c>
      <c r="D1159">
        <v>0</v>
      </c>
    </row>
    <row r="1160" spans="1:4" ht="15.75" customHeight="1" x14ac:dyDescent="0.2">
      <c r="A1160" s="7">
        <v>42255</v>
      </c>
      <c r="B1160" t="s">
        <v>486</v>
      </c>
      <c r="C1160">
        <v>0.19</v>
      </c>
      <c r="D1160">
        <f t="shared" ref="D1160" si="385">ROUND(AVERAGE(C1160:C1162),3)</f>
        <v>0.19</v>
      </c>
    </row>
    <row r="1161" spans="1:4" ht="15.75" customHeight="1" x14ac:dyDescent="0.2">
      <c r="A1161" s="7">
        <v>42255</v>
      </c>
      <c r="B1161" t="s">
        <v>486</v>
      </c>
      <c r="C1161">
        <v>0.19</v>
      </c>
      <c r="D1161">
        <v>0</v>
      </c>
    </row>
    <row r="1162" spans="1:4" ht="15.75" customHeight="1" x14ac:dyDescent="0.2">
      <c r="A1162" s="7">
        <v>42255</v>
      </c>
      <c r="B1162" t="s">
        <v>486</v>
      </c>
      <c r="C1162">
        <v>0.19</v>
      </c>
      <c r="D1162">
        <v>0</v>
      </c>
    </row>
    <row r="1163" spans="1:4" ht="15.75" customHeight="1" x14ac:dyDescent="0.2">
      <c r="A1163" s="7">
        <v>42255</v>
      </c>
      <c r="B1163" t="s">
        <v>488</v>
      </c>
      <c r="C1163">
        <v>0.18</v>
      </c>
      <c r="D1163">
        <f t="shared" ref="D1163" si="386">ROUND(AVERAGE(C1163:C1165),3)</f>
        <v>0.193</v>
      </c>
    </row>
    <row r="1164" spans="1:4" ht="15.75" customHeight="1" x14ac:dyDescent="0.2">
      <c r="A1164" s="7">
        <v>42255</v>
      </c>
      <c r="B1164" t="s">
        <v>488</v>
      </c>
      <c r="C1164">
        <v>0.2</v>
      </c>
      <c r="D1164">
        <v>0</v>
      </c>
    </row>
    <row r="1165" spans="1:4" ht="15.75" customHeight="1" x14ac:dyDescent="0.2">
      <c r="A1165" s="7">
        <v>42255</v>
      </c>
      <c r="B1165" t="s">
        <v>488</v>
      </c>
      <c r="C1165">
        <v>0.2</v>
      </c>
      <c r="D1165">
        <v>0</v>
      </c>
    </row>
    <row r="1166" spans="1:4" ht="15.75" customHeight="1" x14ac:dyDescent="0.2">
      <c r="A1166" s="7">
        <v>42255</v>
      </c>
      <c r="B1166" t="s">
        <v>487</v>
      </c>
      <c r="C1166">
        <v>0.21</v>
      </c>
      <c r="D1166">
        <f t="shared" ref="D1166" si="387">ROUND(AVERAGE(C1166:C1168),3)</f>
        <v>0.2</v>
      </c>
    </row>
    <row r="1167" spans="1:4" ht="15.75" customHeight="1" x14ac:dyDescent="0.2">
      <c r="A1167" s="7">
        <v>42255</v>
      </c>
      <c r="B1167" t="s">
        <v>487</v>
      </c>
      <c r="C1167">
        <v>0.19</v>
      </c>
      <c r="D1167">
        <v>0</v>
      </c>
    </row>
    <row r="1168" spans="1:4" ht="15.75" customHeight="1" x14ac:dyDescent="0.2">
      <c r="A1168" s="7">
        <v>42255</v>
      </c>
      <c r="B1168" t="s">
        <v>487</v>
      </c>
      <c r="C1168">
        <v>0.2</v>
      </c>
      <c r="D1168">
        <v>0</v>
      </c>
    </row>
    <row r="1169" spans="1:4" ht="15.75" customHeight="1" x14ac:dyDescent="0.2">
      <c r="A1169" s="7">
        <v>42255</v>
      </c>
      <c r="B1169" t="s">
        <v>490</v>
      </c>
      <c r="C1169">
        <v>0.25</v>
      </c>
      <c r="D1169">
        <f t="shared" ref="D1169" si="388">ROUND(AVERAGE(C1169:C1171),3)</f>
        <v>0.23300000000000001</v>
      </c>
    </row>
    <row r="1170" spans="1:4" ht="15.75" customHeight="1" x14ac:dyDescent="0.2">
      <c r="A1170" s="7">
        <v>42255</v>
      </c>
      <c r="B1170" t="s">
        <v>490</v>
      </c>
      <c r="C1170">
        <v>0.22</v>
      </c>
      <c r="D1170">
        <v>0</v>
      </c>
    </row>
    <row r="1171" spans="1:4" ht="15.75" customHeight="1" x14ac:dyDescent="0.2">
      <c r="A1171" s="7">
        <v>42255</v>
      </c>
      <c r="B1171" t="s">
        <v>490</v>
      </c>
      <c r="C1171">
        <v>0.23</v>
      </c>
      <c r="D1171">
        <v>0</v>
      </c>
    </row>
    <row r="1172" spans="1:4" ht="15.75" customHeight="1" x14ac:dyDescent="0.2">
      <c r="A1172" s="7">
        <v>42255</v>
      </c>
      <c r="B1172" t="s">
        <v>491</v>
      </c>
      <c r="C1172">
        <v>0.22</v>
      </c>
      <c r="D1172">
        <f t="shared" ref="D1172" si="389">ROUND(AVERAGE(C1172:C1174),3)</f>
        <v>0.22700000000000001</v>
      </c>
    </row>
    <row r="1173" spans="1:4" ht="15.75" customHeight="1" x14ac:dyDescent="0.2">
      <c r="A1173" s="7">
        <v>42255</v>
      </c>
      <c r="B1173" t="s">
        <v>491</v>
      </c>
      <c r="C1173">
        <v>0.23</v>
      </c>
      <c r="D1173">
        <v>0</v>
      </c>
    </row>
    <row r="1174" spans="1:4" ht="15.75" customHeight="1" x14ac:dyDescent="0.2">
      <c r="A1174" s="7">
        <v>42255</v>
      </c>
      <c r="B1174" t="s">
        <v>491</v>
      </c>
      <c r="C1174">
        <v>0.23</v>
      </c>
      <c r="D1174">
        <v>0</v>
      </c>
    </row>
    <row r="1175" spans="1:4" ht="15.75" customHeight="1" x14ac:dyDescent="0.2">
      <c r="A1175" s="7">
        <v>42255</v>
      </c>
      <c r="B1175" t="s">
        <v>492</v>
      </c>
      <c r="C1175">
        <v>0.24</v>
      </c>
      <c r="D1175">
        <f t="shared" ref="D1175" si="390">ROUND(AVERAGE(C1175:C1177),3)</f>
        <v>0.25</v>
      </c>
    </row>
    <row r="1176" spans="1:4" ht="15.75" customHeight="1" x14ac:dyDescent="0.2">
      <c r="A1176" s="7">
        <v>42255</v>
      </c>
      <c r="B1176" t="s">
        <v>492</v>
      </c>
      <c r="C1176">
        <v>0.25</v>
      </c>
      <c r="D1176">
        <v>0</v>
      </c>
    </row>
    <row r="1177" spans="1:4" ht="15.75" customHeight="1" x14ac:dyDescent="0.2">
      <c r="A1177" s="7">
        <v>42255</v>
      </c>
      <c r="B1177" t="s">
        <v>492</v>
      </c>
      <c r="C1177">
        <v>0.26</v>
      </c>
      <c r="D1177">
        <v>0</v>
      </c>
    </row>
    <row r="1178" spans="1:4" ht="15.75" customHeight="1" x14ac:dyDescent="0.2">
      <c r="A1178" s="7">
        <v>42255</v>
      </c>
      <c r="B1178" t="s">
        <v>493</v>
      </c>
      <c r="C1178">
        <v>0.22</v>
      </c>
      <c r="D1178">
        <f t="shared" ref="D1178" si="391">ROUND(AVERAGE(C1178:C1180),3)</f>
        <v>0.22</v>
      </c>
    </row>
    <row r="1179" spans="1:4" ht="15.75" customHeight="1" x14ac:dyDescent="0.2">
      <c r="A1179" s="7">
        <v>42255</v>
      </c>
      <c r="B1179" t="s">
        <v>493</v>
      </c>
      <c r="C1179">
        <v>0.22</v>
      </c>
      <c r="D1179">
        <v>0</v>
      </c>
    </row>
    <row r="1180" spans="1:4" ht="15.75" customHeight="1" x14ac:dyDescent="0.2">
      <c r="A1180" s="7">
        <v>42255</v>
      </c>
      <c r="B1180" t="s">
        <v>493</v>
      </c>
      <c r="C1180">
        <v>0.22</v>
      </c>
      <c r="D1180">
        <v>0</v>
      </c>
    </row>
    <row r="1181" spans="1:4" ht="15.75" customHeight="1" x14ac:dyDescent="0.2">
      <c r="A1181" s="7">
        <v>42255</v>
      </c>
      <c r="B1181" t="s">
        <v>494</v>
      </c>
      <c r="C1181">
        <v>0.25</v>
      </c>
      <c r="D1181">
        <f t="shared" ref="D1181" si="392">ROUND(AVERAGE(C1181:C1183),3)</f>
        <v>0.253</v>
      </c>
    </row>
    <row r="1182" spans="1:4" ht="15.75" customHeight="1" x14ac:dyDescent="0.2">
      <c r="A1182" s="7">
        <v>42255</v>
      </c>
      <c r="B1182" t="s">
        <v>494</v>
      </c>
      <c r="C1182">
        <v>0.25</v>
      </c>
      <c r="D1182">
        <v>0</v>
      </c>
    </row>
    <row r="1183" spans="1:4" ht="15.75" customHeight="1" x14ac:dyDescent="0.2">
      <c r="A1183" s="7">
        <v>42255</v>
      </c>
      <c r="B1183" t="s">
        <v>494</v>
      </c>
      <c r="C1183">
        <v>0.26</v>
      </c>
      <c r="D1183">
        <v>0</v>
      </c>
    </row>
    <row r="1184" spans="1:4" ht="15.75" customHeight="1" x14ac:dyDescent="0.2">
      <c r="A1184" s="7">
        <v>42255</v>
      </c>
      <c r="B1184" t="s">
        <v>495</v>
      </c>
      <c r="C1184">
        <v>0.24</v>
      </c>
      <c r="D1184">
        <f t="shared" ref="D1184" si="393">ROUND(AVERAGE(C1184:C1186),3)</f>
        <v>0.23</v>
      </c>
    </row>
    <row r="1185" spans="1:4" ht="15.75" customHeight="1" x14ac:dyDescent="0.2">
      <c r="A1185" s="7">
        <v>42255</v>
      </c>
      <c r="B1185" t="s">
        <v>495</v>
      </c>
      <c r="C1185">
        <v>0.24</v>
      </c>
      <c r="D1185">
        <v>0</v>
      </c>
    </row>
    <row r="1186" spans="1:4" ht="15.75" customHeight="1" x14ac:dyDescent="0.2">
      <c r="A1186" s="7">
        <v>42255</v>
      </c>
      <c r="B1186" t="s">
        <v>495</v>
      </c>
      <c r="C1186">
        <v>0.21</v>
      </c>
      <c r="D1186">
        <v>0</v>
      </c>
    </row>
    <row r="1187" spans="1:4" ht="15.75" customHeight="1" x14ac:dyDescent="0.2">
      <c r="A1187" s="7">
        <v>42255</v>
      </c>
      <c r="B1187" t="s">
        <v>496</v>
      </c>
      <c r="C1187">
        <v>0.24</v>
      </c>
      <c r="D1187">
        <f t="shared" ref="D1187" si="394">ROUND(AVERAGE(C1187:C1189),3)</f>
        <v>0.21299999999999999</v>
      </c>
    </row>
    <row r="1188" spans="1:4" ht="15.75" customHeight="1" x14ac:dyDescent="0.2">
      <c r="A1188" s="7">
        <v>42255</v>
      </c>
      <c r="B1188" t="s">
        <v>496</v>
      </c>
      <c r="C1188">
        <v>0.2</v>
      </c>
      <c r="D1188">
        <v>0</v>
      </c>
    </row>
    <row r="1189" spans="1:4" ht="15.75" customHeight="1" x14ac:dyDescent="0.2">
      <c r="A1189" s="7">
        <v>42255</v>
      </c>
      <c r="B1189" t="s">
        <v>496</v>
      </c>
      <c r="C1189">
        <v>0.2</v>
      </c>
      <c r="D1189">
        <v>0</v>
      </c>
    </row>
    <row r="1190" spans="1:4" ht="15.75" customHeight="1" x14ac:dyDescent="0.2">
      <c r="A1190" s="7">
        <v>42255</v>
      </c>
      <c r="B1190" t="s">
        <v>497</v>
      </c>
      <c r="C1190">
        <v>0.2</v>
      </c>
      <c r="D1190">
        <f t="shared" ref="D1190" si="395">ROUND(AVERAGE(C1190:C1192),3)</f>
        <v>0.22</v>
      </c>
    </row>
    <row r="1191" spans="1:4" ht="15.75" customHeight="1" x14ac:dyDescent="0.2">
      <c r="A1191" s="7">
        <v>42255</v>
      </c>
      <c r="B1191" t="s">
        <v>497</v>
      </c>
      <c r="C1191">
        <v>0.23</v>
      </c>
      <c r="D1191">
        <v>0</v>
      </c>
    </row>
    <row r="1192" spans="1:4" ht="15.75" customHeight="1" x14ac:dyDescent="0.2">
      <c r="A1192" s="7">
        <v>42255</v>
      </c>
      <c r="B1192" t="s">
        <v>497</v>
      </c>
      <c r="C1192">
        <v>0.23</v>
      </c>
      <c r="D1192">
        <v>0</v>
      </c>
    </row>
    <row r="1193" spans="1:4" ht="15.75" customHeight="1" x14ac:dyDescent="0.2">
      <c r="A1193" s="7">
        <v>42255</v>
      </c>
      <c r="B1193" t="s">
        <v>498</v>
      </c>
      <c r="C1193">
        <v>0.17</v>
      </c>
      <c r="D1193">
        <f t="shared" ref="D1193" si="396">ROUND(AVERAGE(C1193:C1195),3)</f>
        <v>0.17</v>
      </c>
    </row>
    <row r="1194" spans="1:4" ht="15.75" customHeight="1" x14ac:dyDescent="0.2">
      <c r="A1194" s="7">
        <v>42255</v>
      </c>
      <c r="B1194" t="s">
        <v>498</v>
      </c>
      <c r="C1194">
        <v>0.17</v>
      </c>
      <c r="D1194">
        <v>0</v>
      </c>
    </row>
    <row r="1195" spans="1:4" ht="15.75" customHeight="1" x14ac:dyDescent="0.2">
      <c r="A1195" s="7">
        <v>42255</v>
      </c>
      <c r="B1195" t="s">
        <v>498</v>
      </c>
      <c r="C1195">
        <v>0.17</v>
      </c>
      <c r="D1195">
        <v>0</v>
      </c>
    </row>
    <row r="1196" spans="1:4" ht="15.75" customHeight="1" x14ac:dyDescent="0.2">
      <c r="A1196" s="7">
        <v>42255</v>
      </c>
      <c r="B1196" t="s">
        <v>500</v>
      </c>
      <c r="C1196">
        <v>0.22</v>
      </c>
      <c r="D1196">
        <f t="shared" ref="D1196" si="397">ROUND(AVERAGE(C1196:C1198),3)</f>
        <v>0.22</v>
      </c>
    </row>
    <row r="1197" spans="1:4" ht="15.75" customHeight="1" x14ac:dyDescent="0.2">
      <c r="A1197" s="7">
        <v>42255</v>
      </c>
      <c r="B1197" t="s">
        <v>500</v>
      </c>
      <c r="C1197">
        <v>0.22</v>
      </c>
      <c r="D1197">
        <v>0</v>
      </c>
    </row>
    <row r="1198" spans="1:4" ht="15.75" customHeight="1" x14ac:dyDescent="0.2">
      <c r="A1198" s="7">
        <v>42255</v>
      </c>
      <c r="B1198" t="s">
        <v>500</v>
      </c>
      <c r="C1198">
        <v>0.22</v>
      </c>
      <c r="D1198">
        <v>0</v>
      </c>
    </row>
    <row r="1199" spans="1:4" ht="15.75" customHeight="1" x14ac:dyDescent="0.2">
      <c r="A1199" s="7">
        <v>42255</v>
      </c>
      <c r="B1199" t="s">
        <v>501</v>
      </c>
      <c r="C1199">
        <v>0.24</v>
      </c>
      <c r="D1199">
        <f t="shared" ref="D1199" si="398">ROUND(AVERAGE(C1199:C1201),3)</f>
        <v>0.22</v>
      </c>
    </row>
    <row r="1200" spans="1:4" ht="15.75" customHeight="1" x14ac:dyDescent="0.2">
      <c r="A1200" s="7">
        <v>42255</v>
      </c>
      <c r="B1200" t="s">
        <v>501</v>
      </c>
      <c r="C1200">
        <v>0.21</v>
      </c>
      <c r="D1200">
        <v>0</v>
      </c>
    </row>
    <row r="1201" spans="1:4" ht="15.75" customHeight="1" x14ac:dyDescent="0.2">
      <c r="A1201" s="7">
        <v>42255</v>
      </c>
      <c r="B1201" t="s">
        <v>501</v>
      </c>
      <c r="C1201">
        <v>0.21</v>
      </c>
      <c r="D1201">
        <v>0</v>
      </c>
    </row>
    <row r="1202" spans="1:4" ht="15.75" customHeight="1" x14ac:dyDescent="0.2">
      <c r="A1202" s="7">
        <v>42255</v>
      </c>
      <c r="B1202" t="s">
        <v>502</v>
      </c>
      <c r="C1202">
        <v>0.22</v>
      </c>
      <c r="D1202">
        <f t="shared" ref="D1202" si="399">ROUND(AVERAGE(C1202:C1204),3)</f>
        <v>0.23</v>
      </c>
    </row>
    <row r="1203" spans="1:4" ht="15.75" customHeight="1" x14ac:dyDescent="0.2">
      <c r="A1203" s="7">
        <v>42255</v>
      </c>
      <c r="B1203" t="s">
        <v>502</v>
      </c>
      <c r="C1203">
        <v>0.23</v>
      </c>
      <c r="D1203">
        <v>0</v>
      </c>
    </row>
    <row r="1204" spans="1:4" ht="15.75" customHeight="1" x14ac:dyDescent="0.2">
      <c r="A1204" s="7">
        <v>42255</v>
      </c>
      <c r="B1204" t="s">
        <v>502</v>
      </c>
      <c r="C1204">
        <v>0.24</v>
      </c>
      <c r="D1204">
        <v>0</v>
      </c>
    </row>
    <row r="1205" spans="1:4" ht="15.75" customHeight="1" x14ac:dyDescent="0.2">
      <c r="A1205" s="7">
        <v>42255</v>
      </c>
      <c r="B1205" t="s">
        <v>503</v>
      </c>
      <c r="C1205">
        <v>0.21</v>
      </c>
      <c r="D1205">
        <f t="shared" ref="D1205" si="400">ROUND(AVERAGE(C1205:C1207),3)</f>
        <v>0.20699999999999999</v>
      </c>
    </row>
    <row r="1206" spans="1:4" ht="15.75" customHeight="1" x14ac:dyDescent="0.2">
      <c r="A1206" s="7">
        <v>42255</v>
      </c>
      <c r="B1206" t="s">
        <v>503</v>
      </c>
      <c r="C1206">
        <v>0.21</v>
      </c>
      <c r="D1206">
        <v>0</v>
      </c>
    </row>
    <row r="1207" spans="1:4" ht="15.75" customHeight="1" x14ac:dyDescent="0.2">
      <c r="A1207" s="7">
        <v>42255</v>
      </c>
      <c r="B1207" t="s">
        <v>503</v>
      </c>
      <c r="C1207">
        <v>0.2</v>
      </c>
      <c r="D1207">
        <v>0</v>
      </c>
    </row>
    <row r="1208" spans="1:4" ht="15.75" customHeight="1" x14ac:dyDescent="0.2">
      <c r="A1208" s="7">
        <v>42255</v>
      </c>
      <c r="B1208" t="s">
        <v>504</v>
      </c>
      <c r="C1208">
        <v>0.18</v>
      </c>
      <c r="D1208">
        <f t="shared" ref="D1208" si="401">ROUND(AVERAGE(C1208:C1210),3)</f>
        <v>0.19700000000000001</v>
      </c>
    </row>
    <row r="1209" spans="1:4" ht="15.75" customHeight="1" x14ac:dyDescent="0.2">
      <c r="A1209" s="7">
        <v>42255</v>
      </c>
      <c r="B1209" t="s">
        <v>504</v>
      </c>
      <c r="C1209">
        <v>0.22</v>
      </c>
      <c r="D1209">
        <v>0</v>
      </c>
    </row>
    <row r="1210" spans="1:4" ht="15.75" customHeight="1" x14ac:dyDescent="0.2">
      <c r="A1210" s="7">
        <v>42255</v>
      </c>
      <c r="B1210" t="s">
        <v>504</v>
      </c>
      <c r="C1210">
        <v>0.19</v>
      </c>
      <c r="D1210">
        <v>0</v>
      </c>
    </row>
    <row r="1211" spans="1:4" ht="15.75" customHeight="1" x14ac:dyDescent="0.2">
      <c r="A1211" s="7">
        <v>42255</v>
      </c>
      <c r="B1211" t="s">
        <v>505</v>
      </c>
      <c r="C1211">
        <v>0.23</v>
      </c>
      <c r="D1211">
        <f t="shared" ref="D1211" si="402">ROUND(AVERAGE(C1211:C1213),3)</f>
        <v>0.21</v>
      </c>
    </row>
    <row r="1212" spans="1:4" ht="15.75" customHeight="1" x14ac:dyDescent="0.2">
      <c r="A1212" s="7">
        <v>42255</v>
      </c>
      <c r="B1212" t="s">
        <v>505</v>
      </c>
      <c r="C1212">
        <v>0.2</v>
      </c>
      <c r="D1212">
        <v>0</v>
      </c>
    </row>
    <row r="1213" spans="1:4" ht="15.75" customHeight="1" x14ac:dyDescent="0.2">
      <c r="A1213" s="7">
        <v>42255</v>
      </c>
      <c r="B1213" t="s">
        <v>505</v>
      </c>
      <c r="C1213">
        <v>0.2</v>
      </c>
      <c r="D1213">
        <v>0</v>
      </c>
    </row>
    <row r="1214" spans="1:4" ht="15.75" customHeight="1" x14ac:dyDescent="0.2">
      <c r="A1214" s="7">
        <v>42255</v>
      </c>
      <c r="B1214" t="s">
        <v>506</v>
      </c>
      <c r="C1214">
        <v>0.21</v>
      </c>
      <c r="D1214">
        <f t="shared" ref="D1214" si="403">ROUND(AVERAGE(C1214:C1216),3)</f>
        <v>0.217</v>
      </c>
    </row>
    <row r="1215" spans="1:4" ht="15.75" customHeight="1" x14ac:dyDescent="0.2">
      <c r="A1215" s="7">
        <v>42255</v>
      </c>
      <c r="B1215" t="s">
        <v>506</v>
      </c>
      <c r="C1215">
        <v>0.22</v>
      </c>
      <c r="D1215">
        <v>0</v>
      </c>
    </row>
    <row r="1216" spans="1:4" ht="15.75" customHeight="1" x14ac:dyDescent="0.2">
      <c r="A1216" s="7">
        <v>42255</v>
      </c>
      <c r="B1216" t="s">
        <v>506</v>
      </c>
      <c r="C1216">
        <v>0.22</v>
      </c>
      <c r="D1216">
        <v>0</v>
      </c>
    </row>
    <row r="1217" spans="1:4" ht="15.75" customHeight="1" x14ac:dyDescent="0.2">
      <c r="A1217" s="7">
        <v>42255</v>
      </c>
      <c r="B1217" t="s">
        <v>507</v>
      </c>
      <c r="C1217">
        <v>0.22</v>
      </c>
      <c r="D1217">
        <f t="shared" ref="D1217" si="404">ROUND(AVERAGE(C1217:C1219),3)</f>
        <v>0.217</v>
      </c>
    </row>
    <row r="1218" spans="1:4" ht="15.75" customHeight="1" x14ac:dyDescent="0.2">
      <c r="A1218" s="7">
        <v>42255</v>
      </c>
      <c r="B1218" t="s">
        <v>507</v>
      </c>
      <c r="C1218">
        <v>0.21</v>
      </c>
      <c r="D1218">
        <v>0</v>
      </c>
    </row>
    <row r="1219" spans="1:4" ht="15.75" customHeight="1" x14ac:dyDescent="0.2">
      <c r="A1219" s="7">
        <v>42255</v>
      </c>
      <c r="B1219" t="s">
        <v>507</v>
      </c>
      <c r="C1219">
        <v>0.22</v>
      </c>
      <c r="D1219">
        <v>0</v>
      </c>
    </row>
    <row r="1220" spans="1:4" ht="15.75" customHeight="1" x14ac:dyDescent="0.2">
      <c r="A1220" s="7">
        <v>42255</v>
      </c>
      <c r="B1220" t="s">
        <v>508</v>
      </c>
      <c r="C1220">
        <v>0.23</v>
      </c>
      <c r="D1220">
        <f t="shared" ref="D1220" si="405">ROUND(AVERAGE(C1220:C1222),3)</f>
        <v>0.22700000000000001</v>
      </c>
    </row>
    <row r="1221" spans="1:4" ht="15.75" customHeight="1" x14ac:dyDescent="0.2">
      <c r="A1221" s="7">
        <v>42255</v>
      </c>
      <c r="B1221" t="s">
        <v>508</v>
      </c>
      <c r="C1221">
        <v>0.22</v>
      </c>
      <c r="D1221">
        <v>0</v>
      </c>
    </row>
    <row r="1222" spans="1:4" ht="15.75" customHeight="1" x14ac:dyDescent="0.2">
      <c r="A1222" s="7">
        <v>42255</v>
      </c>
      <c r="B1222" t="s">
        <v>508</v>
      </c>
      <c r="C1222">
        <v>0.23</v>
      </c>
      <c r="D1222">
        <v>0</v>
      </c>
    </row>
    <row r="1223" spans="1:4" ht="15.75" customHeight="1" x14ac:dyDescent="0.2">
      <c r="A1223" s="7">
        <v>42255</v>
      </c>
      <c r="B1223" t="s">
        <v>509</v>
      </c>
      <c r="C1223">
        <v>0.25</v>
      </c>
      <c r="D1223">
        <f t="shared" ref="D1223" si="406">ROUND(AVERAGE(C1223:C1225),3)</f>
        <v>0.24299999999999999</v>
      </c>
    </row>
    <row r="1224" spans="1:4" ht="15.75" customHeight="1" x14ac:dyDescent="0.2">
      <c r="A1224" s="7">
        <v>42255</v>
      </c>
      <c r="B1224" t="s">
        <v>509</v>
      </c>
      <c r="C1224">
        <v>0.24</v>
      </c>
      <c r="D1224">
        <v>0</v>
      </c>
    </row>
    <row r="1225" spans="1:4" ht="15.75" customHeight="1" x14ac:dyDescent="0.2">
      <c r="A1225" s="7">
        <v>42255</v>
      </c>
      <c r="B1225" t="s">
        <v>509</v>
      </c>
      <c r="C1225">
        <v>0.24</v>
      </c>
      <c r="D1225">
        <v>0</v>
      </c>
    </row>
    <row r="1226" spans="1:4" ht="15.75" customHeight="1" x14ac:dyDescent="0.2">
      <c r="A1226" s="7">
        <v>42255</v>
      </c>
      <c r="B1226" t="s">
        <v>510</v>
      </c>
      <c r="C1226">
        <v>0.23</v>
      </c>
      <c r="D1226">
        <f t="shared" ref="D1226" si="407">ROUND(AVERAGE(C1226:C1228),3)</f>
        <v>0.23</v>
      </c>
    </row>
    <row r="1227" spans="1:4" ht="15.75" customHeight="1" x14ac:dyDescent="0.2">
      <c r="A1227" s="7">
        <v>42255</v>
      </c>
      <c r="B1227" t="s">
        <v>510</v>
      </c>
      <c r="C1227">
        <v>0.23</v>
      </c>
      <c r="D1227">
        <v>0</v>
      </c>
    </row>
    <row r="1228" spans="1:4" ht="15.75" customHeight="1" x14ac:dyDescent="0.2">
      <c r="A1228" s="7">
        <v>42255</v>
      </c>
      <c r="B1228" t="s">
        <v>510</v>
      </c>
      <c r="C1228">
        <v>0.23</v>
      </c>
      <c r="D1228">
        <v>0</v>
      </c>
    </row>
    <row r="1229" spans="1:4" ht="15.75" customHeight="1" x14ac:dyDescent="0.2">
      <c r="A1229" s="7">
        <v>42255</v>
      </c>
      <c r="B1229" t="s">
        <v>511</v>
      </c>
      <c r="C1229">
        <v>0.24</v>
      </c>
      <c r="D1229">
        <f t="shared" ref="D1229" si="408">ROUND(AVERAGE(C1229:C1231),3)</f>
        <v>0.247</v>
      </c>
    </row>
    <row r="1230" spans="1:4" ht="15.75" customHeight="1" x14ac:dyDescent="0.2">
      <c r="A1230" s="7">
        <v>42255</v>
      </c>
      <c r="B1230" t="s">
        <v>511</v>
      </c>
      <c r="C1230">
        <v>0.25</v>
      </c>
      <c r="D1230">
        <v>0</v>
      </c>
    </row>
    <row r="1231" spans="1:4" ht="15.75" customHeight="1" x14ac:dyDescent="0.2">
      <c r="A1231" s="7">
        <v>42255</v>
      </c>
      <c r="B1231" t="s">
        <v>511</v>
      </c>
      <c r="C1231">
        <v>0.25</v>
      </c>
      <c r="D1231">
        <v>0</v>
      </c>
    </row>
    <row r="1232" spans="1:4" ht="15.75" customHeight="1" x14ac:dyDescent="0.2">
      <c r="A1232" s="7">
        <v>42255</v>
      </c>
      <c r="B1232" t="s">
        <v>515</v>
      </c>
      <c r="C1232">
        <v>0.26</v>
      </c>
      <c r="D1232">
        <f t="shared" ref="D1232" si="409">ROUND(AVERAGE(C1232:C1234),3)</f>
        <v>0.27</v>
      </c>
    </row>
    <row r="1233" spans="1:4" ht="15.75" customHeight="1" x14ac:dyDescent="0.2">
      <c r="A1233" s="7">
        <v>42255</v>
      </c>
      <c r="B1233" t="s">
        <v>515</v>
      </c>
      <c r="C1233">
        <v>0.27</v>
      </c>
      <c r="D1233">
        <v>0</v>
      </c>
    </row>
    <row r="1234" spans="1:4" ht="15.75" customHeight="1" x14ac:dyDescent="0.2">
      <c r="A1234" s="7">
        <v>42255</v>
      </c>
      <c r="B1234" t="s">
        <v>515</v>
      </c>
      <c r="C1234">
        <v>0.28000000000000003</v>
      </c>
      <c r="D1234">
        <v>0</v>
      </c>
    </row>
    <row r="1235" spans="1:4" ht="15.75" customHeight="1" x14ac:dyDescent="0.2">
      <c r="A1235" s="7">
        <v>42255</v>
      </c>
      <c r="B1235" t="s">
        <v>514</v>
      </c>
      <c r="C1235">
        <v>0.28000000000000003</v>
      </c>
      <c r="D1235">
        <f t="shared" ref="D1235" si="410">ROUND(AVERAGE(C1235:C1237),3)</f>
        <v>0.27700000000000002</v>
      </c>
    </row>
    <row r="1236" spans="1:4" ht="15.75" customHeight="1" x14ac:dyDescent="0.2">
      <c r="A1236" s="7">
        <v>42255</v>
      </c>
      <c r="B1236" t="s">
        <v>514</v>
      </c>
      <c r="C1236">
        <v>0.27</v>
      </c>
      <c r="D1236">
        <v>0</v>
      </c>
    </row>
    <row r="1237" spans="1:4" ht="15.75" customHeight="1" x14ac:dyDescent="0.2">
      <c r="A1237" s="7">
        <v>42255</v>
      </c>
      <c r="B1237" t="s">
        <v>514</v>
      </c>
      <c r="C1237">
        <v>0.28000000000000003</v>
      </c>
      <c r="D1237">
        <v>0</v>
      </c>
    </row>
    <row r="1238" spans="1:4" ht="15.75" customHeight="1" x14ac:dyDescent="0.2">
      <c r="A1238" s="7">
        <v>42255</v>
      </c>
      <c r="B1238" t="s">
        <v>516</v>
      </c>
      <c r="C1238">
        <v>0.28000000000000003</v>
      </c>
      <c r="D1238">
        <f t="shared" ref="D1238" si="411">ROUND(AVERAGE(C1238:C1240),3)</f>
        <v>0.28299999999999997</v>
      </c>
    </row>
    <row r="1239" spans="1:4" ht="15.75" customHeight="1" x14ac:dyDescent="0.2">
      <c r="A1239" s="7">
        <v>42255</v>
      </c>
      <c r="B1239" t="s">
        <v>516</v>
      </c>
      <c r="C1239">
        <v>0.28999999999999998</v>
      </c>
      <c r="D1239">
        <v>0</v>
      </c>
    </row>
    <row r="1240" spans="1:4" ht="15.75" customHeight="1" x14ac:dyDescent="0.2">
      <c r="A1240" s="7">
        <v>42255</v>
      </c>
      <c r="B1240" t="s">
        <v>516</v>
      </c>
      <c r="C1240">
        <v>0.28000000000000003</v>
      </c>
      <c r="D1240">
        <v>0</v>
      </c>
    </row>
    <row r="1241" spans="1:4" ht="15.75" customHeight="1" x14ac:dyDescent="0.2">
      <c r="A1241" s="7">
        <v>42255</v>
      </c>
      <c r="B1241" t="s">
        <v>517</v>
      </c>
      <c r="C1241">
        <v>0.24</v>
      </c>
      <c r="D1241">
        <f t="shared" ref="D1241" si="412">ROUND(AVERAGE(C1241:C1243),3)</f>
        <v>0.23300000000000001</v>
      </c>
    </row>
    <row r="1242" spans="1:4" ht="15.75" customHeight="1" x14ac:dyDescent="0.2">
      <c r="A1242" s="7">
        <v>42255</v>
      </c>
      <c r="B1242" t="s">
        <v>517</v>
      </c>
      <c r="C1242">
        <v>0.23</v>
      </c>
      <c r="D1242">
        <v>0</v>
      </c>
    </row>
    <row r="1243" spans="1:4" ht="15.75" customHeight="1" x14ac:dyDescent="0.2">
      <c r="A1243" s="7">
        <v>42255</v>
      </c>
      <c r="B1243" t="s">
        <v>517</v>
      </c>
      <c r="C1243">
        <v>0.23</v>
      </c>
      <c r="D1243">
        <v>0</v>
      </c>
    </row>
    <row r="1244" spans="1:4" ht="15.75" customHeight="1" x14ac:dyDescent="0.2">
      <c r="A1244" s="7">
        <v>42255</v>
      </c>
      <c r="B1244" t="s">
        <v>518</v>
      </c>
      <c r="C1244">
        <v>0.24</v>
      </c>
      <c r="D1244">
        <f t="shared" ref="D1244" si="413">ROUND(AVERAGE(C1244:C1246),3)</f>
        <v>0.23300000000000001</v>
      </c>
    </row>
    <row r="1245" spans="1:4" ht="15.75" customHeight="1" x14ac:dyDescent="0.2">
      <c r="A1245" s="7">
        <v>42255</v>
      </c>
      <c r="B1245" t="s">
        <v>518</v>
      </c>
      <c r="C1245">
        <v>0.23</v>
      </c>
      <c r="D1245">
        <v>0</v>
      </c>
    </row>
    <row r="1246" spans="1:4" ht="15.75" customHeight="1" x14ac:dyDescent="0.2">
      <c r="A1246" s="7">
        <v>42255</v>
      </c>
      <c r="B1246" t="s">
        <v>518</v>
      </c>
      <c r="C1246">
        <v>0.23</v>
      </c>
      <c r="D1246">
        <v>0</v>
      </c>
    </row>
    <row r="1247" spans="1:4" ht="15.75" customHeight="1" x14ac:dyDescent="0.2">
      <c r="A1247" s="7">
        <v>42255</v>
      </c>
      <c r="B1247" t="s">
        <v>519</v>
      </c>
      <c r="C1247">
        <v>0.23</v>
      </c>
      <c r="D1247">
        <f t="shared" ref="D1247" si="414">ROUND(AVERAGE(C1247:C1249),3)</f>
        <v>0.253</v>
      </c>
    </row>
    <row r="1248" spans="1:4" ht="15.75" customHeight="1" x14ac:dyDescent="0.2">
      <c r="A1248" s="7">
        <v>42255</v>
      </c>
      <c r="B1248" t="s">
        <v>519</v>
      </c>
      <c r="C1248">
        <v>0.26</v>
      </c>
      <c r="D1248">
        <v>0</v>
      </c>
    </row>
    <row r="1249" spans="1:4" ht="15.75" customHeight="1" x14ac:dyDescent="0.2">
      <c r="A1249" s="7">
        <v>42255</v>
      </c>
      <c r="B1249" t="s">
        <v>519</v>
      </c>
      <c r="C1249">
        <v>0.27</v>
      </c>
      <c r="D1249">
        <v>0</v>
      </c>
    </row>
    <row r="1250" spans="1:4" ht="15.75" customHeight="1" x14ac:dyDescent="0.2">
      <c r="A1250" s="7">
        <v>42255</v>
      </c>
      <c r="B1250" t="s">
        <v>520</v>
      </c>
      <c r="C1250">
        <v>0.2</v>
      </c>
      <c r="D1250">
        <f t="shared" ref="D1250" si="415">ROUND(AVERAGE(C1250:C1252),3)</f>
        <v>0.2</v>
      </c>
    </row>
    <row r="1251" spans="1:4" ht="15.75" customHeight="1" x14ac:dyDescent="0.2">
      <c r="A1251" s="7">
        <v>42255</v>
      </c>
      <c r="B1251" t="s">
        <v>520</v>
      </c>
      <c r="C1251">
        <v>0.2</v>
      </c>
      <c r="D1251">
        <v>0</v>
      </c>
    </row>
    <row r="1252" spans="1:4" ht="15.75" customHeight="1" x14ac:dyDescent="0.2">
      <c r="A1252" s="7">
        <v>42255</v>
      </c>
      <c r="B1252" t="s">
        <v>520</v>
      </c>
      <c r="C1252">
        <v>0.2</v>
      </c>
      <c r="D1252">
        <v>0</v>
      </c>
    </row>
    <row r="1253" spans="1:4" ht="15.75" customHeight="1" x14ac:dyDescent="0.2">
      <c r="A1253" s="7">
        <v>42255</v>
      </c>
      <c r="B1253" t="s">
        <v>521</v>
      </c>
      <c r="C1253">
        <v>0.21</v>
      </c>
      <c r="D1253">
        <f t="shared" ref="D1253" si="416">ROUND(AVERAGE(C1253:C1255),3)</f>
        <v>0.21299999999999999</v>
      </c>
    </row>
    <row r="1254" spans="1:4" ht="15.75" customHeight="1" x14ac:dyDescent="0.2">
      <c r="A1254" s="7">
        <v>42255</v>
      </c>
      <c r="B1254" t="s">
        <v>521</v>
      </c>
      <c r="C1254">
        <v>0.21</v>
      </c>
      <c r="D1254">
        <v>0</v>
      </c>
    </row>
    <row r="1255" spans="1:4" ht="15.75" customHeight="1" x14ac:dyDescent="0.2">
      <c r="A1255" s="7">
        <v>42255</v>
      </c>
      <c r="B1255" t="s">
        <v>521</v>
      </c>
      <c r="C1255">
        <v>0.22</v>
      </c>
      <c r="D1255">
        <v>0</v>
      </c>
    </row>
    <row r="1256" spans="1:4" ht="15.75" customHeight="1" x14ac:dyDescent="0.2">
      <c r="A1256" s="7">
        <v>42255</v>
      </c>
      <c r="B1256" t="s">
        <v>522</v>
      </c>
      <c r="C1256">
        <v>0.19</v>
      </c>
      <c r="D1256">
        <f t="shared" ref="D1256" si="417">ROUND(AVERAGE(C1256:C1258),3)</f>
        <v>0.21</v>
      </c>
    </row>
    <row r="1257" spans="1:4" ht="15.75" customHeight="1" x14ac:dyDescent="0.2">
      <c r="A1257" s="7">
        <v>42255</v>
      </c>
      <c r="B1257" t="s">
        <v>522</v>
      </c>
      <c r="C1257">
        <v>0.23</v>
      </c>
      <c r="D1257">
        <v>0</v>
      </c>
    </row>
    <row r="1258" spans="1:4" ht="15.75" customHeight="1" x14ac:dyDescent="0.2">
      <c r="A1258" s="7">
        <v>42255</v>
      </c>
      <c r="B1258" t="s">
        <v>522</v>
      </c>
      <c r="C1258">
        <v>0.21</v>
      </c>
      <c r="D1258">
        <v>0</v>
      </c>
    </row>
    <row r="1259" spans="1:4" ht="15.75" customHeight="1" x14ac:dyDescent="0.2">
      <c r="A1259" s="7">
        <v>42255</v>
      </c>
      <c r="B1259" t="s">
        <v>523</v>
      </c>
      <c r="C1259">
        <v>0.2</v>
      </c>
      <c r="D1259">
        <f t="shared" ref="D1259" si="418">ROUND(AVERAGE(C1259:C1261),3)</f>
        <v>0.22700000000000001</v>
      </c>
    </row>
    <row r="1260" spans="1:4" ht="15.75" customHeight="1" x14ac:dyDescent="0.2">
      <c r="A1260" s="7">
        <v>42255</v>
      </c>
      <c r="B1260" t="s">
        <v>523</v>
      </c>
      <c r="C1260">
        <v>0.28000000000000003</v>
      </c>
      <c r="D1260">
        <v>0</v>
      </c>
    </row>
    <row r="1261" spans="1:4" ht="15.75" customHeight="1" x14ac:dyDescent="0.2">
      <c r="A1261" s="7">
        <v>42255</v>
      </c>
      <c r="B1261" t="s">
        <v>523</v>
      </c>
      <c r="C1261">
        <v>0.2</v>
      </c>
      <c r="D1261">
        <v>0</v>
      </c>
    </row>
    <row r="1262" spans="1:4" ht="15.75" customHeight="1" x14ac:dyDescent="0.2">
      <c r="A1262" s="7">
        <v>42255</v>
      </c>
      <c r="B1262" t="s">
        <v>524</v>
      </c>
      <c r="C1262">
        <v>0.19</v>
      </c>
      <c r="D1262">
        <f t="shared" ref="D1262" si="419">ROUND(AVERAGE(C1262:C1264),3)</f>
        <v>0.2</v>
      </c>
    </row>
    <row r="1263" spans="1:4" ht="15.75" customHeight="1" x14ac:dyDescent="0.2">
      <c r="A1263" s="7">
        <v>42255</v>
      </c>
      <c r="B1263" t="s">
        <v>524</v>
      </c>
      <c r="C1263">
        <v>0.22</v>
      </c>
      <c r="D1263">
        <v>0</v>
      </c>
    </row>
    <row r="1264" spans="1:4" ht="15.75" customHeight="1" x14ac:dyDescent="0.2">
      <c r="A1264" s="7">
        <v>42255</v>
      </c>
      <c r="B1264" t="s">
        <v>524</v>
      </c>
      <c r="C1264">
        <v>0.19</v>
      </c>
      <c r="D1264">
        <v>0</v>
      </c>
    </row>
    <row r="1265" spans="1:4" ht="15.75" customHeight="1" x14ac:dyDescent="0.2">
      <c r="A1265" s="7">
        <v>42255</v>
      </c>
      <c r="B1265" t="s">
        <v>525</v>
      </c>
      <c r="C1265">
        <v>0.19</v>
      </c>
      <c r="D1265">
        <f t="shared" ref="D1265" si="420">ROUND(AVERAGE(C1265:C1267),3)</f>
        <v>0.20300000000000001</v>
      </c>
    </row>
    <row r="1266" spans="1:4" ht="15.75" customHeight="1" x14ac:dyDescent="0.2">
      <c r="A1266" s="7">
        <v>42255</v>
      </c>
      <c r="B1266" t="s">
        <v>525</v>
      </c>
      <c r="C1266">
        <v>0.21</v>
      </c>
      <c r="D1266">
        <v>0</v>
      </c>
    </row>
    <row r="1267" spans="1:4" ht="15.75" customHeight="1" x14ac:dyDescent="0.2">
      <c r="A1267" s="7">
        <v>42255</v>
      </c>
      <c r="B1267" t="s">
        <v>525</v>
      </c>
      <c r="C1267">
        <v>0.21</v>
      </c>
      <c r="D1267">
        <v>0</v>
      </c>
    </row>
    <row r="1268" spans="1:4" ht="15.75" customHeight="1" x14ac:dyDescent="0.2">
      <c r="A1268" s="7">
        <v>42255</v>
      </c>
      <c r="B1268" t="s">
        <v>528</v>
      </c>
      <c r="C1268">
        <v>0.47</v>
      </c>
      <c r="D1268">
        <f t="shared" ref="D1268" si="421">ROUND(AVERAGE(C1268:C1270),3)</f>
        <v>0.45</v>
      </c>
    </row>
    <row r="1269" spans="1:4" ht="15.75" customHeight="1" x14ac:dyDescent="0.2">
      <c r="A1269" s="7">
        <v>42255</v>
      </c>
      <c r="B1269" t="s">
        <v>528</v>
      </c>
      <c r="C1269">
        <v>0.44</v>
      </c>
      <c r="D1269">
        <v>0</v>
      </c>
    </row>
    <row r="1270" spans="1:4" ht="15.75" customHeight="1" x14ac:dyDescent="0.2">
      <c r="A1270" s="7">
        <v>42255</v>
      </c>
      <c r="B1270" t="s">
        <v>528</v>
      </c>
      <c r="C1270">
        <v>0.44</v>
      </c>
      <c r="D1270">
        <v>0</v>
      </c>
    </row>
    <row r="1271" spans="1:4" ht="15.75" customHeight="1" x14ac:dyDescent="0.2">
      <c r="A1271" s="7">
        <v>42255</v>
      </c>
      <c r="B1271" t="s">
        <v>529</v>
      </c>
      <c r="C1271">
        <v>0.37</v>
      </c>
      <c r="D1271">
        <f t="shared" ref="D1271" si="422">ROUND(AVERAGE(C1271:C1273),3)</f>
        <v>0.373</v>
      </c>
    </row>
    <row r="1272" spans="1:4" ht="15.75" customHeight="1" x14ac:dyDescent="0.2">
      <c r="A1272" s="7">
        <v>42255</v>
      </c>
      <c r="B1272" t="s">
        <v>529</v>
      </c>
      <c r="C1272">
        <v>0.37</v>
      </c>
      <c r="D1272">
        <v>0</v>
      </c>
    </row>
    <row r="1273" spans="1:4" ht="15.75" customHeight="1" x14ac:dyDescent="0.2">
      <c r="A1273" s="7">
        <v>42255</v>
      </c>
      <c r="B1273" t="s">
        <v>529</v>
      </c>
      <c r="C1273">
        <v>0.38</v>
      </c>
      <c r="D1273">
        <v>0</v>
      </c>
    </row>
    <row r="1274" spans="1:4" ht="15.75" customHeight="1" x14ac:dyDescent="0.2">
      <c r="A1274" s="7">
        <v>42255</v>
      </c>
      <c r="B1274" t="s">
        <v>530</v>
      </c>
      <c r="C1274">
        <v>0.39</v>
      </c>
      <c r="D1274">
        <f t="shared" ref="D1274" si="423">ROUND(AVERAGE(C1274:C1276),3)</f>
        <v>0.39700000000000002</v>
      </c>
    </row>
    <row r="1275" spans="1:4" ht="15.75" customHeight="1" x14ac:dyDescent="0.2">
      <c r="A1275" s="7">
        <v>42255</v>
      </c>
      <c r="B1275" t="s">
        <v>530</v>
      </c>
      <c r="C1275">
        <v>0.41</v>
      </c>
      <c r="D1275">
        <v>0</v>
      </c>
    </row>
    <row r="1276" spans="1:4" ht="15.75" customHeight="1" x14ac:dyDescent="0.2">
      <c r="A1276" s="7">
        <v>42255</v>
      </c>
      <c r="B1276" t="s">
        <v>530</v>
      </c>
      <c r="C1276">
        <v>0.39</v>
      </c>
      <c r="D1276">
        <v>0</v>
      </c>
    </row>
    <row r="1277" spans="1:4" ht="15.75" customHeight="1" x14ac:dyDescent="0.2">
      <c r="A1277" s="7">
        <v>42255</v>
      </c>
      <c r="B1277" t="s">
        <v>531</v>
      </c>
      <c r="C1277">
        <v>0.25</v>
      </c>
      <c r="D1277">
        <f t="shared" ref="D1277" si="424">ROUND(AVERAGE(C1277:C1279),3)</f>
        <v>0.24299999999999999</v>
      </c>
    </row>
    <row r="1278" spans="1:4" ht="15.75" customHeight="1" x14ac:dyDescent="0.2">
      <c r="A1278" s="7">
        <v>42255</v>
      </c>
      <c r="B1278" t="s">
        <v>531</v>
      </c>
      <c r="C1278">
        <v>0.24</v>
      </c>
      <c r="D1278">
        <v>0</v>
      </c>
    </row>
    <row r="1279" spans="1:4" ht="15.75" customHeight="1" x14ac:dyDescent="0.2">
      <c r="A1279" s="7">
        <v>42255</v>
      </c>
      <c r="B1279" t="s">
        <v>531</v>
      </c>
      <c r="C1279">
        <v>0.24</v>
      </c>
      <c r="D1279">
        <v>0</v>
      </c>
    </row>
    <row r="1280" spans="1:4" ht="15.75" customHeight="1" x14ac:dyDescent="0.2">
      <c r="A1280" s="7">
        <v>42255</v>
      </c>
      <c r="B1280" t="s">
        <v>532</v>
      </c>
      <c r="C1280">
        <v>0.25</v>
      </c>
      <c r="D1280">
        <f t="shared" ref="D1280" si="425">ROUND(AVERAGE(C1280:C1282),3)</f>
        <v>0.247</v>
      </c>
    </row>
    <row r="1281" spans="1:4" ht="15.75" customHeight="1" x14ac:dyDescent="0.2">
      <c r="A1281" s="7">
        <v>42255</v>
      </c>
      <c r="B1281" t="s">
        <v>532</v>
      </c>
      <c r="C1281">
        <v>0.25</v>
      </c>
      <c r="D1281">
        <v>0</v>
      </c>
    </row>
    <row r="1282" spans="1:4" ht="15.75" customHeight="1" x14ac:dyDescent="0.2">
      <c r="A1282" s="7">
        <v>42255</v>
      </c>
      <c r="B1282" t="s">
        <v>532</v>
      </c>
      <c r="C1282">
        <v>0.24</v>
      </c>
      <c r="D1282">
        <v>0</v>
      </c>
    </row>
    <row r="1283" spans="1:4" ht="15.75" customHeight="1" x14ac:dyDescent="0.2">
      <c r="A1283" s="7">
        <v>42255</v>
      </c>
      <c r="B1283" t="s">
        <v>533</v>
      </c>
      <c r="C1283">
        <v>0.28000000000000003</v>
      </c>
      <c r="D1283">
        <f t="shared" ref="D1283" si="426">ROUND(AVERAGE(C1283:C1285),3)</f>
        <v>0.27300000000000002</v>
      </c>
    </row>
    <row r="1284" spans="1:4" ht="15.75" customHeight="1" x14ac:dyDescent="0.2">
      <c r="A1284" s="7">
        <v>42255</v>
      </c>
      <c r="B1284" t="s">
        <v>533</v>
      </c>
      <c r="C1284">
        <v>0.27</v>
      </c>
      <c r="D1284">
        <v>0</v>
      </c>
    </row>
    <row r="1285" spans="1:4" ht="15.75" customHeight="1" x14ac:dyDescent="0.2">
      <c r="A1285" s="7">
        <v>42255</v>
      </c>
      <c r="B1285" t="s">
        <v>533</v>
      </c>
      <c r="C1285">
        <v>0.27</v>
      </c>
      <c r="D1285">
        <v>0</v>
      </c>
    </row>
    <row r="1286" spans="1:4" ht="15.75" customHeight="1" x14ac:dyDescent="0.2">
      <c r="A1286" s="7">
        <v>42255</v>
      </c>
      <c r="B1286" s="2" t="s">
        <v>535</v>
      </c>
      <c r="C1286">
        <v>0.22</v>
      </c>
      <c r="D1286">
        <f t="shared" ref="D1286" si="427">ROUND(AVERAGE(C1286:C1288),3)</f>
        <v>0.223</v>
      </c>
    </row>
    <row r="1287" spans="1:4" ht="15.75" customHeight="1" x14ac:dyDescent="0.2">
      <c r="A1287" s="7">
        <v>42255</v>
      </c>
      <c r="B1287" s="2" t="s">
        <v>535</v>
      </c>
      <c r="C1287">
        <v>0.22</v>
      </c>
      <c r="D1287">
        <v>0</v>
      </c>
    </row>
    <row r="1288" spans="1:4" ht="15.75" customHeight="1" x14ac:dyDescent="0.2">
      <c r="A1288" s="7">
        <v>42255</v>
      </c>
      <c r="B1288" s="2" t="s">
        <v>535</v>
      </c>
      <c r="C1288">
        <v>0.23</v>
      </c>
      <c r="D1288">
        <v>0</v>
      </c>
    </row>
    <row r="1289" spans="1:4" ht="15.75" customHeight="1" x14ac:dyDescent="0.2">
      <c r="A1289" s="7">
        <v>42255</v>
      </c>
      <c r="B1289" s="2" t="s">
        <v>536</v>
      </c>
      <c r="C1289">
        <v>0.2</v>
      </c>
      <c r="D1289">
        <f t="shared" ref="D1289" si="428">ROUND(AVERAGE(C1289:C1291),3)</f>
        <v>0.20699999999999999</v>
      </c>
    </row>
    <row r="1290" spans="1:4" ht="15.75" customHeight="1" x14ac:dyDescent="0.2">
      <c r="A1290" s="7">
        <v>42255</v>
      </c>
      <c r="B1290" s="2" t="s">
        <v>536</v>
      </c>
      <c r="C1290">
        <v>0.21</v>
      </c>
      <c r="D1290">
        <v>0</v>
      </c>
    </row>
    <row r="1291" spans="1:4" ht="15.75" customHeight="1" x14ac:dyDescent="0.2">
      <c r="A1291" s="7">
        <v>42255</v>
      </c>
      <c r="B1291" s="2" t="s">
        <v>536</v>
      </c>
      <c r="C1291">
        <v>0.21</v>
      </c>
      <c r="D1291">
        <v>0</v>
      </c>
    </row>
    <row r="1292" spans="1:4" ht="15.75" customHeight="1" x14ac:dyDescent="0.2">
      <c r="A1292" s="7">
        <v>42255</v>
      </c>
      <c r="B1292" s="2" t="s">
        <v>537</v>
      </c>
      <c r="C1292">
        <v>0.25</v>
      </c>
      <c r="D1292">
        <f t="shared" ref="D1292" si="429">ROUND(AVERAGE(C1292:C1294),3)</f>
        <v>0.26</v>
      </c>
    </row>
    <row r="1293" spans="1:4" ht="15.75" customHeight="1" x14ac:dyDescent="0.2">
      <c r="A1293" s="7">
        <v>42255</v>
      </c>
      <c r="B1293" s="2" t="s">
        <v>537</v>
      </c>
      <c r="C1293">
        <v>0.26</v>
      </c>
      <c r="D1293">
        <v>0</v>
      </c>
    </row>
    <row r="1294" spans="1:4" ht="15.75" customHeight="1" x14ac:dyDescent="0.2">
      <c r="A1294" s="7">
        <v>42255</v>
      </c>
      <c r="B1294" s="2" t="s">
        <v>537</v>
      </c>
      <c r="C1294">
        <v>0.27</v>
      </c>
      <c r="D1294">
        <v>0</v>
      </c>
    </row>
    <row r="1295" spans="1:4" ht="15.75" customHeight="1" x14ac:dyDescent="0.2">
      <c r="A1295" s="7">
        <v>42255</v>
      </c>
      <c r="B1295" t="s">
        <v>538</v>
      </c>
      <c r="C1295">
        <v>0.44</v>
      </c>
      <c r="D1295">
        <f t="shared" ref="D1295" si="430">ROUND(AVERAGE(C1295:C1297),3)</f>
        <v>0.443</v>
      </c>
    </row>
    <row r="1296" spans="1:4" ht="15.75" customHeight="1" x14ac:dyDescent="0.2">
      <c r="A1296" s="7">
        <v>42255</v>
      </c>
      <c r="B1296" t="s">
        <v>538</v>
      </c>
      <c r="C1296">
        <v>0.44</v>
      </c>
      <c r="D1296">
        <v>0</v>
      </c>
    </row>
    <row r="1297" spans="1:4" ht="15.75" customHeight="1" x14ac:dyDescent="0.2">
      <c r="A1297" s="7">
        <v>42255</v>
      </c>
      <c r="B1297" t="s">
        <v>538</v>
      </c>
      <c r="C1297">
        <v>0.45</v>
      </c>
      <c r="D1297">
        <v>0</v>
      </c>
    </row>
    <row r="1298" spans="1:4" ht="15.75" customHeight="1" x14ac:dyDescent="0.2">
      <c r="A1298" s="7">
        <v>42255</v>
      </c>
      <c r="B1298" t="s">
        <v>539</v>
      </c>
      <c r="C1298">
        <v>0.4</v>
      </c>
      <c r="D1298">
        <f t="shared" ref="D1298" si="431">ROUND(AVERAGE(C1298:C1300),3)</f>
        <v>0.4</v>
      </c>
    </row>
    <row r="1299" spans="1:4" ht="15.75" customHeight="1" x14ac:dyDescent="0.2">
      <c r="A1299" s="7">
        <v>42255</v>
      </c>
      <c r="B1299" t="s">
        <v>539</v>
      </c>
      <c r="C1299">
        <v>0.38</v>
      </c>
      <c r="D1299">
        <v>0</v>
      </c>
    </row>
    <row r="1300" spans="1:4" ht="15.75" customHeight="1" x14ac:dyDescent="0.2">
      <c r="A1300" s="7">
        <v>42255</v>
      </c>
      <c r="B1300" t="s">
        <v>539</v>
      </c>
      <c r="C1300">
        <v>0.42</v>
      </c>
      <c r="D1300">
        <v>0</v>
      </c>
    </row>
    <row r="1301" spans="1:4" ht="15.75" customHeight="1" x14ac:dyDescent="0.2">
      <c r="A1301" s="7">
        <v>42255</v>
      </c>
      <c r="B1301" t="s">
        <v>540</v>
      </c>
      <c r="C1301">
        <v>0.46</v>
      </c>
      <c r="D1301">
        <f t="shared" ref="D1301" si="432">ROUND(AVERAGE(C1301:C1303),3)</f>
        <v>0.47699999999999998</v>
      </c>
    </row>
    <row r="1302" spans="1:4" ht="15.75" customHeight="1" x14ac:dyDescent="0.2">
      <c r="A1302" s="7">
        <v>42255</v>
      </c>
      <c r="B1302" t="s">
        <v>540</v>
      </c>
      <c r="C1302">
        <v>0.51</v>
      </c>
      <c r="D1302">
        <v>0</v>
      </c>
    </row>
    <row r="1303" spans="1:4" ht="15.75" customHeight="1" x14ac:dyDescent="0.2">
      <c r="A1303" s="7">
        <v>42255</v>
      </c>
      <c r="B1303" t="s">
        <v>540</v>
      </c>
      <c r="C1303">
        <v>0.46</v>
      </c>
      <c r="D1303">
        <v>0</v>
      </c>
    </row>
    <row r="1304" spans="1:4" ht="15.75" customHeight="1" x14ac:dyDescent="0.2">
      <c r="A1304" s="7">
        <v>42255</v>
      </c>
      <c r="B1304" t="s">
        <v>547</v>
      </c>
      <c r="C1304">
        <v>0.34</v>
      </c>
      <c r="D1304">
        <f t="shared" ref="D1304" si="433">ROUND(AVERAGE(C1304:C1306),3)</f>
        <v>0.36299999999999999</v>
      </c>
    </row>
    <row r="1305" spans="1:4" ht="15.75" customHeight="1" x14ac:dyDescent="0.2">
      <c r="A1305" s="7">
        <v>42255</v>
      </c>
      <c r="B1305" t="s">
        <v>547</v>
      </c>
      <c r="C1305">
        <v>0.36</v>
      </c>
      <c r="D1305">
        <v>0</v>
      </c>
    </row>
    <row r="1306" spans="1:4" ht="15.75" customHeight="1" x14ac:dyDescent="0.2">
      <c r="A1306" s="7">
        <v>42255</v>
      </c>
      <c r="B1306" t="s">
        <v>547</v>
      </c>
      <c r="C1306">
        <v>0.39</v>
      </c>
      <c r="D1306">
        <v>0</v>
      </c>
    </row>
    <row r="1307" spans="1:4" ht="15.75" customHeight="1" x14ac:dyDescent="0.2">
      <c r="A1307" s="7">
        <v>42255</v>
      </c>
      <c r="B1307" t="s">
        <v>548</v>
      </c>
      <c r="C1307">
        <v>0.38</v>
      </c>
      <c r="D1307">
        <f t="shared" ref="D1307" si="434">ROUND(AVERAGE(C1307:C1309),3)</f>
        <v>0.38300000000000001</v>
      </c>
    </row>
    <row r="1308" spans="1:4" ht="15.75" customHeight="1" x14ac:dyDescent="0.2">
      <c r="A1308" s="7">
        <v>42255</v>
      </c>
      <c r="B1308" t="s">
        <v>548</v>
      </c>
      <c r="C1308">
        <v>0.39</v>
      </c>
      <c r="D1308">
        <v>0</v>
      </c>
    </row>
    <row r="1309" spans="1:4" ht="15.75" customHeight="1" x14ac:dyDescent="0.2">
      <c r="A1309" s="7">
        <v>42255</v>
      </c>
      <c r="B1309" t="s">
        <v>548</v>
      </c>
      <c r="C1309">
        <v>0.38</v>
      </c>
      <c r="D1309">
        <v>0</v>
      </c>
    </row>
    <row r="1310" spans="1:4" ht="15.75" customHeight="1" x14ac:dyDescent="0.2">
      <c r="A1310" s="7">
        <v>42255</v>
      </c>
      <c r="B1310" t="s">
        <v>549</v>
      </c>
      <c r="C1310">
        <v>0.41</v>
      </c>
      <c r="D1310">
        <f t="shared" ref="D1310" si="435">ROUND(AVERAGE(C1310:C1312),3)</f>
        <v>0.42699999999999999</v>
      </c>
    </row>
    <row r="1311" spans="1:4" ht="15.75" customHeight="1" x14ac:dyDescent="0.2">
      <c r="A1311" s="7">
        <v>42255</v>
      </c>
      <c r="B1311" t="s">
        <v>549</v>
      </c>
      <c r="C1311">
        <v>0.43</v>
      </c>
      <c r="D1311">
        <v>0</v>
      </c>
    </row>
    <row r="1312" spans="1:4" ht="15.75" customHeight="1" x14ac:dyDescent="0.2">
      <c r="A1312" s="7">
        <v>42255</v>
      </c>
      <c r="B1312" t="s">
        <v>549</v>
      </c>
      <c r="C1312">
        <v>0.44</v>
      </c>
      <c r="D1312">
        <v>0</v>
      </c>
    </row>
    <row r="1313" spans="1:4" ht="15.75" customHeight="1" x14ac:dyDescent="0.2">
      <c r="A1313" s="7">
        <v>42257</v>
      </c>
      <c r="B1313" t="s">
        <v>550</v>
      </c>
      <c r="C1313">
        <v>0.23</v>
      </c>
      <c r="D1313">
        <f t="shared" ref="D1313" si="436">ROUND(AVERAGE(C1313:C1315),3)</f>
        <v>0.24299999999999999</v>
      </c>
    </row>
    <row r="1314" spans="1:4" ht="15.75" customHeight="1" x14ac:dyDescent="0.2">
      <c r="A1314" s="7">
        <v>42257</v>
      </c>
      <c r="B1314" t="s">
        <v>550</v>
      </c>
      <c r="C1314">
        <v>0.26</v>
      </c>
      <c r="D1314">
        <v>0</v>
      </c>
    </row>
    <row r="1315" spans="1:4" ht="15.75" customHeight="1" x14ac:dyDescent="0.2">
      <c r="A1315" s="7">
        <v>42257</v>
      </c>
      <c r="B1315" t="s">
        <v>550</v>
      </c>
      <c r="C1315">
        <v>0.24</v>
      </c>
      <c r="D1315">
        <v>0</v>
      </c>
    </row>
    <row r="1316" spans="1:4" ht="15.75" customHeight="1" x14ac:dyDescent="0.2">
      <c r="A1316" s="7">
        <v>42257</v>
      </c>
      <c r="B1316" t="s">
        <v>551</v>
      </c>
      <c r="C1316">
        <v>0.25</v>
      </c>
      <c r="D1316">
        <f t="shared" ref="D1316" si="437">ROUND(AVERAGE(C1316:C1318),3)</f>
        <v>0.26</v>
      </c>
    </row>
    <row r="1317" spans="1:4" ht="15.75" customHeight="1" x14ac:dyDescent="0.2">
      <c r="A1317" s="7">
        <v>42257</v>
      </c>
      <c r="B1317" t="s">
        <v>551</v>
      </c>
      <c r="C1317">
        <v>0.26</v>
      </c>
      <c r="D1317">
        <v>0</v>
      </c>
    </row>
    <row r="1318" spans="1:4" ht="15.75" customHeight="1" x14ac:dyDescent="0.2">
      <c r="A1318" s="7">
        <v>42257</v>
      </c>
      <c r="B1318" t="s">
        <v>551</v>
      </c>
      <c r="C1318">
        <v>0.27</v>
      </c>
      <c r="D1318">
        <v>0</v>
      </c>
    </row>
    <row r="1319" spans="1:4" ht="15.75" customHeight="1" x14ac:dyDescent="0.2">
      <c r="A1319" s="7">
        <v>42257</v>
      </c>
      <c r="B1319" t="s">
        <v>552</v>
      </c>
      <c r="C1319">
        <v>0.24</v>
      </c>
      <c r="D1319">
        <f t="shared" ref="D1319" si="438">ROUND(AVERAGE(C1319:C1321),3)</f>
        <v>0.24</v>
      </c>
    </row>
    <row r="1320" spans="1:4" ht="15.75" customHeight="1" x14ac:dyDescent="0.2">
      <c r="A1320" s="7">
        <v>42257</v>
      </c>
      <c r="B1320" t="s">
        <v>552</v>
      </c>
      <c r="C1320">
        <v>0.23</v>
      </c>
      <c r="D1320">
        <v>0</v>
      </c>
    </row>
    <row r="1321" spans="1:4" ht="15.75" customHeight="1" x14ac:dyDescent="0.2">
      <c r="A1321" s="7">
        <v>42257</v>
      </c>
      <c r="B1321" t="s">
        <v>552</v>
      </c>
      <c r="C1321">
        <v>0.25</v>
      </c>
      <c r="D1321">
        <v>0</v>
      </c>
    </row>
    <row r="1322" spans="1:4" ht="15.75" customHeight="1" x14ac:dyDescent="0.2">
      <c r="A1322" s="7">
        <v>42257</v>
      </c>
      <c r="B1322" s="2" t="s">
        <v>553</v>
      </c>
      <c r="C1322">
        <v>0.27</v>
      </c>
      <c r="D1322">
        <f t="shared" ref="D1322" si="439">ROUND(AVERAGE(C1322:C1324),3)</f>
        <v>0.26700000000000002</v>
      </c>
    </row>
    <row r="1323" spans="1:4" ht="15.75" customHeight="1" x14ac:dyDescent="0.2">
      <c r="A1323" s="7">
        <v>42257</v>
      </c>
      <c r="B1323" s="2" t="s">
        <v>553</v>
      </c>
      <c r="C1323">
        <v>0.28000000000000003</v>
      </c>
      <c r="D1323">
        <v>0</v>
      </c>
    </row>
    <row r="1324" spans="1:4" ht="15.75" customHeight="1" x14ac:dyDescent="0.2">
      <c r="A1324" s="7">
        <v>42257</v>
      </c>
      <c r="B1324" s="2" t="s">
        <v>553</v>
      </c>
      <c r="C1324">
        <v>0.25</v>
      </c>
      <c r="D1324">
        <v>0</v>
      </c>
    </row>
    <row r="1325" spans="1:4" ht="15.75" customHeight="1" x14ac:dyDescent="0.2">
      <c r="A1325" s="7">
        <v>42257</v>
      </c>
      <c r="B1325" s="2" t="s">
        <v>554</v>
      </c>
      <c r="C1325">
        <v>0.25</v>
      </c>
      <c r="D1325">
        <f t="shared" ref="D1325" si="440">ROUND(AVERAGE(C1325:C1327),3)</f>
        <v>0.23699999999999999</v>
      </c>
    </row>
    <row r="1326" spans="1:4" ht="15.75" customHeight="1" x14ac:dyDescent="0.2">
      <c r="A1326" s="7">
        <v>42257</v>
      </c>
      <c r="B1326" s="2" t="s">
        <v>554</v>
      </c>
      <c r="C1326">
        <v>0.23</v>
      </c>
      <c r="D1326">
        <v>0</v>
      </c>
    </row>
    <row r="1327" spans="1:4" ht="15.75" customHeight="1" x14ac:dyDescent="0.2">
      <c r="A1327" s="7">
        <v>42257</v>
      </c>
      <c r="B1327" s="2" t="s">
        <v>554</v>
      </c>
      <c r="C1327">
        <v>0.23</v>
      </c>
      <c r="D1327">
        <v>0</v>
      </c>
    </row>
    <row r="1328" spans="1:4" ht="15.75" customHeight="1" x14ac:dyDescent="0.2">
      <c r="A1328" s="7">
        <v>42257</v>
      </c>
      <c r="B1328" s="2" t="s">
        <v>555</v>
      </c>
      <c r="C1328">
        <v>0.23</v>
      </c>
      <c r="D1328">
        <f t="shared" ref="D1328" si="441">ROUND(AVERAGE(C1328:C1330),3)</f>
        <v>0.23300000000000001</v>
      </c>
    </row>
    <row r="1329" spans="1:4" ht="15.75" customHeight="1" x14ac:dyDescent="0.2">
      <c r="A1329" s="7">
        <v>42257</v>
      </c>
      <c r="B1329" s="2" t="s">
        <v>555</v>
      </c>
      <c r="C1329">
        <v>0.24</v>
      </c>
      <c r="D1329">
        <v>0</v>
      </c>
    </row>
    <row r="1330" spans="1:4" ht="15.75" customHeight="1" x14ac:dyDescent="0.2">
      <c r="A1330" s="7">
        <v>42257</v>
      </c>
      <c r="B1330" s="2" t="s">
        <v>555</v>
      </c>
      <c r="C1330">
        <v>0.23</v>
      </c>
      <c r="D1330">
        <v>0</v>
      </c>
    </row>
    <row r="1331" spans="1:4" ht="15.75" customHeight="1" x14ac:dyDescent="0.2">
      <c r="A1331" s="7">
        <v>42257</v>
      </c>
      <c r="B1331" s="2" t="s">
        <v>556</v>
      </c>
      <c r="C1331">
        <v>0.35</v>
      </c>
      <c r="D1331">
        <f t="shared" ref="D1331" si="442">ROUND(AVERAGE(C1331:C1333),3)</f>
        <v>0.33700000000000002</v>
      </c>
    </row>
    <row r="1332" spans="1:4" ht="15.75" customHeight="1" x14ac:dyDescent="0.2">
      <c r="A1332" s="7">
        <v>42257</v>
      </c>
      <c r="B1332" s="2" t="s">
        <v>556</v>
      </c>
      <c r="C1332">
        <v>0.33</v>
      </c>
      <c r="D1332">
        <v>0</v>
      </c>
    </row>
    <row r="1333" spans="1:4" ht="15.75" customHeight="1" x14ac:dyDescent="0.2">
      <c r="A1333" s="7">
        <v>42257</v>
      </c>
      <c r="B1333" s="2" t="s">
        <v>556</v>
      </c>
      <c r="C1333">
        <v>0.33</v>
      </c>
      <c r="D1333">
        <v>0</v>
      </c>
    </row>
    <row r="1334" spans="1:4" ht="15.75" customHeight="1" x14ac:dyDescent="0.2">
      <c r="A1334" s="7">
        <v>42257</v>
      </c>
      <c r="B1334" s="2" t="s">
        <v>557</v>
      </c>
      <c r="C1334">
        <v>0.37</v>
      </c>
      <c r="D1334">
        <f t="shared" ref="D1334" si="443">ROUND(AVERAGE(C1334:C1336),3)</f>
        <v>0.36</v>
      </c>
    </row>
    <row r="1335" spans="1:4" ht="15.75" customHeight="1" x14ac:dyDescent="0.2">
      <c r="A1335" s="7">
        <v>42257</v>
      </c>
      <c r="B1335" s="2" t="s">
        <v>557</v>
      </c>
      <c r="C1335">
        <v>0.36</v>
      </c>
      <c r="D1335">
        <v>0</v>
      </c>
    </row>
    <row r="1336" spans="1:4" ht="15.75" customHeight="1" x14ac:dyDescent="0.2">
      <c r="A1336" s="7">
        <v>42257</v>
      </c>
      <c r="B1336" s="2" t="s">
        <v>557</v>
      </c>
      <c r="C1336">
        <v>0.35</v>
      </c>
      <c r="D1336">
        <v>0</v>
      </c>
    </row>
    <row r="1337" spans="1:4" ht="15.75" customHeight="1" x14ac:dyDescent="0.2">
      <c r="A1337" s="7">
        <v>42257</v>
      </c>
      <c r="B1337" s="2" t="s">
        <v>558</v>
      </c>
      <c r="C1337">
        <v>0.37</v>
      </c>
      <c r="D1337">
        <f t="shared" ref="D1337" si="444">ROUND(AVERAGE(C1337:C1339),3)</f>
        <v>0.35699999999999998</v>
      </c>
    </row>
    <row r="1338" spans="1:4" ht="15.75" customHeight="1" x14ac:dyDescent="0.2">
      <c r="A1338" s="7">
        <v>42257</v>
      </c>
      <c r="B1338" s="2" t="s">
        <v>558</v>
      </c>
      <c r="C1338">
        <v>0.34</v>
      </c>
      <c r="D1338">
        <v>0</v>
      </c>
    </row>
    <row r="1339" spans="1:4" ht="15.75" customHeight="1" x14ac:dyDescent="0.2">
      <c r="A1339" s="7">
        <v>42257</v>
      </c>
      <c r="B1339" s="2" t="s">
        <v>558</v>
      </c>
      <c r="C1339">
        <v>0.36</v>
      </c>
      <c r="D1339">
        <v>0</v>
      </c>
    </row>
    <row r="1340" spans="1:4" ht="15.75" customHeight="1" x14ac:dyDescent="0.2">
      <c r="A1340" s="7">
        <v>42257</v>
      </c>
      <c r="B1340" s="2" t="s">
        <v>559</v>
      </c>
      <c r="C1340">
        <v>0.38</v>
      </c>
      <c r="D1340">
        <f t="shared" ref="D1340" si="445">ROUND(AVERAGE(C1340:C1342),3)</f>
        <v>0.38700000000000001</v>
      </c>
    </row>
    <row r="1341" spans="1:4" ht="15.75" customHeight="1" x14ac:dyDescent="0.2">
      <c r="A1341" s="7">
        <v>42257</v>
      </c>
      <c r="B1341" s="2" t="s">
        <v>559</v>
      </c>
      <c r="C1341">
        <v>0.39</v>
      </c>
      <c r="D1341">
        <v>0</v>
      </c>
    </row>
    <row r="1342" spans="1:4" ht="15.75" customHeight="1" x14ac:dyDescent="0.2">
      <c r="A1342" s="7">
        <v>42257</v>
      </c>
      <c r="B1342" s="2" t="s">
        <v>559</v>
      </c>
      <c r="C1342">
        <v>0.39</v>
      </c>
      <c r="D1342">
        <v>0</v>
      </c>
    </row>
    <row r="1343" spans="1:4" ht="15.75" customHeight="1" x14ac:dyDescent="0.2">
      <c r="A1343" s="7">
        <v>42257</v>
      </c>
      <c r="B1343" s="2" t="s">
        <v>560</v>
      </c>
      <c r="C1343">
        <v>0.4</v>
      </c>
      <c r="D1343">
        <f t="shared" ref="D1343" si="446">ROUND(AVERAGE(C1343:C1345),3)</f>
        <v>0.39300000000000002</v>
      </c>
    </row>
    <row r="1344" spans="1:4" ht="15.75" customHeight="1" x14ac:dyDescent="0.2">
      <c r="A1344" s="7">
        <v>42257</v>
      </c>
      <c r="B1344" s="2" t="s">
        <v>560</v>
      </c>
      <c r="C1344">
        <v>0.39</v>
      </c>
      <c r="D1344">
        <v>0</v>
      </c>
    </row>
    <row r="1345" spans="1:4" ht="15.75" customHeight="1" x14ac:dyDescent="0.2">
      <c r="A1345" s="7">
        <v>42257</v>
      </c>
      <c r="B1345" s="2" t="s">
        <v>560</v>
      </c>
      <c r="C1345">
        <v>0.39</v>
      </c>
      <c r="D1345">
        <v>0</v>
      </c>
    </row>
    <row r="1346" spans="1:4" ht="15.75" customHeight="1" x14ac:dyDescent="0.2">
      <c r="A1346" s="7">
        <v>42257</v>
      </c>
      <c r="B1346" s="2" t="s">
        <v>561</v>
      </c>
      <c r="C1346">
        <v>0.38</v>
      </c>
      <c r="D1346">
        <f t="shared" ref="D1346" si="447">ROUND(AVERAGE(C1346:C1348),3)</f>
        <v>0.39300000000000002</v>
      </c>
    </row>
    <row r="1347" spans="1:4" ht="15.75" customHeight="1" x14ac:dyDescent="0.2">
      <c r="A1347" s="7">
        <v>42257</v>
      </c>
      <c r="B1347" s="2" t="s">
        <v>561</v>
      </c>
      <c r="C1347">
        <v>0.4</v>
      </c>
      <c r="D1347">
        <v>0</v>
      </c>
    </row>
    <row r="1348" spans="1:4" ht="15.75" customHeight="1" x14ac:dyDescent="0.2">
      <c r="A1348" s="7">
        <v>42257</v>
      </c>
      <c r="B1348" s="2" t="s">
        <v>561</v>
      </c>
      <c r="C1348">
        <v>0.4</v>
      </c>
      <c r="D1348">
        <v>0</v>
      </c>
    </row>
    <row r="1349" spans="1:4" ht="15.75" customHeight="1" x14ac:dyDescent="0.2">
      <c r="A1349" s="7">
        <v>42257</v>
      </c>
      <c r="B1349" s="2" t="s">
        <v>562</v>
      </c>
      <c r="C1349">
        <v>0.28000000000000003</v>
      </c>
      <c r="D1349">
        <f t="shared" ref="D1349" si="448">ROUND(AVERAGE(C1349:C1351),3)</f>
        <v>0.28000000000000003</v>
      </c>
    </row>
    <row r="1350" spans="1:4" ht="15.75" customHeight="1" x14ac:dyDescent="0.2">
      <c r="A1350" s="7">
        <v>42257</v>
      </c>
      <c r="B1350" s="2" t="s">
        <v>562</v>
      </c>
      <c r="C1350">
        <v>0.28000000000000003</v>
      </c>
      <c r="D1350">
        <v>0</v>
      </c>
    </row>
    <row r="1351" spans="1:4" ht="15.75" customHeight="1" x14ac:dyDescent="0.2">
      <c r="A1351" s="7">
        <v>42257</v>
      </c>
      <c r="B1351" s="2" t="s">
        <v>562</v>
      </c>
      <c r="C1351">
        <v>0.28000000000000003</v>
      </c>
      <c r="D1351">
        <v>0</v>
      </c>
    </row>
    <row r="1352" spans="1:4" ht="15.75" customHeight="1" x14ac:dyDescent="0.2">
      <c r="A1352" s="7">
        <v>42257</v>
      </c>
      <c r="B1352" s="2" t="s">
        <v>563</v>
      </c>
      <c r="C1352">
        <v>0.3</v>
      </c>
      <c r="D1352">
        <f t="shared" ref="D1352" si="449">ROUND(AVERAGE(C1352:C1354),3)</f>
        <v>0.313</v>
      </c>
    </row>
    <row r="1353" spans="1:4" ht="15.75" customHeight="1" x14ac:dyDescent="0.2">
      <c r="A1353" s="7">
        <v>42257</v>
      </c>
      <c r="B1353" s="2" t="s">
        <v>563</v>
      </c>
      <c r="C1353">
        <v>0.33</v>
      </c>
      <c r="D1353">
        <v>0</v>
      </c>
    </row>
    <row r="1354" spans="1:4" ht="15.75" customHeight="1" x14ac:dyDescent="0.2">
      <c r="A1354" s="7">
        <v>42257</v>
      </c>
      <c r="B1354" s="2" t="s">
        <v>563</v>
      </c>
      <c r="C1354">
        <v>0.31</v>
      </c>
      <c r="D1354">
        <v>0</v>
      </c>
    </row>
    <row r="1355" spans="1:4" ht="15.75" customHeight="1" x14ac:dyDescent="0.2">
      <c r="A1355" s="7">
        <v>42257</v>
      </c>
      <c r="B1355" s="2" t="s">
        <v>564</v>
      </c>
      <c r="C1355">
        <v>0.31</v>
      </c>
      <c r="D1355">
        <f t="shared" ref="D1355:D1418" si="450">ROUND(AVERAGE(C1355:C1357),3)</f>
        <v>0.30299999999999999</v>
      </c>
    </row>
    <row r="1356" spans="1:4" ht="15.75" customHeight="1" x14ac:dyDescent="0.2">
      <c r="A1356" s="7">
        <v>42257</v>
      </c>
      <c r="B1356" s="2" t="s">
        <v>564</v>
      </c>
      <c r="C1356">
        <v>0.3</v>
      </c>
      <c r="D1356">
        <v>0</v>
      </c>
    </row>
    <row r="1357" spans="1:4" ht="15.75" customHeight="1" x14ac:dyDescent="0.2">
      <c r="A1357" s="7">
        <v>42257</v>
      </c>
      <c r="B1357" s="2" t="s">
        <v>564</v>
      </c>
      <c r="C1357">
        <v>0.3</v>
      </c>
      <c r="D1357">
        <v>0</v>
      </c>
    </row>
    <row r="1358" spans="1:4" ht="15.75" customHeight="1" x14ac:dyDescent="0.2">
      <c r="A1358" s="7">
        <v>42262</v>
      </c>
      <c r="B1358" s="1" t="s">
        <v>578</v>
      </c>
      <c r="C1358">
        <v>0.26</v>
      </c>
      <c r="D1358">
        <f t="shared" si="450"/>
        <v>0.25700000000000001</v>
      </c>
    </row>
    <row r="1359" spans="1:4" ht="15.75" customHeight="1" x14ac:dyDescent="0.2">
      <c r="A1359" s="7">
        <v>42262</v>
      </c>
      <c r="B1359" s="1" t="s">
        <v>578</v>
      </c>
      <c r="C1359">
        <v>0.26</v>
      </c>
      <c r="D1359">
        <v>0</v>
      </c>
    </row>
    <row r="1360" spans="1:4" ht="15.75" customHeight="1" x14ac:dyDescent="0.2">
      <c r="A1360" s="7">
        <v>42262</v>
      </c>
      <c r="B1360" s="1" t="s">
        <v>578</v>
      </c>
      <c r="C1360">
        <v>0.25</v>
      </c>
      <c r="D1360">
        <v>0</v>
      </c>
    </row>
    <row r="1361" spans="1:4" ht="15.75" customHeight="1" x14ac:dyDescent="0.2">
      <c r="A1361" s="7">
        <v>42262</v>
      </c>
      <c r="B1361" t="s">
        <v>579</v>
      </c>
      <c r="C1361">
        <v>0.24</v>
      </c>
      <c r="D1361">
        <f t="shared" si="450"/>
        <v>0.247</v>
      </c>
    </row>
    <row r="1362" spans="1:4" ht="15.75" customHeight="1" x14ac:dyDescent="0.2">
      <c r="A1362" s="7">
        <v>42262</v>
      </c>
      <c r="B1362" t="s">
        <v>579</v>
      </c>
      <c r="C1362">
        <v>0.25</v>
      </c>
      <c r="D1362">
        <v>0</v>
      </c>
    </row>
    <row r="1363" spans="1:4" ht="15.75" customHeight="1" x14ac:dyDescent="0.2">
      <c r="A1363" s="7">
        <v>42262</v>
      </c>
      <c r="B1363" t="s">
        <v>579</v>
      </c>
      <c r="C1363">
        <v>0.25</v>
      </c>
      <c r="D1363">
        <v>0</v>
      </c>
    </row>
    <row r="1364" spans="1:4" ht="15.75" customHeight="1" x14ac:dyDescent="0.2">
      <c r="A1364" s="7">
        <v>42262</v>
      </c>
      <c r="B1364" t="s">
        <v>580</v>
      </c>
      <c r="C1364">
        <v>0.25</v>
      </c>
      <c r="D1364">
        <f t="shared" si="450"/>
        <v>0.247</v>
      </c>
    </row>
    <row r="1365" spans="1:4" ht="15.75" customHeight="1" x14ac:dyDescent="0.2">
      <c r="A1365" s="7">
        <v>42262</v>
      </c>
      <c r="B1365" t="s">
        <v>580</v>
      </c>
      <c r="C1365">
        <v>0.24</v>
      </c>
      <c r="D1365">
        <v>0</v>
      </c>
    </row>
    <row r="1366" spans="1:4" ht="15.75" customHeight="1" x14ac:dyDescent="0.2">
      <c r="A1366" s="7">
        <v>42262</v>
      </c>
      <c r="B1366" t="s">
        <v>580</v>
      </c>
      <c r="C1366">
        <v>0.25</v>
      </c>
      <c r="D1366">
        <v>0</v>
      </c>
    </row>
    <row r="1367" spans="1:4" ht="15.75" customHeight="1" x14ac:dyDescent="0.2">
      <c r="A1367" s="7">
        <v>42262</v>
      </c>
      <c r="B1367" t="s">
        <v>581</v>
      </c>
      <c r="C1367">
        <v>0.24</v>
      </c>
      <c r="D1367">
        <f t="shared" si="450"/>
        <v>0.24</v>
      </c>
    </row>
    <row r="1368" spans="1:4" ht="15.75" customHeight="1" x14ac:dyDescent="0.2">
      <c r="A1368" s="7">
        <v>42262</v>
      </c>
      <c r="B1368" t="s">
        <v>581</v>
      </c>
      <c r="C1368">
        <v>0.24</v>
      </c>
      <c r="D1368">
        <v>0</v>
      </c>
    </row>
    <row r="1369" spans="1:4" ht="15.75" customHeight="1" x14ac:dyDescent="0.2">
      <c r="A1369" s="7">
        <v>42262</v>
      </c>
      <c r="B1369" t="s">
        <v>581</v>
      </c>
      <c r="C1369">
        <v>0.24</v>
      </c>
      <c r="D1369">
        <v>0</v>
      </c>
    </row>
    <row r="1370" spans="1:4" ht="15.75" customHeight="1" x14ac:dyDescent="0.2">
      <c r="A1370" s="7">
        <v>42262</v>
      </c>
      <c r="B1370" t="s">
        <v>582</v>
      </c>
      <c r="C1370">
        <v>0.2</v>
      </c>
      <c r="D1370">
        <f t="shared" si="450"/>
        <v>0.2</v>
      </c>
    </row>
    <row r="1371" spans="1:4" ht="15.75" customHeight="1" x14ac:dyDescent="0.2">
      <c r="A1371" s="7">
        <v>42262</v>
      </c>
      <c r="B1371" t="s">
        <v>582</v>
      </c>
      <c r="C1371">
        <v>0.2</v>
      </c>
      <c r="D1371">
        <v>0</v>
      </c>
    </row>
    <row r="1372" spans="1:4" ht="15.75" customHeight="1" x14ac:dyDescent="0.2">
      <c r="A1372" s="7">
        <v>42262</v>
      </c>
      <c r="B1372" t="s">
        <v>582</v>
      </c>
      <c r="C1372">
        <v>0.2</v>
      </c>
      <c r="D1372">
        <v>0</v>
      </c>
    </row>
    <row r="1373" spans="1:4" ht="15.75" customHeight="1" x14ac:dyDescent="0.2">
      <c r="A1373" s="7">
        <v>42262</v>
      </c>
      <c r="B1373" t="s">
        <v>583</v>
      </c>
      <c r="C1373">
        <v>0.23</v>
      </c>
      <c r="D1373">
        <f t="shared" si="450"/>
        <v>0.23</v>
      </c>
    </row>
    <row r="1374" spans="1:4" ht="15.75" customHeight="1" x14ac:dyDescent="0.2">
      <c r="A1374" s="7">
        <v>42262</v>
      </c>
      <c r="B1374" t="s">
        <v>583</v>
      </c>
      <c r="C1374">
        <v>0.24</v>
      </c>
      <c r="D1374">
        <v>0</v>
      </c>
    </row>
    <row r="1375" spans="1:4" ht="15.75" customHeight="1" x14ac:dyDescent="0.2">
      <c r="A1375" s="7">
        <v>42262</v>
      </c>
      <c r="B1375" t="s">
        <v>583</v>
      </c>
      <c r="C1375">
        <v>0.22</v>
      </c>
      <c r="D1375">
        <v>0</v>
      </c>
    </row>
    <row r="1376" spans="1:4" ht="15.75" customHeight="1" x14ac:dyDescent="0.2">
      <c r="A1376" s="7">
        <v>42262</v>
      </c>
      <c r="B1376" t="s">
        <v>584</v>
      </c>
      <c r="C1376">
        <v>0.23</v>
      </c>
      <c r="D1376">
        <f t="shared" si="450"/>
        <v>0.23699999999999999</v>
      </c>
    </row>
    <row r="1377" spans="1:4" ht="15.75" customHeight="1" x14ac:dyDescent="0.2">
      <c r="A1377" s="7">
        <v>42262</v>
      </c>
      <c r="B1377" t="s">
        <v>584</v>
      </c>
      <c r="C1377">
        <v>0.24</v>
      </c>
      <c r="D1377">
        <v>0</v>
      </c>
    </row>
    <row r="1378" spans="1:4" ht="15.75" customHeight="1" x14ac:dyDescent="0.2">
      <c r="A1378" s="7">
        <v>42262</v>
      </c>
      <c r="B1378" t="s">
        <v>584</v>
      </c>
      <c r="C1378">
        <v>0.24</v>
      </c>
      <c r="D1378">
        <v>0</v>
      </c>
    </row>
    <row r="1379" spans="1:4" ht="15.75" customHeight="1" x14ac:dyDescent="0.2">
      <c r="A1379" s="7">
        <v>42262</v>
      </c>
      <c r="B1379" t="s">
        <v>585</v>
      </c>
      <c r="C1379">
        <v>0.24</v>
      </c>
      <c r="D1379">
        <f t="shared" si="450"/>
        <v>0.247</v>
      </c>
    </row>
    <row r="1380" spans="1:4" ht="15.75" customHeight="1" x14ac:dyDescent="0.2">
      <c r="A1380" s="7">
        <v>42262</v>
      </c>
      <c r="B1380" t="s">
        <v>585</v>
      </c>
      <c r="C1380">
        <v>0.24</v>
      </c>
      <c r="D1380">
        <v>0</v>
      </c>
    </row>
    <row r="1381" spans="1:4" ht="15.75" customHeight="1" x14ac:dyDescent="0.2">
      <c r="A1381" s="7">
        <v>42262</v>
      </c>
      <c r="B1381" t="s">
        <v>585</v>
      </c>
      <c r="C1381">
        <v>0.26</v>
      </c>
      <c r="D1381">
        <v>0</v>
      </c>
    </row>
    <row r="1382" spans="1:4" ht="15.75" customHeight="1" x14ac:dyDescent="0.2">
      <c r="A1382" s="7">
        <v>42262</v>
      </c>
      <c r="B1382" t="s">
        <v>586</v>
      </c>
      <c r="C1382">
        <v>0.23</v>
      </c>
      <c r="D1382">
        <f t="shared" si="450"/>
        <v>0.23</v>
      </c>
    </row>
    <row r="1383" spans="1:4" ht="15.75" customHeight="1" x14ac:dyDescent="0.2">
      <c r="A1383" s="7">
        <v>42262</v>
      </c>
      <c r="B1383" t="s">
        <v>586</v>
      </c>
      <c r="C1383">
        <v>0.23</v>
      </c>
      <c r="D1383">
        <v>0</v>
      </c>
    </row>
    <row r="1384" spans="1:4" ht="15.75" customHeight="1" x14ac:dyDescent="0.2">
      <c r="A1384" s="7">
        <v>42262</v>
      </c>
      <c r="B1384" t="s">
        <v>586</v>
      </c>
      <c r="C1384">
        <v>0.23</v>
      </c>
      <c r="D1384">
        <v>0</v>
      </c>
    </row>
    <row r="1385" spans="1:4" ht="15.75" customHeight="1" x14ac:dyDescent="0.2">
      <c r="A1385" s="7">
        <v>42262</v>
      </c>
      <c r="B1385" t="s">
        <v>587</v>
      </c>
      <c r="C1385">
        <v>0.34</v>
      </c>
      <c r="D1385">
        <f t="shared" si="450"/>
        <v>0.34699999999999998</v>
      </c>
    </row>
    <row r="1386" spans="1:4" ht="15.75" customHeight="1" x14ac:dyDescent="0.2">
      <c r="A1386" s="7">
        <v>42262</v>
      </c>
      <c r="B1386" t="s">
        <v>587</v>
      </c>
      <c r="C1386">
        <v>0.34</v>
      </c>
      <c r="D1386">
        <v>0</v>
      </c>
    </row>
    <row r="1387" spans="1:4" ht="15.75" customHeight="1" x14ac:dyDescent="0.2">
      <c r="A1387" s="7">
        <v>42262</v>
      </c>
      <c r="B1387" t="s">
        <v>587</v>
      </c>
      <c r="C1387">
        <v>0.36</v>
      </c>
      <c r="D1387">
        <v>0</v>
      </c>
    </row>
    <row r="1388" spans="1:4" ht="15.75" customHeight="1" x14ac:dyDescent="0.2">
      <c r="A1388" s="7">
        <v>42262</v>
      </c>
      <c r="B1388" t="s">
        <v>588</v>
      </c>
      <c r="C1388">
        <v>0.34</v>
      </c>
      <c r="D1388">
        <f t="shared" si="450"/>
        <v>0.34699999999999998</v>
      </c>
    </row>
    <row r="1389" spans="1:4" ht="15.75" customHeight="1" x14ac:dyDescent="0.2">
      <c r="A1389" s="7">
        <v>42262</v>
      </c>
      <c r="B1389" t="s">
        <v>588</v>
      </c>
      <c r="C1389">
        <v>0.34</v>
      </c>
      <c r="D1389">
        <v>0</v>
      </c>
    </row>
    <row r="1390" spans="1:4" ht="15.75" customHeight="1" x14ac:dyDescent="0.2">
      <c r="A1390" s="7">
        <v>42262</v>
      </c>
      <c r="B1390" t="s">
        <v>588</v>
      </c>
      <c r="C1390">
        <v>0.36</v>
      </c>
      <c r="D1390">
        <v>0</v>
      </c>
    </row>
    <row r="1391" spans="1:4" ht="15.75" customHeight="1" x14ac:dyDescent="0.2">
      <c r="A1391" s="7">
        <v>42262</v>
      </c>
      <c r="B1391" t="s">
        <v>589</v>
      </c>
      <c r="C1391">
        <v>0.33</v>
      </c>
      <c r="D1391">
        <f t="shared" si="450"/>
        <v>0.33</v>
      </c>
    </row>
    <row r="1392" spans="1:4" ht="15.75" customHeight="1" x14ac:dyDescent="0.2">
      <c r="A1392" s="7">
        <v>42262</v>
      </c>
      <c r="B1392" t="s">
        <v>589</v>
      </c>
      <c r="C1392">
        <v>0.33</v>
      </c>
      <c r="D1392">
        <v>0</v>
      </c>
    </row>
    <row r="1393" spans="1:4" ht="15.75" customHeight="1" x14ac:dyDescent="0.2">
      <c r="A1393" s="7">
        <v>42262</v>
      </c>
      <c r="B1393" t="s">
        <v>589</v>
      </c>
      <c r="C1393">
        <v>0.33</v>
      </c>
      <c r="D1393">
        <v>0</v>
      </c>
    </row>
    <row r="1394" spans="1:4" ht="15.75" customHeight="1" x14ac:dyDescent="0.2">
      <c r="A1394" s="7">
        <v>42262</v>
      </c>
      <c r="B1394" t="s">
        <v>590</v>
      </c>
      <c r="C1394">
        <v>0.2</v>
      </c>
      <c r="D1394">
        <f t="shared" si="450"/>
        <v>0.20699999999999999</v>
      </c>
    </row>
    <row r="1395" spans="1:4" ht="15.75" customHeight="1" x14ac:dyDescent="0.2">
      <c r="A1395" s="7">
        <v>42262</v>
      </c>
      <c r="B1395" t="s">
        <v>590</v>
      </c>
      <c r="C1395">
        <v>0.21</v>
      </c>
      <c r="D1395">
        <v>0</v>
      </c>
    </row>
    <row r="1396" spans="1:4" ht="15.75" customHeight="1" x14ac:dyDescent="0.2">
      <c r="A1396" s="7">
        <v>42262</v>
      </c>
      <c r="B1396" t="s">
        <v>590</v>
      </c>
      <c r="C1396">
        <v>0.21</v>
      </c>
      <c r="D1396">
        <v>0</v>
      </c>
    </row>
    <row r="1397" spans="1:4" ht="15.75" customHeight="1" x14ac:dyDescent="0.2">
      <c r="A1397" s="7">
        <v>42262</v>
      </c>
      <c r="B1397" t="s">
        <v>591</v>
      </c>
      <c r="C1397">
        <v>0.2</v>
      </c>
      <c r="D1397">
        <f t="shared" si="450"/>
        <v>0.20300000000000001</v>
      </c>
    </row>
    <row r="1398" spans="1:4" ht="15.75" customHeight="1" x14ac:dyDescent="0.2">
      <c r="A1398" s="7">
        <v>42262</v>
      </c>
      <c r="B1398" t="s">
        <v>591</v>
      </c>
      <c r="C1398">
        <v>0.22</v>
      </c>
      <c r="D1398">
        <v>0</v>
      </c>
    </row>
    <row r="1399" spans="1:4" ht="15.75" customHeight="1" x14ac:dyDescent="0.2">
      <c r="A1399" s="7">
        <v>42262</v>
      </c>
      <c r="B1399" t="s">
        <v>591</v>
      </c>
      <c r="C1399">
        <v>0.19</v>
      </c>
      <c r="D1399">
        <v>0</v>
      </c>
    </row>
    <row r="1400" spans="1:4" ht="15.75" customHeight="1" x14ac:dyDescent="0.2">
      <c r="A1400" s="7">
        <v>42262</v>
      </c>
      <c r="B1400" t="s">
        <v>592</v>
      </c>
      <c r="C1400">
        <v>0.21</v>
      </c>
      <c r="D1400">
        <f t="shared" si="450"/>
        <v>0.21</v>
      </c>
    </row>
    <row r="1401" spans="1:4" ht="15.75" customHeight="1" x14ac:dyDescent="0.2">
      <c r="A1401" s="7">
        <v>42262</v>
      </c>
      <c r="B1401" t="s">
        <v>592</v>
      </c>
      <c r="C1401">
        <v>0.21</v>
      </c>
      <c r="D1401">
        <v>0</v>
      </c>
    </row>
    <row r="1402" spans="1:4" ht="15.75" customHeight="1" x14ac:dyDescent="0.2">
      <c r="A1402" s="7">
        <v>42262</v>
      </c>
      <c r="B1402" t="s">
        <v>592</v>
      </c>
      <c r="C1402">
        <v>0.21</v>
      </c>
      <c r="D1402">
        <v>0</v>
      </c>
    </row>
    <row r="1403" spans="1:4" ht="15.75" customHeight="1" x14ac:dyDescent="0.2">
      <c r="A1403" s="7">
        <v>42262</v>
      </c>
      <c r="B1403" t="s">
        <v>593</v>
      </c>
      <c r="C1403">
        <v>0.24</v>
      </c>
      <c r="D1403">
        <f t="shared" si="450"/>
        <v>0.24</v>
      </c>
    </row>
    <row r="1404" spans="1:4" ht="15.75" customHeight="1" x14ac:dyDescent="0.2">
      <c r="A1404" s="7">
        <v>42262</v>
      </c>
      <c r="B1404" t="s">
        <v>593</v>
      </c>
      <c r="C1404">
        <v>0.25</v>
      </c>
      <c r="D1404">
        <v>0</v>
      </c>
    </row>
    <row r="1405" spans="1:4" ht="15.75" customHeight="1" x14ac:dyDescent="0.2">
      <c r="A1405" s="7">
        <v>42262</v>
      </c>
      <c r="B1405" t="s">
        <v>593</v>
      </c>
      <c r="C1405">
        <v>0.23</v>
      </c>
      <c r="D1405">
        <v>0</v>
      </c>
    </row>
    <row r="1406" spans="1:4" ht="15.75" customHeight="1" x14ac:dyDescent="0.2">
      <c r="A1406" s="7">
        <v>42262</v>
      </c>
      <c r="B1406" t="s">
        <v>594</v>
      </c>
      <c r="C1406">
        <v>0.24</v>
      </c>
      <c r="D1406">
        <f t="shared" si="450"/>
        <v>0.24299999999999999</v>
      </c>
    </row>
    <row r="1407" spans="1:4" ht="15.75" customHeight="1" x14ac:dyDescent="0.2">
      <c r="A1407" s="7">
        <v>42262</v>
      </c>
      <c r="B1407" t="s">
        <v>594</v>
      </c>
      <c r="C1407">
        <v>0.24</v>
      </c>
      <c r="D1407">
        <v>0</v>
      </c>
    </row>
    <row r="1408" spans="1:4" ht="15.75" customHeight="1" x14ac:dyDescent="0.2">
      <c r="A1408" s="7">
        <v>42262</v>
      </c>
      <c r="B1408" t="s">
        <v>594</v>
      </c>
      <c r="C1408">
        <v>0.25</v>
      </c>
      <c r="D1408">
        <v>0</v>
      </c>
    </row>
    <row r="1409" spans="1:4" ht="15.75" customHeight="1" x14ac:dyDescent="0.2">
      <c r="A1409" s="7">
        <v>42262</v>
      </c>
      <c r="B1409" t="s">
        <v>595</v>
      </c>
      <c r="C1409">
        <v>0.26</v>
      </c>
      <c r="D1409">
        <f t="shared" si="450"/>
        <v>0.26</v>
      </c>
    </row>
    <row r="1410" spans="1:4" ht="15.75" customHeight="1" x14ac:dyDescent="0.2">
      <c r="A1410" s="7">
        <v>42262</v>
      </c>
      <c r="B1410" t="s">
        <v>595</v>
      </c>
      <c r="C1410">
        <v>0.26</v>
      </c>
      <c r="D1410">
        <v>0</v>
      </c>
    </row>
    <row r="1411" spans="1:4" ht="15.75" customHeight="1" x14ac:dyDescent="0.2">
      <c r="A1411" s="7">
        <v>42262</v>
      </c>
      <c r="B1411" t="s">
        <v>595</v>
      </c>
      <c r="C1411">
        <v>0.26</v>
      </c>
      <c r="D1411">
        <v>0</v>
      </c>
    </row>
    <row r="1412" spans="1:4" ht="15.75" customHeight="1" x14ac:dyDescent="0.2">
      <c r="A1412" s="7">
        <v>42262</v>
      </c>
      <c r="B1412" t="s">
        <v>596</v>
      </c>
      <c r="C1412">
        <v>0.23</v>
      </c>
      <c r="D1412">
        <f t="shared" si="450"/>
        <v>0.23</v>
      </c>
    </row>
    <row r="1413" spans="1:4" ht="15.75" customHeight="1" x14ac:dyDescent="0.2">
      <c r="A1413" s="7">
        <v>42262</v>
      </c>
      <c r="B1413" t="s">
        <v>596</v>
      </c>
      <c r="C1413">
        <v>0.23</v>
      </c>
      <c r="D1413">
        <v>0</v>
      </c>
    </row>
    <row r="1414" spans="1:4" ht="15.75" customHeight="1" x14ac:dyDescent="0.2">
      <c r="A1414" s="7">
        <v>42262</v>
      </c>
      <c r="B1414" t="s">
        <v>596</v>
      </c>
      <c r="C1414">
        <v>0.23</v>
      </c>
      <c r="D1414">
        <v>0</v>
      </c>
    </row>
    <row r="1415" spans="1:4" ht="15.75" customHeight="1" x14ac:dyDescent="0.2">
      <c r="A1415" s="7">
        <v>42262</v>
      </c>
      <c r="B1415" t="s">
        <v>597</v>
      </c>
      <c r="C1415">
        <v>0.25</v>
      </c>
      <c r="D1415">
        <f t="shared" si="450"/>
        <v>0.26</v>
      </c>
    </row>
    <row r="1416" spans="1:4" ht="15.75" customHeight="1" x14ac:dyDescent="0.2">
      <c r="A1416" s="7">
        <v>42262</v>
      </c>
      <c r="B1416" t="s">
        <v>597</v>
      </c>
      <c r="C1416">
        <v>0.27</v>
      </c>
      <c r="D1416">
        <v>0</v>
      </c>
    </row>
    <row r="1417" spans="1:4" ht="15.75" customHeight="1" x14ac:dyDescent="0.2">
      <c r="A1417" s="7">
        <v>42262</v>
      </c>
      <c r="B1417" t="s">
        <v>597</v>
      </c>
      <c r="C1417">
        <v>0.26</v>
      </c>
      <c r="D1417">
        <v>0</v>
      </c>
    </row>
    <row r="1418" spans="1:4" ht="15.75" customHeight="1" x14ac:dyDescent="0.2">
      <c r="A1418" s="7">
        <v>42262</v>
      </c>
      <c r="B1418" t="s">
        <v>598</v>
      </c>
      <c r="C1418">
        <v>0.26</v>
      </c>
      <c r="D1418">
        <f t="shared" si="450"/>
        <v>0.26700000000000002</v>
      </c>
    </row>
    <row r="1419" spans="1:4" ht="15.75" customHeight="1" x14ac:dyDescent="0.2">
      <c r="A1419" s="7">
        <v>42262</v>
      </c>
      <c r="B1419" t="s">
        <v>598</v>
      </c>
      <c r="C1419">
        <v>0.27</v>
      </c>
      <c r="D1419">
        <v>0</v>
      </c>
    </row>
    <row r="1420" spans="1:4" ht="15.75" customHeight="1" x14ac:dyDescent="0.2">
      <c r="A1420" s="7">
        <v>42262</v>
      </c>
      <c r="B1420" t="s">
        <v>598</v>
      </c>
      <c r="C1420">
        <v>0.27</v>
      </c>
      <c r="D1420">
        <v>0</v>
      </c>
    </row>
    <row r="1421" spans="1:4" ht="15.75" customHeight="1" x14ac:dyDescent="0.2">
      <c r="A1421" s="7">
        <v>42262</v>
      </c>
      <c r="B1421" t="s">
        <v>599</v>
      </c>
      <c r="C1421">
        <v>0.19</v>
      </c>
      <c r="D1421">
        <f t="shared" ref="D1421:D1484" si="451">ROUND(AVERAGE(C1421:C1423),3)</f>
        <v>0.19700000000000001</v>
      </c>
    </row>
    <row r="1422" spans="1:4" ht="15.75" customHeight="1" x14ac:dyDescent="0.2">
      <c r="A1422" s="7">
        <v>42262</v>
      </c>
      <c r="B1422" t="s">
        <v>599</v>
      </c>
      <c r="C1422">
        <v>0.2</v>
      </c>
      <c r="D1422">
        <v>0</v>
      </c>
    </row>
    <row r="1423" spans="1:4" ht="15.75" customHeight="1" x14ac:dyDescent="0.2">
      <c r="A1423" s="7">
        <v>42262</v>
      </c>
      <c r="B1423" t="s">
        <v>599</v>
      </c>
      <c r="C1423">
        <v>0.2</v>
      </c>
      <c r="D1423">
        <v>0</v>
      </c>
    </row>
    <row r="1424" spans="1:4" ht="15.75" customHeight="1" x14ac:dyDescent="0.2">
      <c r="A1424" s="7">
        <v>42262</v>
      </c>
      <c r="B1424" t="s">
        <v>600</v>
      </c>
      <c r="C1424">
        <v>0.19</v>
      </c>
      <c r="D1424">
        <f t="shared" si="451"/>
        <v>0.2</v>
      </c>
    </row>
    <row r="1425" spans="1:4" ht="15.75" customHeight="1" x14ac:dyDescent="0.2">
      <c r="A1425" s="7">
        <v>42262</v>
      </c>
      <c r="B1425" t="s">
        <v>600</v>
      </c>
      <c r="C1425">
        <v>0.2</v>
      </c>
      <c r="D1425">
        <v>0</v>
      </c>
    </row>
    <row r="1426" spans="1:4" ht="15.75" customHeight="1" x14ac:dyDescent="0.2">
      <c r="A1426" s="7">
        <v>42262</v>
      </c>
      <c r="B1426" t="s">
        <v>600</v>
      </c>
      <c r="C1426">
        <v>0.21</v>
      </c>
      <c r="D1426">
        <v>0</v>
      </c>
    </row>
    <row r="1427" spans="1:4" ht="15.75" customHeight="1" x14ac:dyDescent="0.2">
      <c r="A1427" s="7">
        <v>42262</v>
      </c>
      <c r="B1427" t="s">
        <v>601</v>
      </c>
      <c r="C1427">
        <v>0.19</v>
      </c>
      <c r="D1427">
        <f t="shared" si="451"/>
        <v>0.187</v>
      </c>
    </row>
    <row r="1428" spans="1:4" ht="15.75" customHeight="1" x14ac:dyDescent="0.2">
      <c r="A1428" s="7">
        <v>42262</v>
      </c>
      <c r="B1428" t="s">
        <v>601</v>
      </c>
      <c r="C1428">
        <v>0.19</v>
      </c>
      <c r="D1428">
        <v>0</v>
      </c>
    </row>
    <row r="1429" spans="1:4" ht="15.75" customHeight="1" x14ac:dyDescent="0.2">
      <c r="A1429" s="7">
        <v>42262</v>
      </c>
      <c r="B1429" t="s">
        <v>601</v>
      </c>
      <c r="C1429">
        <v>0.18</v>
      </c>
      <c r="D1429">
        <v>0</v>
      </c>
    </row>
    <row r="1430" spans="1:4" ht="15.75" customHeight="1" x14ac:dyDescent="0.2">
      <c r="A1430" s="7">
        <v>42262</v>
      </c>
      <c r="B1430" t="s">
        <v>602</v>
      </c>
      <c r="C1430">
        <v>0.18</v>
      </c>
      <c r="D1430">
        <f t="shared" si="451"/>
        <v>0.18</v>
      </c>
    </row>
    <row r="1431" spans="1:4" ht="15.75" customHeight="1" x14ac:dyDescent="0.2">
      <c r="A1431" s="7">
        <v>42262</v>
      </c>
      <c r="B1431" t="s">
        <v>602</v>
      </c>
      <c r="C1431">
        <v>0.18</v>
      </c>
      <c r="D1431">
        <v>0</v>
      </c>
    </row>
    <row r="1432" spans="1:4" ht="15.75" customHeight="1" x14ac:dyDescent="0.2">
      <c r="A1432" s="7">
        <v>42262</v>
      </c>
      <c r="B1432" t="s">
        <v>602</v>
      </c>
      <c r="C1432">
        <v>0.18</v>
      </c>
      <c r="D1432">
        <v>0</v>
      </c>
    </row>
    <row r="1433" spans="1:4" ht="15.75" customHeight="1" x14ac:dyDescent="0.2">
      <c r="A1433" s="7">
        <v>42262</v>
      </c>
      <c r="B1433" t="s">
        <v>603</v>
      </c>
      <c r="C1433">
        <v>0.18</v>
      </c>
      <c r="D1433">
        <f t="shared" si="451"/>
        <v>0.17699999999999999</v>
      </c>
    </row>
    <row r="1434" spans="1:4" ht="15.75" customHeight="1" x14ac:dyDescent="0.2">
      <c r="A1434" s="7">
        <v>42262</v>
      </c>
      <c r="B1434" t="s">
        <v>603</v>
      </c>
      <c r="C1434">
        <v>0.19</v>
      </c>
      <c r="D1434">
        <v>0</v>
      </c>
    </row>
    <row r="1435" spans="1:4" ht="15.75" customHeight="1" x14ac:dyDescent="0.2">
      <c r="A1435" s="7">
        <v>42262</v>
      </c>
      <c r="B1435" t="s">
        <v>603</v>
      </c>
      <c r="C1435">
        <v>0.16</v>
      </c>
      <c r="D1435">
        <v>0</v>
      </c>
    </row>
    <row r="1436" spans="1:4" ht="15.75" customHeight="1" x14ac:dyDescent="0.2">
      <c r="A1436" s="7">
        <v>42262</v>
      </c>
      <c r="B1436" t="s">
        <v>604</v>
      </c>
      <c r="C1436">
        <v>0.17</v>
      </c>
      <c r="D1436">
        <f t="shared" si="451"/>
        <v>0.17</v>
      </c>
    </row>
    <row r="1437" spans="1:4" ht="15.75" customHeight="1" x14ac:dyDescent="0.2">
      <c r="A1437" s="7">
        <v>42262</v>
      </c>
      <c r="B1437" t="s">
        <v>604</v>
      </c>
      <c r="C1437">
        <v>0.17</v>
      </c>
      <c r="D1437">
        <v>0</v>
      </c>
    </row>
    <row r="1438" spans="1:4" ht="15.75" customHeight="1" x14ac:dyDescent="0.2">
      <c r="A1438" s="7">
        <v>42262</v>
      </c>
      <c r="B1438" t="s">
        <v>604</v>
      </c>
      <c r="C1438">
        <v>0.17</v>
      </c>
      <c r="D1438">
        <v>0</v>
      </c>
    </row>
    <row r="1439" spans="1:4" ht="15.75" customHeight="1" x14ac:dyDescent="0.2">
      <c r="A1439" s="7">
        <v>42262</v>
      </c>
      <c r="B1439" t="s">
        <v>605</v>
      </c>
      <c r="C1439">
        <v>0.18</v>
      </c>
      <c r="D1439">
        <f t="shared" si="451"/>
        <v>0.16700000000000001</v>
      </c>
    </row>
    <row r="1440" spans="1:4" ht="15.75" customHeight="1" x14ac:dyDescent="0.2">
      <c r="A1440" s="7">
        <v>42262</v>
      </c>
      <c r="B1440" t="s">
        <v>605</v>
      </c>
      <c r="C1440">
        <v>0.16</v>
      </c>
      <c r="D1440">
        <v>0</v>
      </c>
    </row>
    <row r="1441" spans="1:4" ht="15.75" customHeight="1" x14ac:dyDescent="0.2">
      <c r="A1441" s="7">
        <v>42262</v>
      </c>
      <c r="B1441" t="s">
        <v>605</v>
      </c>
      <c r="C1441">
        <v>0.16</v>
      </c>
      <c r="D1441">
        <v>0</v>
      </c>
    </row>
    <row r="1442" spans="1:4" ht="15.75" customHeight="1" x14ac:dyDescent="0.2">
      <c r="A1442" s="7">
        <v>42262</v>
      </c>
      <c r="B1442" t="s">
        <v>606</v>
      </c>
      <c r="C1442">
        <v>0.18</v>
      </c>
      <c r="D1442">
        <f t="shared" si="451"/>
        <v>0.17299999999999999</v>
      </c>
    </row>
    <row r="1443" spans="1:4" ht="15.75" customHeight="1" x14ac:dyDescent="0.2">
      <c r="A1443" s="7">
        <v>42262</v>
      </c>
      <c r="B1443" t="s">
        <v>606</v>
      </c>
      <c r="C1443">
        <v>0.16</v>
      </c>
      <c r="D1443">
        <v>0</v>
      </c>
    </row>
    <row r="1444" spans="1:4" ht="15.75" customHeight="1" x14ac:dyDescent="0.2">
      <c r="A1444" s="7">
        <v>42262</v>
      </c>
      <c r="B1444" t="s">
        <v>606</v>
      </c>
      <c r="C1444">
        <v>0.18</v>
      </c>
      <c r="D1444">
        <v>0</v>
      </c>
    </row>
    <row r="1445" spans="1:4" ht="15.75" customHeight="1" x14ac:dyDescent="0.2">
      <c r="A1445" s="7">
        <v>42262</v>
      </c>
      <c r="B1445" t="s">
        <v>607</v>
      </c>
      <c r="C1445">
        <v>0.14000000000000001</v>
      </c>
      <c r="D1445">
        <f t="shared" si="451"/>
        <v>0.157</v>
      </c>
    </row>
    <row r="1446" spans="1:4" ht="15.75" customHeight="1" x14ac:dyDescent="0.2">
      <c r="A1446" s="7">
        <v>42262</v>
      </c>
      <c r="B1446" t="s">
        <v>607</v>
      </c>
      <c r="C1446">
        <v>0.17</v>
      </c>
      <c r="D1446">
        <v>0</v>
      </c>
    </row>
    <row r="1447" spans="1:4" ht="15.75" customHeight="1" x14ac:dyDescent="0.2">
      <c r="A1447" s="7">
        <v>42262</v>
      </c>
      <c r="B1447" t="s">
        <v>607</v>
      </c>
      <c r="C1447">
        <v>0.16</v>
      </c>
      <c r="D1447">
        <v>0</v>
      </c>
    </row>
    <row r="1448" spans="1:4" ht="15.75" customHeight="1" x14ac:dyDescent="0.2">
      <c r="A1448" s="7">
        <v>42262</v>
      </c>
      <c r="B1448" t="s">
        <v>608</v>
      </c>
      <c r="C1448">
        <v>0.15</v>
      </c>
      <c r="D1448">
        <f t="shared" si="451"/>
        <v>0.153</v>
      </c>
    </row>
    <row r="1449" spans="1:4" ht="15.75" customHeight="1" x14ac:dyDescent="0.2">
      <c r="A1449" s="7">
        <v>42262</v>
      </c>
      <c r="B1449" t="s">
        <v>608</v>
      </c>
      <c r="C1449">
        <v>0.15</v>
      </c>
      <c r="D1449">
        <v>0</v>
      </c>
    </row>
    <row r="1450" spans="1:4" ht="15.75" customHeight="1" x14ac:dyDescent="0.2">
      <c r="A1450" s="7">
        <v>42262</v>
      </c>
      <c r="B1450" t="s">
        <v>608</v>
      </c>
      <c r="C1450">
        <v>0.16</v>
      </c>
      <c r="D1450">
        <v>0</v>
      </c>
    </row>
    <row r="1451" spans="1:4" ht="15.75" customHeight="1" x14ac:dyDescent="0.2">
      <c r="A1451" s="7">
        <v>42262</v>
      </c>
      <c r="B1451" t="s">
        <v>609</v>
      </c>
      <c r="C1451">
        <v>0.18</v>
      </c>
      <c r="D1451">
        <f t="shared" si="451"/>
        <v>0.17299999999999999</v>
      </c>
    </row>
    <row r="1452" spans="1:4" ht="15.75" customHeight="1" x14ac:dyDescent="0.2">
      <c r="A1452" s="7">
        <v>42262</v>
      </c>
      <c r="B1452" t="s">
        <v>609</v>
      </c>
      <c r="C1452">
        <v>0.17</v>
      </c>
      <c r="D1452">
        <v>0</v>
      </c>
    </row>
    <row r="1453" spans="1:4" ht="15.75" customHeight="1" x14ac:dyDescent="0.2">
      <c r="A1453" s="7">
        <v>42262</v>
      </c>
      <c r="B1453" t="s">
        <v>609</v>
      </c>
      <c r="C1453">
        <v>0.17</v>
      </c>
      <c r="D1453">
        <v>0</v>
      </c>
    </row>
    <row r="1454" spans="1:4" ht="15.75" customHeight="1" x14ac:dyDescent="0.2">
      <c r="A1454" s="7">
        <v>42262</v>
      </c>
      <c r="B1454" t="s">
        <v>610</v>
      </c>
      <c r="C1454">
        <v>0.16</v>
      </c>
      <c r="D1454">
        <f t="shared" si="451"/>
        <v>0.157</v>
      </c>
    </row>
    <row r="1455" spans="1:4" ht="15.75" customHeight="1" x14ac:dyDescent="0.2">
      <c r="A1455" s="7">
        <v>42262</v>
      </c>
      <c r="B1455" t="s">
        <v>610</v>
      </c>
      <c r="C1455">
        <v>0.16</v>
      </c>
      <c r="D1455">
        <v>0</v>
      </c>
    </row>
    <row r="1456" spans="1:4" ht="15.75" customHeight="1" x14ac:dyDescent="0.2">
      <c r="A1456" s="7">
        <v>42262</v>
      </c>
      <c r="B1456" t="s">
        <v>610</v>
      </c>
      <c r="C1456">
        <v>0.15</v>
      </c>
      <c r="D1456">
        <v>0</v>
      </c>
    </row>
    <row r="1457" spans="1:4" ht="15.75" customHeight="1" x14ac:dyDescent="0.2">
      <c r="A1457" s="7">
        <v>42262</v>
      </c>
      <c r="B1457" t="s">
        <v>611</v>
      </c>
      <c r="C1457">
        <v>0.16</v>
      </c>
      <c r="D1457">
        <f t="shared" si="451"/>
        <v>0.16300000000000001</v>
      </c>
    </row>
    <row r="1458" spans="1:4" ht="15.75" customHeight="1" x14ac:dyDescent="0.2">
      <c r="A1458" s="7">
        <v>42262</v>
      </c>
      <c r="B1458" t="s">
        <v>611</v>
      </c>
      <c r="C1458">
        <v>0.16</v>
      </c>
      <c r="D1458">
        <v>0</v>
      </c>
    </row>
    <row r="1459" spans="1:4" ht="15.75" customHeight="1" x14ac:dyDescent="0.2">
      <c r="A1459" s="7">
        <v>42262</v>
      </c>
      <c r="B1459" t="s">
        <v>611</v>
      </c>
      <c r="C1459">
        <v>0.17</v>
      </c>
      <c r="D1459">
        <v>0</v>
      </c>
    </row>
    <row r="1460" spans="1:4" ht="15.75" customHeight="1" x14ac:dyDescent="0.2">
      <c r="A1460" s="7">
        <v>42262</v>
      </c>
      <c r="B1460" t="s">
        <v>612</v>
      </c>
      <c r="C1460">
        <v>0.17</v>
      </c>
      <c r="D1460">
        <f t="shared" si="451"/>
        <v>0.17699999999999999</v>
      </c>
    </row>
    <row r="1461" spans="1:4" ht="15.75" customHeight="1" x14ac:dyDescent="0.2">
      <c r="A1461" s="7">
        <v>42262</v>
      </c>
      <c r="B1461" t="s">
        <v>612</v>
      </c>
      <c r="C1461">
        <v>0.18</v>
      </c>
      <c r="D1461">
        <v>0</v>
      </c>
    </row>
    <row r="1462" spans="1:4" ht="15.75" customHeight="1" x14ac:dyDescent="0.2">
      <c r="A1462" s="7">
        <v>42262</v>
      </c>
      <c r="B1462" t="s">
        <v>612</v>
      </c>
      <c r="C1462">
        <v>0.18</v>
      </c>
      <c r="D1462">
        <v>0</v>
      </c>
    </row>
    <row r="1463" spans="1:4" ht="15.75" customHeight="1" x14ac:dyDescent="0.2">
      <c r="A1463" s="7">
        <v>42262</v>
      </c>
      <c r="B1463" t="s">
        <v>613</v>
      </c>
      <c r="C1463">
        <v>0.18</v>
      </c>
      <c r="D1463">
        <f t="shared" si="451"/>
        <v>0.18</v>
      </c>
    </row>
    <row r="1464" spans="1:4" ht="15.75" customHeight="1" x14ac:dyDescent="0.2">
      <c r="A1464" s="7">
        <v>42262</v>
      </c>
      <c r="B1464" t="s">
        <v>613</v>
      </c>
      <c r="C1464">
        <v>0.18</v>
      </c>
      <c r="D1464">
        <v>0</v>
      </c>
    </row>
    <row r="1465" spans="1:4" ht="15.75" customHeight="1" x14ac:dyDescent="0.2">
      <c r="A1465" s="7">
        <v>42262</v>
      </c>
      <c r="B1465" t="s">
        <v>613</v>
      </c>
      <c r="C1465">
        <v>0.18</v>
      </c>
      <c r="D1465">
        <v>0</v>
      </c>
    </row>
    <row r="1466" spans="1:4" ht="15.75" customHeight="1" x14ac:dyDescent="0.2">
      <c r="A1466" s="7">
        <v>42262</v>
      </c>
      <c r="B1466" t="s">
        <v>614</v>
      </c>
      <c r="C1466">
        <v>0.18</v>
      </c>
      <c r="D1466">
        <f t="shared" si="451"/>
        <v>0.18</v>
      </c>
    </row>
    <row r="1467" spans="1:4" ht="15.75" customHeight="1" x14ac:dyDescent="0.2">
      <c r="A1467" s="7">
        <v>42262</v>
      </c>
      <c r="B1467" t="s">
        <v>614</v>
      </c>
      <c r="C1467">
        <v>0.18</v>
      </c>
      <c r="D1467">
        <v>0</v>
      </c>
    </row>
    <row r="1468" spans="1:4" ht="15.75" customHeight="1" x14ac:dyDescent="0.2">
      <c r="A1468" s="7">
        <v>42262</v>
      </c>
      <c r="B1468" t="s">
        <v>614</v>
      </c>
      <c r="C1468">
        <v>0.18</v>
      </c>
      <c r="D1468">
        <v>0</v>
      </c>
    </row>
    <row r="1469" spans="1:4" ht="15.75" customHeight="1" x14ac:dyDescent="0.2">
      <c r="A1469" s="7">
        <v>42262</v>
      </c>
      <c r="B1469" t="s">
        <v>615</v>
      </c>
      <c r="C1469">
        <v>0.17</v>
      </c>
      <c r="D1469">
        <f t="shared" si="451"/>
        <v>0.17</v>
      </c>
    </row>
    <row r="1470" spans="1:4" ht="15.75" customHeight="1" x14ac:dyDescent="0.2">
      <c r="A1470" s="7">
        <v>42262</v>
      </c>
      <c r="B1470" t="s">
        <v>615</v>
      </c>
      <c r="C1470">
        <v>0.17</v>
      </c>
      <c r="D1470">
        <v>0</v>
      </c>
    </row>
    <row r="1471" spans="1:4" ht="15.75" customHeight="1" x14ac:dyDescent="0.2">
      <c r="A1471" s="7">
        <v>42262</v>
      </c>
      <c r="B1471" t="s">
        <v>615</v>
      </c>
      <c r="C1471">
        <v>0.17</v>
      </c>
      <c r="D1471">
        <v>0</v>
      </c>
    </row>
    <row r="1472" spans="1:4" ht="15.75" customHeight="1" x14ac:dyDescent="0.2">
      <c r="A1472" s="7">
        <v>42262</v>
      </c>
      <c r="B1472" t="s">
        <v>616</v>
      </c>
      <c r="C1472">
        <v>0.2</v>
      </c>
      <c r="D1472">
        <f t="shared" si="451"/>
        <v>0.17</v>
      </c>
    </row>
    <row r="1473" spans="1:4" ht="15.75" customHeight="1" x14ac:dyDescent="0.2">
      <c r="A1473" s="7">
        <v>42262</v>
      </c>
      <c r="B1473" t="s">
        <v>616</v>
      </c>
      <c r="C1473">
        <v>0.15</v>
      </c>
      <c r="D1473">
        <v>0</v>
      </c>
    </row>
    <row r="1474" spans="1:4" ht="15.75" customHeight="1" x14ac:dyDescent="0.2">
      <c r="A1474" s="7">
        <v>42262</v>
      </c>
      <c r="B1474" t="s">
        <v>616</v>
      </c>
      <c r="C1474">
        <v>0.16</v>
      </c>
      <c r="D1474">
        <v>0</v>
      </c>
    </row>
    <row r="1475" spans="1:4" ht="15.75" customHeight="1" x14ac:dyDescent="0.2">
      <c r="A1475" s="7">
        <v>42262</v>
      </c>
      <c r="B1475" t="s">
        <v>617</v>
      </c>
      <c r="C1475">
        <v>0.15</v>
      </c>
      <c r="D1475">
        <f t="shared" si="451"/>
        <v>0.153</v>
      </c>
    </row>
    <row r="1476" spans="1:4" ht="15.75" customHeight="1" x14ac:dyDescent="0.2">
      <c r="A1476" s="7">
        <v>42262</v>
      </c>
      <c r="B1476" t="s">
        <v>617</v>
      </c>
      <c r="C1476">
        <v>0.14000000000000001</v>
      </c>
      <c r="D1476">
        <v>0</v>
      </c>
    </row>
    <row r="1477" spans="1:4" ht="15.75" customHeight="1" x14ac:dyDescent="0.2">
      <c r="A1477" s="7">
        <v>42262</v>
      </c>
      <c r="B1477" t="s">
        <v>617</v>
      </c>
      <c r="C1477">
        <v>0.17</v>
      </c>
      <c r="D1477">
        <v>0</v>
      </c>
    </row>
    <row r="1478" spans="1:4" ht="15.75" customHeight="1" x14ac:dyDescent="0.2">
      <c r="A1478" s="7">
        <v>42262</v>
      </c>
      <c r="B1478" t="s">
        <v>618</v>
      </c>
      <c r="C1478">
        <v>0.16</v>
      </c>
      <c r="D1478">
        <f t="shared" si="451"/>
        <v>0.16</v>
      </c>
    </row>
    <row r="1479" spans="1:4" ht="15.75" customHeight="1" x14ac:dyDescent="0.2">
      <c r="A1479" s="7">
        <v>42262</v>
      </c>
      <c r="B1479" t="s">
        <v>618</v>
      </c>
      <c r="C1479">
        <v>0.17</v>
      </c>
      <c r="D1479">
        <v>0</v>
      </c>
    </row>
    <row r="1480" spans="1:4" ht="15.75" customHeight="1" x14ac:dyDescent="0.2">
      <c r="A1480" s="7">
        <v>42262</v>
      </c>
      <c r="B1480" t="s">
        <v>618</v>
      </c>
      <c r="C1480">
        <v>0.15</v>
      </c>
      <c r="D1480">
        <v>0</v>
      </c>
    </row>
    <row r="1481" spans="1:4" ht="15.75" customHeight="1" x14ac:dyDescent="0.2">
      <c r="A1481" s="7">
        <v>42262</v>
      </c>
      <c r="B1481" t="s">
        <v>619</v>
      </c>
      <c r="C1481">
        <v>0.22</v>
      </c>
      <c r="D1481">
        <f t="shared" si="451"/>
        <v>0.22</v>
      </c>
    </row>
    <row r="1482" spans="1:4" ht="15.75" customHeight="1" x14ac:dyDescent="0.2">
      <c r="A1482" s="7">
        <v>42262</v>
      </c>
      <c r="B1482" t="s">
        <v>619</v>
      </c>
      <c r="C1482">
        <v>0.22</v>
      </c>
      <c r="D1482">
        <v>0</v>
      </c>
    </row>
    <row r="1483" spans="1:4" ht="15.75" customHeight="1" x14ac:dyDescent="0.2">
      <c r="A1483" s="7">
        <v>42262</v>
      </c>
      <c r="B1483" t="s">
        <v>619</v>
      </c>
      <c r="C1483">
        <v>0.22</v>
      </c>
      <c r="D1483">
        <v>0</v>
      </c>
    </row>
    <row r="1484" spans="1:4" ht="15.75" customHeight="1" x14ac:dyDescent="0.2">
      <c r="A1484" s="7">
        <v>42262</v>
      </c>
      <c r="B1484" t="s">
        <v>620</v>
      </c>
      <c r="C1484">
        <v>0.22</v>
      </c>
      <c r="D1484">
        <f t="shared" si="451"/>
        <v>0.223</v>
      </c>
    </row>
    <row r="1485" spans="1:4" ht="15.75" customHeight="1" x14ac:dyDescent="0.2">
      <c r="A1485" s="7">
        <v>42262</v>
      </c>
      <c r="B1485" t="s">
        <v>620</v>
      </c>
      <c r="C1485">
        <v>0.22</v>
      </c>
      <c r="D1485">
        <v>0</v>
      </c>
    </row>
    <row r="1486" spans="1:4" ht="15.75" customHeight="1" x14ac:dyDescent="0.2">
      <c r="A1486" s="7">
        <v>42262</v>
      </c>
      <c r="B1486" t="s">
        <v>620</v>
      </c>
      <c r="C1486">
        <v>0.23</v>
      </c>
      <c r="D1486">
        <v>0</v>
      </c>
    </row>
    <row r="1487" spans="1:4" ht="15.75" customHeight="1" x14ac:dyDescent="0.2">
      <c r="A1487" s="7">
        <v>42262</v>
      </c>
      <c r="B1487" t="s">
        <v>621</v>
      </c>
      <c r="C1487">
        <v>0.23</v>
      </c>
      <c r="D1487">
        <f t="shared" ref="D1487:D1505" si="452">ROUND(AVERAGE(C1487:C1489),3)</f>
        <v>0.23</v>
      </c>
    </row>
    <row r="1488" spans="1:4" ht="15.75" customHeight="1" x14ac:dyDescent="0.2">
      <c r="A1488" s="7">
        <v>42262</v>
      </c>
      <c r="B1488" t="s">
        <v>621</v>
      </c>
      <c r="C1488">
        <v>0.23</v>
      </c>
      <c r="D1488">
        <v>0</v>
      </c>
    </row>
    <row r="1489" spans="1:4" ht="15.75" customHeight="1" x14ac:dyDescent="0.2">
      <c r="A1489" s="7">
        <v>42262</v>
      </c>
      <c r="B1489" t="s">
        <v>621</v>
      </c>
      <c r="C1489">
        <v>0.23</v>
      </c>
      <c r="D1489">
        <v>0</v>
      </c>
    </row>
    <row r="1490" spans="1:4" ht="15.75" customHeight="1" x14ac:dyDescent="0.2">
      <c r="A1490" s="7">
        <v>42262</v>
      </c>
      <c r="B1490" t="s">
        <v>622</v>
      </c>
      <c r="C1490">
        <v>0.24</v>
      </c>
      <c r="D1490">
        <f t="shared" si="452"/>
        <v>0.24</v>
      </c>
    </row>
    <row r="1491" spans="1:4" ht="15.75" customHeight="1" x14ac:dyDescent="0.2">
      <c r="A1491" s="7">
        <v>42262</v>
      </c>
      <c r="B1491" t="s">
        <v>622</v>
      </c>
      <c r="C1491">
        <v>0.24</v>
      </c>
      <c r="D1491">
        <v>0</v>
      </c>
    </row>
    <row r="1492" spans="1:4" ht="15.75" customHeight="1" x14ac:dyDescent="0.2">
      <c r="A1492" s="7">
        <v>42262</v>
      </c>
      <c r="B1492" t="s">
        <v>622</v>
      </c>
      <c r="C1492">
        <v>0.24</v>
      </c>
      <c r="D1492">
        <v>0</v>
      </c>
    </row>
    <row r="1493" spans="1:4" ht="15.75" customHeight="1" x14ac:dyDescent="0.2">
      <c r="A1493" s="7">
        <v>42262</v>
      </c>
      <c r="B1493" t="s">
        <v>623</v>
      </c>
      <c r="C1493">
        <v>0.25</v>
      </c>
      <c r="D1493">
        <f t="shared" si="452"/>
        <v>0.247</v>
      </c>
    </row>
    <row r="1494" spans="1:4" ht="15.75" customHeight="1" x14ac:dyDescent="0.2">
      <c r="A1494" s="7">
        <v>42262</v>
      </c>
      <c r="B1494" t="s">
        <v>623</v>
      </c>
      <c r="C1494">
        <v>0.25</v>
      </c>
      <c r="D1494">
        <v>0</v>
      </c>
    </row>
    <row r="1495" spans="1:4" ht="15.75" customHeight="1" x14ac:dyDescent="0.2">
      <c r="A1495" s="7">
        <v>42262</v>
      </c>
      <c r="B1495" t="s">
        <v>623</v>
      </c>
      <c r="C1495">
        <v>0.24</v>
      </c>
      <c r="D1495">
        <v>0</v>
      </c>
    </row>
    <row r="1496" spans="1:4" ht="15.75" customHeight="1" x14ac:dyDescent="0.2">
      <c r="A1496" s="7">
        <v>42262</v>
      </c>
      <c r="B1496" t="s">
        <v>624</v>
      </c>
      <c r="C1496">
        <v>0.25</v>
      </c>
      <c r="D1496">
        <f t="shared" si="452"/>
        <v>0.24299999999999999</v>
      </c>
    </row>
    <row r="1497" spans="1:4" ht="15.75" customHeight="1" x14ac:dyDescent="0.2">
      <c r="A1497" s="7">
        <v>42262</v>
      </c>
      <c r="B1497" t="s">
        <v>624</v>
      </c>
      <c r="C1497">
        <v>0.25</v>
      </c>
      <c r="D1497">
        <v>0</v>
      </c>
    </row>
    <row r="1498" spans="1:4" ht="15.75" customHeight="1" x14ac:dyDescent="0.2">
      <c r="A1498" s="7">
        <v>42262</v>
      </c>
      <c r="B1498" t="s">
        <v>624</v>
      </c>
      <c r="C1498">
        <v>0.23</v>
      </c>
      <c r="D1498">
        <v>0</v>
      </c>
    </row>
    <row r="1499" spans="1:4" ht="15.75" customHeight="1" x14ac:dyDescent="0.2">
      <c r="A1499" s="7">
        <v>42262</v>
      </c>
      <c r="B1499" t="s">
        <v>625</v>
      </c>
      <c r="C1499">
        <v>0.09</v>
      </c>
      <c r="D1499">
        <f t="shared" si="452"/>
        <v>0.08</v>
      </c>
    </row>
    <row r="1500" spans="1:4" ht="15.75" customHeight="1" x14ac:dyDescent="0.2">
      <c r="A1500" s="7">
        <v>42262</v>
      </c>
      <c r="B1500" t="s">
        <v>625</v>
      </c>
      <c r="C1500">
        <v>0.06</v>
      </c>
      <c r="D1500">
        <v>0</v>
      </c>
    </row>
    <row r="1501" spans="1:4" ht="15.75" customHeight="1" x14ac:dyDescent="0.2">
      <c r="A1501" s="7">
        <v>42262</v>
      </c>
      <c r="B1501" t="s">
        <v>625</v>
      </c>
      <c r="C1501">
        <v>0.09</v>
      </c>
      <c r="D1501">
        <v>0</v>
      </c>
    </row>
    <row r="1502" spans="1:4" ht="15.75" customHeight="1" x14ac:dyDescent="0.2">
      <c r="A1502" s="7">
        <v>42262</v>
      </c>
      <c r="B1502" t="s">
        <v>626</v>
      </c>
      <c r="C1502">
        <v>0.11</v>
      </c>
      <c r="D1502">
        <f t="shared" si="452"/>
        <v>0.11</v>
      </c>
    </row>
    <row r="1503" spans="1:4" ht="15.75" customHeight="1" x14ac:dyDescent="0.2">
      <c r="A1503" s="7">
        <v>42262</v>
      </c>
      <c r="B1503" t="s">
        <v>626</v>
      </c>
      <c r="C1503">
        <v>0.11</v>
      </c>
      <c r="D1503">
        <v>0</v>
      </c>
    </row>
    <row r="1504" spans="1:4" ht="15.75" customHeight="1" x14ac:dyDescent="0.2">
      <c r="A1504" s="7">
        <v>42262</v>
      </c>
      <c r="B1504" t="s">
        <v>626</v>
      </c>
      <c r="C1504">
        <v>0.11</v>
      </c>
      <c r="D1504">
        <v>0</v>
      </c>
    </row>
    <row r="1505" spans="1:4" ht="15.75" customHeight="1" x14ac:dyDescent="0.2">
      <c r="A1505" s="7">
        <v>42262</v>
      </c>
      <c r="B1505" t="s">
        <v>627</v>
      </c>
      <c r="C1505">
        <v>0.09</v>
      </c>
      <c r="D1505">
        <f t="shared" si="452"/>
        <v>0.09</v>
      </c>
    </row>
    <row r="1506" spans="1:4" ht="15.75" customHeight="1" x14ac:dyDescent="0.2">
      <c r="A1506" s="7">
        <v>42262</v>
      </c>
      <c r="B1506" t="s">
        <v>627</v>
      </c>
      <c r="C1506">
        <v>0.09</v>
      </c>
      <c r="D1506">
        <v>0</v>
      </c>
    </row>
    <row r="1507" spans="1:4" ht="15.75" customHeight="1" x14ac:dyDescent="0.2">
      <c r="A1507" s="7">
        <v>42262</v>
      </c>
      <c r="B1507" t="s">
        <v>627</v>
      </c>
      <c r="C1507">
        <v>0.09</v>
      </c>
      <c r="D1507">
        <v>0</v>
      </c>
    </row>
    <row r="1508" spans="1:4" ht="15.75" customHeight="1" x14ac:dyDescent="0.2">
      <c r="A1508" s="7">
        <v>42265</v>
      </c>
      <c r="B1508" t="s">
        <v>630</v>
      </c>
      <c r="C1508">
        <v>0.28000000000000003</v>
      </c>
      <c r="D1508">
        <f t="shared" ref="D1508:D1571" si="453">ROUND(AVERAGE(C1508:C1510),3)</f>
        <v>0.27700000000000002</v>
      </c>
    </row>
    <row r="1509" spans="1:4" ht="15.75" customHeight="1" x14ac:dyDescent="0.2">
      <c r="A1509" s="7">
        <v>42265</v>
      </c>
      <c r="B1509" t="s">
        <v>630</v>
      </c>
      <c r="C1509">
        <v>0.27</v>
      </c>
      <c r="D1509">
        <v>0</v>
      </c>
    </row>
    <row r="1510" spans="1:4" ht="15.75" customHeight="1" x14ac:dyDescent="0.2">
      <c r="A1510" s="7">
        <v>42265</v>
      </c>
      <c r="B1510" t="s">
        <v>630</v>
      </c>
      <c r="C1510">
        <v>0.28000000000000003</v>
      </c>
      <c r="D1510">
        <v>0</v>
      </c>
    </row>
    <row r="1511" spans="1:4" ht="15.75" customHeight="1" x14ac:dyDescent="0.2">
      <c r="A1511" s="7">
        <v>42265</v>
      </c>
      <c r="B1511" t="s">
        <v>631</v>
      </c>
      <c r="C1511">
        <v>0.31</v>
      </c>
      <c r="D1511">
        <f t="shared" si="453"/>
        <v>0.31</v>
      </c>
    </row>
    <row r="1512" spans="1:4" ht="15.75" customHeight="1" x14ac:dyDescent="0.2">
      <c r="A1512" s="7">
        <v>42265</v>
      </c>
      <c r="B1512" t="s">
        <v>631</v>
      </c>
      <c r="C1512">
        <v>0.31</v>
      </c>
      <c r="D1512">
        <v>0</v>
      </c>
    </row>
    <row r="1513" spans="1:4" ht="15.75" customHeight="1" x14ac:dyDescent="0.2">
      <c r="A1513" s="7">
        <v>42265</v>
      </c>
      <c r="B1513" t="s">
        <v>631</v>
      </c>
      <c r="C1513">
        <v>0.31</v>
      </c>
      <c r="D1513">
        <v>0</v>
      </c>
    </row>
    <row r="1514" spans="1:4" ht="15.75" customHeight="1" x14ac:dyDescent="0.2">
      <c r="A1514" s="7">
        <v>42265</v>
      </c>
      <c r="B1514" t="s">
        <v>632</v>
      </c>
      <c r="C1514">
        <v>0.27</v>
      </c>
      <c r="D1514">
        <f t="shared" si="453"/>
        <v>0.28000000000000003</v>
      </c>
    </row>
    <row r="1515" spans="1:4" ht="15.75" customHeight="1" x14ac:dyDescent="0.2">
      <c r="A1515" s="7">
        <v>42265</v>
      </c>
      <c r="B1515" t="s">
        <v>632</v>
      </c>
      <c r="C1515">
        <v>0.3</v>
      </c>
      <c r="D1515">
        <v>0</v>
      </c>
    </row>
    <row r="1516" spans="1:4" ht="15.75" customHeight="1" x14ac:dyDescent="0.2">
      <c r="A1516" s="7">
        <v>42265</v>
      </c>
      <c r="B1516" t="s">
        <v>632</v>
      </c>
      <c r="C1516">
        <v>0.27</v>
      </c>
      <c r="D1516">
        <v>0</v>
      </c>
    </row>
    <row r="1517" spans="1:4" ht="15.75" customHeight="1" x14ac:dyDescent="0.2">
      <c r="A1517" s="7">
        <v>42265</v>
      </c>
      <c r="B1517" t="s">
        <v>633</v>
      </c>
      <c r="C1517">
        <v>0.28000000000000003</v>
      </c>
      <c r="D1517">
        <f t="shared" si="453"/>
        <v>0.28999999999999998</v>
      </c>
    </row>
    <row r="1518" spans="1:4" ht="15.75" customHeight="1" x14ac:dyDescent="0.2">
      <c r="A1518" s="7">
        <v>42265</v>
      </c>
      <c r="B1518" t="s">
        <v>633</v>
      </c>
      <c r="C1518">
        <v>0.3</v>
      </c>
      <c r="D1518">
        <v>0</v>
      </c>
    </row>
    <row r="1519" spans="1:4" ht="15.75" customHeight="1" x14ac:dyDescent="0.2">
      <c r="A1519" s="7">
        <v>42265</v>
      </c>
      <c r="B1519" t="s">
        <v>633</v>
      </c>
      <c r="C1519">
        <v>0.28999999999999998</v>
      </c>
      <c r="D1519">
        <v>0</v>
      </c>
    </row>
    <row r="1520" spans="1:4" ht="15.75" customHeight="1" x14ac:dyDescent="0.2">
      <c r="A1520" s="7">
        <v>42265</v>
      </c>
      <c r="B1520" t="s">
        <v>634</v>
      </c>
      <c r="C1520">
        <v>0.31</v>
      </c>
      <c r="D1520">
        <f t="shared" si="453"/>
        <v>0.317</v>
      </c>
    </row>
    <row r="1521" spans="1:4" ht="15.75" customHeight="1" x14ac:dyDescent="0.2">
      <c r="A1521" s="7">
        <v>42265</v>
      </c>
      <c r="B1521" t="s">
        <v>634</v>
      </c>
      <c r="C1521">
        <v>0.33</v>
      </c>
      <c r="D1521">
        <v>0</v>
      </c>
    </row>
    <row r="1522" spans="1:4" ht="15.75" customHeight="1" x14ac:dyDescent="0.2">
      <c r="A1522" s="7">
        <v>42265</v>
      </c>
      <c r="B1522" t="s">
        <v>634</v>
      </c>
      <c r="C1522">
        <v>0.31</v>
      </c>
      <c r="D1522">
        <v>0</v>
      </c>
    </row>
    <row r="1523" spans="1:4" ht="15.75" customHeight="1" x14ac:dyDescent="0.2">
      <c r="A1523" s="7">
        <v>42265</v>
      </c>
      <c r="B1523" t="s">
        <v>635</v>
      </c>
      <c r="C1523">
        <v>0.31</v>
      </c>
      <c r="D1523">
        <f t="shared" si="453"/>
        <v>0.31</v>
      </c>
    </row>
    <row r="1524" spans="1:4" ht="15.75" customHeight="1" x14ac:dyDescent="0.2">
      <c r="A1524" s="7">
        <v>42265</v>
      </c>
      <c r="B1524" t="s">
        <v>635</v>
      </c>
      <c r="C1524">
        <v>0.31</v>
      </c>
      <c r="D1524">
        <v>0</v>
      </c>
    </row>
    <row r="1525" spans="1:4" ht="15.75" customHeight="1" x14ac:dyDescent="0.2">
      <c r="A1525" s="7">
        <v>42265</v>
      </c>
      <c r="B1525" t="s">
        <v>635</v>
      </c>
      <c r="C1525">
        <v>0.31</v>
      </c>
      <c r="D1525">
        <v>0</v>
      </c>
    </row>
    <row r="1526" spans="1:4" ht="15.75" customHeight="1" x14ac:dyDescent="0.2">
      <c r="A1526" s="7">
        <v>42265</v>
      </c>
      <c r="B1526" t="s">
        <v>636</v>
      </c>
      <c r="C1526">
        <v>0.24</v>
      </c>
      <c r="D1526">
        <f t="shared" si="453"/>
        <v>0.24299999999999999</v>
      </c>
    </row>
    <row r="1527" spans="1:4" ht="15.75" customHeight="1" x14ac:dyDescent="0.2">
      <c r="A1527" s="7">
        <v>42265</v>
      </c>
      <c r="B1527" t="s">
        <v>636</v>
      </c>
      <c r="C1527">
        <v>0.25</v>
      </c>
      <c r="D1527">
        <v>0</v>
      </c>
    </row>
    <row r="1528" spans="1:4" ht="15.75" customHeight="1" x14ac:dyDescent="0.2">
      <c r="A1528" s="7">
        <v>42265</v>
      </c>
      <c r="B1528" t="s">
        <v>636</v>
      </c>
      <c r="C1528">
        <v>0.24</v>
      </c>
      <c r="D1528">
        <v>0</v>
      </c>
    </row>
    <row r="1529" spans="1:4" ht="15.75" customHeight="1" x14ac:dyDescent="0.2">
      <c r="A1529" s="7">
        <v>42265</v>
      </c>
      <c r="B1529" t="s">
        <v>637</v>
      </c>
      <c r="C1529">
        <v>0.25</v>
      </c>
      <c r="D1529">
        <f t="shared" si="453"/>
        <v>0.23699999999999999</v>
      </c>
    </row>
    <row r="1530" spans="1:4" ht="15.75" customHeight="1" x14ac:dyDescent="0.2">
      <c r="A1530" s="7">
        <v>42265</v>
      </c>
      <c r="B1530" t="s">
        <v>637</v>
      </c>
      <c r="C1530">
        <v>0.24</v>
      </c>
      <c r="D1530">
        <v>0</v>
      </c>
    </row>
    <row r="1531" spans="1:4" ht="15.75" customHeight="1" x14ac:dyDescent="0.2">
      <c r="A1531" s="7">
        <v>42265</v>
      </c>
      <c r="B1531" t="s">
        <v>637</v>
      </c>
      <c r="C1531">
        <v>0.22</v>
      </c>
      <c r="D1531">
        <v>0</v>
      </c>
    </row>
    <row r="1532" spans="1:4" ht="15.75" customHeight="1" x14ac:dyDescent="0.2">
      <c r="A1532" s="7">
        <v>42265</v>
      </c>
      <c r="B1532" t="s">
        <v>638</v>
      </c>
      <c r="C1532">
        <v>0.23</v>
      </c>
      <c r="D1532">
        <f t="shared" si="453"/>
        <v>0.23699999999999999</v>
      </c>
    </row>
    <row r="1533" spans="1:4" ht="15.75" customHeight="1" x14ac:dyDescent="0.2">
      <c r="A1533" s="7">
        <v>42265</v>
      </c>
      <c r="B1533" t="s">
        <v>638</v>
      </c>
      <c r="C1533">
        <v>0.23</v>
      </c>
      <c r="D1533">
        <v>0</v>
      </c>
    </row>
    <row r="1534" spans="1:4" ht="15.75" customHeight="1" x14ac:dyDescent="0.2">
      <c r="A1534" s="7">
        <v>42265</v>
      </c>
      <c r="B1534" t="s">
        <v>638</v>
      </c>
      <c r="C1534">
        <v>0.25</v>
      </c>
      <c r="D1534">
        <v>0</v>
      </c>
    </row>
    <row r="1535" spans="1:4" ht="15.75" customHeight="1" x14ac:dyDescent="0.2">
      <c r="A1535" s="7">
        <v>42265</v>
      </c>
      <c r="B1535" t="s">
        <v>639</v>
      </c>
      <c r="C1535">
        <v>0.23</v>
      </c>
      <c r="D1535">
        <f t="shared" si="453"/>
        <v>0.23</v>
      </c>
    </row>
    <row r="1536" spans="1:4" ht="15.75" customHeight="1" x14ac:dyDescent="0.2">
      <c r="A1536" s="7">
        <v>42265</v>
      </c>
      <c r="B1536" t="s">
        <v>639</v>
      </c>
      <c r="C1536">
        <v>0.22</v>
      </c>
      <c r="D1536">
        <v>0</v>
      </c>
    </row>
    <row r="1537" spans="1:4" ht="15.75" customHeight="1" x14ac:dyDescent="0.2">
      <c r="A1537" s="7">
        <v>42265</v>
      </c>
      <c r="B1537" t="s">
        <v>639</v>
      </c>
      <c r="C1537">
        <v>0.24</v>
      </c>
      <c r="D1537">
        <v>0</v>
      </c>
    </row>
    <row r="1538" spans="1:4" ht="15.75" customHeight="1" x14ac:dyDescent="0.2">
      <c r="A1538" s="7">
        <v>42265</v>
      </c>
      <c r="B1538" t="s">
        <v>640</v>
      </c>
      <c r="C1538">
        <v>0.24</v>
      </c>
      <c r="D1538">
        <f t="shared" si="453"/>
        <v>0.24</v>
      </c>
    </row>
    <row r="1539" spans="1:4" ht="15.75" customHeight="1" x14ac:dyDescent="0.2">
      <c r="A1539" s="7">
        <v>42265</v>
      </c>
      <c r="B1539" t="s">
        <v>640</v>
      </c>
      <c r="C1539">
        <v>0.24</v>
      </c>
      <c r="D1539">
        <v>0</v>
      </c>
    </row>
    <row r="1540" spans="1:4" ht="15.75" customHeight="1" x14ac:dyDescent="0.2">
      <c r="A1540" s="7">
        <v>42265</v>
      </c>
      <c r="B1540" t="s">
        <v>640</v>
      </c>
      <c r="C1540">
        <v>0.24</v>
      </c>
      <c r="D1540">
        <v>0</v>
      </c>
    </row>
    <row r="1541" spans="1:4" ht="15.75" customHeight="1" x14ac:dyDescent="0.2">
      <c r="A1541" s="7">
        <v>42265</v>
      </c>
      <c r="B1541" t="s">
        <v>641</v>
      </c>
      <c r="C1541">
        <v>0.23</v>
      </c>
      <c r="D1541">
        <f t="shared" si="453"/>
        <v>0.23</v>
      </c>
    </row>
    <row r="1542" spans="1:4" ht="15.75" customHeight="1" x14ac:dyDescent="0.2">
      <c r="A1542" s="7">
        <v>42265</v>
      </c>
      <c r="B1542" t="s">
        <v>641</v>
      </c>
      <c r="C1542">
        <v>0.23</v>
      </c>
      <c r="D1542">
        <v>0</v>
      </c>
    </row>
    <row r="1543" spans="1:4" ht="15.75" customHeight="1" x14ac:dyDescent="0.2">
      <c r="A1543" s="7">
        <v>42265</v>
      </c>
      <c r="B1543" t="s">
        <v>641</v>
      </c>
      <c r="C1543">
        <v>0.23</v>
      </c>
      <c r="D1543">
        <v>0</v>
      </c>
    </row>
    <row r="1544" spans="1:4" ht="15.75" customHeight="1" x14ac:dyDescent="0.2">
      <c r="A1544" s="7">
        <v>42265</v>
      </c>
      <c r="B1544" t="s">
        <v>642</v>
      </c>
      <c r="C1544">
        <v>0.24</v>
      </c>
      <c r="D1544">
        <f t="shared" si="453"/>
        <v>0.23</v>
      </c>
    </row>
    <row r="1545" spans="1:4" ht="15.75" customHeight="1" x14ac:dyDescent="0.2">
      <c r="A1545" s="7">
        <v>42265</v>
      </c>
      <c r="B1545" t="s">
        <v>642</v>
      </c>
      <c r="C1545">
        <v>0.23</v>
      </c>
      <c r="D1545">
        <v>0</v>
      </c>
    </row>
    <row r="1546" spans="1:4" ht="15.75" customHeight="1" x14ac:dyDescent="0.2">
      <c r="A1546" s="7">
        <v>42265</v>
      </c>
      <c r="B1546" t="s">
        <v>642</v>
      </c>
      <c r="C1546">
        <v>0.22</v>
      </c>
      <c r="D1546">
        <v>0</v>
      </c>
    </row>
    <row r="1547" spans="1:4" ht="15.75" customHeight="1" x14ac:dyDescent="0.2">
      <c r="A1547" s="7">
        <v>42265</v>
      </c>
      <c r="B1547" t="s">
        <v>643</v>
      </c>
      <c r="C1547">
        <v>0.24</v>
      </c>
      <c r="D1547">
        <f t="shared" si="453"/>
        <v>0.24</v>
      </c>
    </row>
    <row r="1548" spans="1:4" ht="15.75" customHeight="1" x14ac:dyDescent="0.2">
      <c r="A1548" s="7">
        <v>42265</v>
      </c>
      <c r="B1548" t="s">
        <v>643</v>
      </c>
      <c r="C1548">
        <v>0.23</v>
      </c>
      <c r="D1548">
        <v>0</v>
      </c>
    </row>
    <row r="1549" spans="1:4" ht="15.75" customHeight="1" x14ac:dyDescent="0.2">
      <c r="A1549" s="7">
        <v>42265</v>
      </c>
      <c r="B1549" t="s">
        <v>643</v>
      </c>
      <c r="C1549">
        <v>0.25</v>
      </c>
      <c r="D1549">
        <v>0</v>
      </c>
    </row>
    <row r="1550" spans="1:4" ht="15.75" customHeight="1" x14ac:dyDescent="0.2">
      <c r="A1550" s="7">
        <v>42265</v>
      </c>
      <c r="B1550" t="s">
        <v>644</v>
      </c>
      <c r="C1550">
        <v>0.25</v>
      </c>
      <c r="D1550">
        <f t="shared" si="453"/>
        <v>0.25700000000000001</v>
      </c>
    </row>
    <row r="1551" spans="1:4" ht="15.75" customHeight="1" x14ac:dyDescent="0.2">
      <c r="A1551" s="7">
        <v>42265</v>
      </c>
      <c r="B1551" t="s">
        <v>644</v>
      </c>
      <c r="C1551">
        <v>0.26</v>
      </c>
      <c r="D1551">
        <v>0</v>
      </c>
    </row>
    <row r="1552" spans="1:4" ht="15.75" customHeight="1" x14ac:dyDescent="0.2">
      <c r="A1552" s="7">
        <v>42265</v>
      </c>
      <c r="B1552" t="s">
        <v>644</v>
      </c>
      <c r="C1552">
        <v>0.26</v>
      </c>
      <c r="D1552">
        <v>0</v>
      </c>
    </row>
    <row r="1553" spans="1:4" ht="15.75" customHeight="1" x14ac:dyDescent="0.2">
      <c r="A1553" s="7">
        <v>42265</v>
      </c>
      <c r="B1553" t="s">
        <v>645</v>
      </c>
      <c r="C1553">
        <v>0.23</v>
      </c>
      <c r="D1553">
        <f t="shared" si="453"/>
        <v>0.247</v>
      </c>
    </row>
    <row r="1554" spans="1:4" ht="15.75" customHeight="1" x14ac:dyDescent="0.2">
      <c r="A1554" s="7">
        <v>42265</v>
      </c>
      <c r="B1554" t="s">
        <v>645</v>
      </c>
      <c r="C1554">
        <v>0.28000000000000003</v>
      </c>
      <c r="D1554">
        <v>0</v>
      </c>
    </row>
    <row r="1555" spans="1:4" ht="15.75" customHeight="1" x14ac:dyDescent="0.2">
      <c r="A1555" s="7">
        <v>42265</v>
      </c>
      <c r="B1555" t="s">
        <v>645</v>
      </c>
      <c r="C1555">
        <v>0.23</v>
      </c>
      <c r="D1555">
        <v>0</v>
      </c>
    </row>
    <row r="1556" spans="1:4" ht="15.75" customHeight="1" x14ac:dyDescent="0.2">
      <c r="A1556" s="7">
        <v>42265</v>
      </c>
      <c r="B1556" t="s">
        <v>646</v>
      </c>
      <c r="C1556">
        <v>0.23</v>
      </c>
      <c r="D1556">
        <f t="shared" si="453"/>
        <v>0.24299999999999999</v>
      </c>
    </row>
    <row r="1557" spans="1:4" ht="15.75" customHeight="1" x14ac:dyDescent="0.2">
      <c r="A1557" s="7">
        <v>42265</v>
      </c>
      <c r="B1557" t="s">
        <v>646</v>
      </c>
      <c r="C1557">
        <v>0.23</v>
      </c>
      <c r="D1557">
        <v>0</v>
      </c>
    </row>
    <row r="1558" spans="1:4" ht="15.75" customHeight="1" x14ac:dyDescent="0.2">
      <c r="A1558" s="7">
        <v>42265</v>
      </c>
      <c r="B1558" t="s">
        <v>646</v>
      </c>
      <c r="C1558">
        <v>0.27</v>
      </c>
      <c r="D1558">
        <v>0</v>
      </c>
    </row>
    <row r="1559" spans="1:4" ht="15.75" customHeight="1" x14ac:dyDescent="0.2">
      <c r="A1559" s="7">
        <v>42265</v>
      </c>
      <c r="B1559" t="s">
        <v>647</v>
      </c>
      <c r="C1559">
        <v>0.23</v>
      </c>
      <c r="D1559">
        <f t="shared" si="453"/>
        <v>0.23300000000000001</v>
      </c>
    </row>
    <row r="1560" spans="1:4" ht="15.75" customHeight="1" x14ac:dyDescent="0.2">
      <c r="A1560" s="7">
        <v>42265</v>
      </c>
      <c r="B1560" t="s">
        <v>647</v>
      </c>
      <c r="C1560">
        <v>0.23</v>
      </c>
      <c r="D1560">
        <v>0</v>
      </c>
    </row>
    <row r="1561" spans="1:4" ht="15.75" customHeight="1" x14ac:dyDescent="0.2">
      <c r="A1561" s="7">
        <v>42265</v>
      </c>
      <c r="B1561" t="s">
        <v>647</v>
      </c>
      <c r="C1561">
        <v>0.24</v>
      </c>
      <c r="D1561">
        <v>0</v>
      </c>
    </row>
    <row r="1562" spans="1:4" ht="15.75" customHeight="1" x14ac:dyDescent="0.2">
      <c r="A1562" s="7">
        <v>42265</v>
      </c>
      <c r="B1562" t="s">
        <v>648</v>
      </c>
      <c r="C1562">
        <v>0.28999999999999998</v>
      </c>
      <c r="D1562">
        <f t="shared" si="453"/>
        <v>0.26300000000000001</v>
      </c>
    </row>
    <row r="1563" spans="1:4" ht="15.75" customHeight="1" x14ac:dyDescent="0.2">
      <c r="A1563" s="7">
        <v>42265</v>
      </c>
      <c r="B1563" t="s">
        <v>648</v>
      </c>
      <c r="C1563">
        <v>0.25</v>
      </c>
      <c r="D1563">
        <v>0</v>
      </c>
    </row>
    <row r="1564" spans="1:4" ht="15.75" customHeight="1" x14ac:dyDescent="0.2">
      <c r="A1564" s="7">
        <v>42265</v>
      </c>
      <c r="B1564" t="s">
        <v>648</v>
      </c>
      <c r="C1564">
        <v>0.25</v>
      </c>
      <c r="D1564">
        <v>0</v>
      </c>
    </row>
    <row r="1565" spans="1:4" ht="15.75" customHeight="1" x14ac:dyDescent="0.2">
      <c r="A1565" s="7">
        <v>42265</v>
      </c>
      <c r="B1565" t="s">
        <v>649</v>
      </c>
      <c r="C1565">
        <v>0.26</v>
      </c>
      <c r="D1565">
        <f t="shared" si="453"/>
        <v>0.23699999999999999</v>
      </c>
    </row>
    <row r="1566" spans="1:4" ht="15.75" customHeight="1" x14ac:dyDescent="0.2">
      <c r="A1566" s="7">
        <v>42265</v>
      </c>
      <c r="B1566" t="s">
        <v>649</v>
      </c>
      <c r="C1566">
        <v>0.22</v>
      </c>
      <c r="D1566">
        <v>0</v>
      </c>
    </row>
    <row r="1567" spans="1:4" ht="15.75" customHeight="1" x14ac:dyDescent="0.2">
      <c r="A1567" s="7">
        <v>42265</v>
      </c>
      <c r="B1567" t="s">
        <v>649</v>
      </c>
      <c r="C1567">
        <v>0.23</v>
      </c>
      <c r="D1567">
        <v>0</v>
      </c>
    </row>
    <row r="1568" spans="1:4" ht="15.75" customHeight="1" x14ac:dyDescent="0.2">
      <c r="A1568" s="7">
        <v>42265</v>
      </c>
      <c r="B1568" t="s">
        <v>650</v>
      </c>
      <c r="C1568">
        <v>0.25</v>
      </c>
      <c r="D1568">
        <f t="shared" si="453"/>
        <v>0.24299999999999999</v>
      </c>
    </row>
    <row r="1569" spans="1:4" ht="15.75" customHeight="1" x14ac:dyDescent="0.2">
      <c r="A1569" s="7">
        <v>42265</v>
      </c>
      <c r="B1569" t="s">
        <v>650</v>
      </c>
      <c r="C1569">
        <v>0.23</v>
      </c>
      <c r="D1569">
        <v>0</v>
      </c>
    </row>
    <row r="1570" spans="1:4" ht="15.75" customHeight="1" x14ac:dyDescent="0.2">
      <c r="A1570" s="7">
        <v>42265</v>
      </c>
      <c r="B1570" t="s">
        <v>650</v>
      </c>
      <c r="C1570">
        <v>0.25</v>
      </c>
      <c r="D1570">
        <v>0</v>
      </c>
    </row>
    <row r="1571" spans="1:4" ht="15.75" customHeight="1" x14ac:dyDescent="0.2">
      <c r="A1571" s="7">
        <v>42265</v>
      </c>
      <c r="B1571" t="s">
        <v>652</v>
      </c>
      <c r="C1571">
        <v>0.12</v>
      </c>
      <c r="D1571">
        <f t="shared" si="453"/>
        <v>0.123</v>
      </c>
    </row>
    <row r="1572" spans="1:4" ht="15.75" customHeight="1" x14ac:dyDescent="0.2">
      <c r="A1572" s="7">
        <v>42265</v>
      </c>
      <c r="B1572" t="s">
        <v>652</v>
      </c>
      <c r="C1572">
        <v>0.12</v>
      </c>
      <c r="D1572">
        <v>0</v>
      </c>
    </row>
    <row r="1573" spans="1:4" ht="15.75" customHeight="1" x14ac:dyDescent="0.2">
      <c r="A1573" s="7">
        <v>42265</v>
      </c>
      <c r="B1573" t="s">
        <v>652</v>
      </c>
      <c r="C1573">
        <v>0.13</v>
      </c>
      <c r="D1573">
        <v>0</v>
      </c>
    </row>
    <row r="1574" spans="1:4" ht="15.75" customHeight="1" x14ac:dyDescent="0.2">
      <c r="A1574" s="7">
        <v>42265</v>
      </c>
      <c r="B1574" t="s">
        <v>653</v>
      </c>
      <c r="C1574">
        <v>0.16</v>
      </c>
      <c r="D1574">
        <f t="shared" ref="D1574:D1622" si="454">ROUND(AVERAGE(C1574:C1576),3)</f>
        <v>0.14000000000000001</v>
      </c>
    </row>
    <row r="1575" spans="1:4" ht="15.75" customHeight="1" x14ac:dyDescent="0.2">
      <c r="A1575" s="7">
        <v>42265</v>
      </c>
      <c r="B1575" t="s">
        <v>653</v>
      </c>
      <c r="C1575">
        <v>0.13</v>
      </c>
      <c r="D1575">
        <v>0</v>
      </c>
    </row>
    <row r="1576" spans="1:4" ht="15.75" customHeight="1" x14ac:dyDescent="0.2">
      <c r="A1576" s="7">
        <v>42265</v>
      </c>
      <c r="B1576" t="s">
        <v>653</v>
      </c>
      <c r="C1576">
        <v>0.13</v>
      </c>
      <c r="D1576">
        <v>0</v>
      </c>
    </row>
    <row r="1577" spans="1:4" ht="15.75" customHeight="1" x14ac:dyDescent="0.2">
      <c r="A1577" s="7">
        <v>42265</v>
      </c>
      <c r="B1577" t="s">
        <v>655</v>
      </c>
      <c r="C1577">
        <v>0.15</v>
      </c>
      <c r="D1577">
        <f t="shared" si="454"/>
        <v>0.14699999999999999</v>
      </c>
    </row>
    <row r="1578" spans="1:4" ht="15.75" customHeight="1" x14ac:dyDescent="0.2">
      <c r="A1578" s="7">
        <v>42265</v>
      </c>
      <c r="B1578" t="s">
        <v>655</v>
      </c>
      <c r="C1578">
        <v>0.14000000000000001</v>
      </c>
      <c r="D1578">
        <v>0</v>
      </c>
    </row>
    <row r="1579" spans="1:4" ht="15.75" customHeight="1" x14ac:dyDescent="0.2">
      <c r="A1579" s="7">
        <v>42265</v>
      </c>
      <c r="B1579" t="s">
        <v>655</v>
      </c>
      <c r="C1579">
        <v>0.15</v>
      </c>
      <c r="D1579">
        <v>0</v>
      </c>
    </row>
    <row r="1580" spans="1:4" ht="15.75" customHeight="1" x14ac:dyDescent="0.2">
      <c r="A1580" s="7">
        <v>42265</v>
      </c>
      <c r="B1580" t="s">
        <v>654</v>
      </c>
      <c r="C1580">
        <v>0.13</v>
      </c>
      <c r="D1580">
        <f t="shared" si="454"/>
        <v>0.127</v>
      </c>
    </row>
    <row r="1581" spans="1:4" ht="15.75" customHeight="1" x14ac:dyDescent="0.2">
      <c r="A1581" s="7">
        <v>42265</v>
      </c>
      <c r="B1581" t="s">
        <v>654</v>
      </c>
      <c r="C1581">
        <v>0.12</v>
      </c>
      <c r="D1581">
        <v>0</v>
      </c>
    </row>
    <row r="1582" spans="1:4" ht="15.75" customHeight="1" x14ac:dyDescent="0.2">
      <c r="A1582" s="7">
        <v>42265</v>
      </c>
      <c r="B1582" t="s">
        <v>654</v>
      </c>
      <c r="C1582">
        <v>0.13</v>
      </c>
      <c r="D1582">
        <v>0</v>
      </c>
    </row>
    <row r="1583" spans="1:4" ht="15.75" customHeight="1" x14ac:dyDescent="0.2">
      <c r="A1583" s="7">
        <v>42265</v>
      </c>
      <c r="B1583" t="s">
        <v>656</v>
      </c>
      <c r="C1583">
        <v>0.14000000000000001</v>
      </c>
      <c r="D1583">
        <f t="shared" si="454"/>
        <v>0.14000000000000001</v>
      </c>
    </row>
    <row r="1584" spans="1:4" ht="15.75" customHeight="1" x14ac:dyDescent="0.2">
      <c r="A1584" s="7">
        <v>42265</v>
      </c>
      <c r="B1584" t="s">
        <v>656</v>
      </c>
      <c r="C1584">
        <v>0.14000000000000001</v>
      </c>
      <c r="D1584">
        <v>0</v>
      </c>
    </row>
    <row r="1585" spans="1:4" ht="15.75" customHeight="1" x14ac:dyDescent="0.2">
      <c r="A1585" s="7">
        <v>42265</v>
      </c>
      <c r="B1585" t="s">
        <v>656</v>
      </c>
      <c r="C1585">
        <v>0.14000000000000001</v>
      </c>
      <c r="D1585">
        <v>0</v>
      </c>
    </row>
    <row r="1586" spans="1:4" ht="15.75" customHeight="1" x14ac:dyDescent="0.2">
      <c r="A1586" s="7">
        <v>42265</v>
      </c>
      <c r="B1586" t="s">
        <v>657</v>
      </c>
      <c r="C1586">
        <v>0.14000000000000001</v>
      </c>
      <c r="D1586">
        <f t="shared" si="454"/>
        <v>0.13</v>
      </c>
    </row>
    <row r="1587" spans="1:4" ht="15.75" customHeight="1" x14ac:dyDescent="0.2">
      <c r="A1587" s="7">
        <v>42265</v>
      </c>
      <c r="B1587" t="s">
        <v>657</v>
      </c>
      <c r="C1587">
        <v>0.13</v>
      </c>
      <c r="D1587">
        <v>0</v>
      </c>
    </row>
    <row r="1588" spans="1:4" ht="15.75" customHeight="1" x14ac:dyDescent="0.2">
      <c r="A1588" s="7">
        <v>42265</v>
      </c>
      <c r="B1588" t="s">
        <v>657</v>
      </c>
      <c r="C1588">
        <v>0.12</v>
      </c>
      <c r="D1588">
        <v>0</v>
      </c>
    </row>
    <row r="1589" spans="1:4" ht="15.75" customHeight="1" x14ac:dyDescent="0.2">
      <c r="A1589" s="7">
        <v>42265</v>
      </c>
      <c r="B1589" t="s">
        <v>658</v>
      </c>
      <c r="C1589">
        <v>0.28000000000000003</v>
      </c>
      <c r="D1589">
        <f t="shared" si="454"/>
        <v>0.28299999999999997</v>
      </c>
    </row>
    <row r="1590" spans="1:4" ht="15.75" customHeight="1" x14ac:dyDescent="0.2">
      <c r="A1590" s="7">
        <v>42265</v>
      </c>
      <c r="B1590" t="s">
        <v>658</v>
      </c>
      <c r="C1590">
        <v>0.27</v>
      </c>
      <c r="D1590">
        <v>0</v>
      </c>
    </row>
    <row r="1591" spans="1:4" ht="15.75" customHeight="1" x14ac:dyDescent="0.2">
      <c r="A1591" s="7">
        <v>42265</v>
      </c>
      <c r="B1591" t="s">
        <v>658</v>
      </c>
      <c r="C1591">
        <v>0.3</v>
      </c>
      <c r="D1591">
        <v>0</v>
      </c>
    </row>
    <row r="1592" spans="1:4" ht="15.75" customHeight="1" x14ac:dyDescent="0.2">
      <c r="A1592" s="7">
        <v>42265</v>
      </c>
      <c r="B1592" t="s">
        <v>659</v>
      </c>
      <c r="C1592">
        <v>0.23</v>
      </c>
      <c r="D1592">
        <f t="shared" si="454"/>
        <v>0.23</v>
      </c>
    </row>
    <row r="1593" spans="1:4" ht="15.75" customHeight="1" x14ac:dyDescent="0.2">
      <c r="A1593" s="7">
        <v>42265</v>
      </c>
      <c r="B1593" t="s">
        <v>659</v>
      </c>
      <c r="C1593">
        <v>0.24</v>
      </c>
      <c r="D1593">
        <v>0</v>
      </c>
    </row>
    <row r="1594" spans="1:4" ht="15.75" customHeight="1" x14ac:dyDescent="0.2">
      <c r="A1594" s="7">
        <v>42265</v>
      </c>
      <c r="B1594" t="s">
        <v>659</v>
      </c>
      <c r="C1594">
        <v>0.22</v>
      </c>
      <c r="D1594">
        <v>0</v>
      </c>
    </row>
    <row r="1595" spans="1:4" ht="15.75" customHeight="1" x14ac:dyDescent="0.2">
      <c r="A1595" s="7">
        <v>42265</v>
      </c>
      <c r="B1595" t="s">
        <v>660</v>
      </c>
      <c r="C1595">
        <v>0.31</v>
      </c>
      <c r="D1595">
        <f t="shared" si="454"/>
        <v>0.29699999999999999</v>
      </c>
    </row>
    <row r="1596" spans="1:4" ht="15.75" customHeight="1" x14ac:dyDescent="0.2">
      <c r="A1596" s="7">
        <v>42265</v>
      </c>
      <c r="B1596" t="s">
        <v>660</v>
      </c>
      <c r="C1596">
        <v>0.3</v>
      </c>
      <c r="D1596">
        <v>0</v>
      </c>
    </row>
    <row r="1597" spans="1:4" ht="15.75" customHeight="1" x14ac:dyDescent="0.2">
      <c r="A1597" s="7">
        <v>42265</v>
      </c>
      <c r="B1597" t="s">
        <v>660</v>
      </c>
      <c r="C1597">
        <v>0.28000000000000003</v>
      </c>
      <c r="D1597">
        <v>0</v>
      </c>
    </row>
    <row r="1598" spans="1:4" ht="15.75" customHeight="1" x14ac:dyDescent="0.2">
      <c r="A1598" s="7">
        <v>42265</v>
      </c>
      <c r="B1598" t="s">
        <v>661</v>
      </c>
      <c r="C1598">
        <v>0.33</v>
      </c>
      <c r="D1598">
        <f t="shared" si="454"/>
        <v>0.33300000000000002</v>
      </c>
    </row>
    <row r="1599" spans="1:4" ht="15.75" customHeight="1" x14ac:dyDescent="0.2">
      <c r="A1599" s="7">
        <v>42265</v>
      </c>
      <c r="B1599" t="s">
        <v>661</v>
      </c>
      <c r="C1599">
        <v>0.35</v>
      </c>
      <c r="D1599">
        <v>0</v>
      </c>
    </row>
    <row r="1600" spans="1:4" ht="15.75" customHeight="1" x14ac:dyDescent="0.2">
      <c r="A1600" s="7">
        <v>42265</v>
      </c>
      <c r="B1600" t="s">
        <v>661</v>
      </c>
      <c r="C1600">
        <v>0.32</v>
      </c>
      <c r="D1600">
        <v>0</v>
      </c>
    </row>
    <row r="1601" spans="1:4" ht="15.75" customHeight="1" x14ac:dyDescent="0.2">
      <c r="A1601" s="7">
        <v>42265</v>
      </c>
      <c r="B1601" t="s">
        <v>662</v>
      </c>
      <c r="C1601">
        <v>0.32</v>
      </c>
      <c r="D1601">
        <f t="shared" si="454"/>
        <v>0.32700000000000001</v>
      </c>
    </row>
    <row r="1602" spans="1:4" ht="15.75" customHeight="1" x14ac:dyDescent="0.2">
      <c r="A1602" s="7">
        <v>42265</v>
      </c>
      <c r="B1602" t="s">
        <v>662</v>
      </c>
      <c r="C1602">
        <v>0.33</v>
      </c>
      <c r="D1602">
        <v>0</v>
      </c>
    </row>
    <row r="1603" spans="1:4" ht="15.75" customHeight="1" x14ac:dyDescent="0.2">
      <c r="A1603" s="7">
        <v>42265</v>
      </c>
      <c r="B1603" t="s">
        <v>662</v>
      </c>
      <c r="C1603">
        <v>0.33</v>
      </c>
      <c r="D1603">
        <v>0</v>
      </c>
    </row>
    <row r="1604" spans="1:4" ht="15.75" customHeight="1" x14ac:dyDescent="0.2">
      <c r="A1604" s="7">
        <v>42265</v>
      </c>
      <c r="B1604" t="s">
        <v>663</v>
      </c>
      <c r="C1604">
        <v>0.26</v>
      </c>
      <c r="D1604">
        <f t="shared" si="454"/>
        <v>0.26700000000000002</v>
      </c>
    </row>
    <row r="1605" spans="1:4" ht="15.75" customHeight="1" x14ac:dyDescent="0.2">
      <c r="A1605" s="7">
        <v>42265</v>
      </c>
      <c r="B1605" t="s">
        <v>663</v>
      </c>
      <c r="C1605">
        <v>0.26</v>
      </c>
      <c r="D1605">
        <v>0</v>
      </c>
    </row>
    <row r="1606" spans="1:4" ht="15.75" customHeight="1" x14ac:dyDescent="0.2">
      <c r="A1606" s="7">
        <v>42265</v>
      </c>
      <c r="B1606" t="s">
        <v>663</v>
      </c>
      <c r="C1606">
        <v>0.28000000000000003</v>
      </c>
      <c r="D1606">
        <v>0</v>
      </c>
    </row>
    <row r="1607" spans="1:4" ht="15.75" customHeight="1" x14ac:dyDescent="0.2">
      <c r="A1607" s="7">
        <v>42265</v>
      </c>
      <c r="B1607" t="s">
        <v>664</v>
      </c>
      <c r="C1607">
        <v>0.18</v>
      </c>
      <c r="D1607">
        <f t="shared" si="454"/>
        <v>0.183</v>
      </c>
    </row>
    <row r="1608" spans="1:4" ht="15.75" customHeight="1" x14ac:dyDescent="0.2">
      <c r="A1608" s="7">
        <v>42265</v>
      </c>
      <c r="B1608" t="s">
        <v>664</v>
      </c>
      <c r="C1608">
        <v>0.19</v>
      </c>
      <c r="D1608">
        <v>0</v>
      </c>
    </row>
    <row r="1609" spans="1:4" ht="15.75" customHeight="1" x14ac:dyDescent="0.2">
      <c r="A1609" s="7">
        <v>42265</v>
      </c>
      <c r="B1609" t="s">
        <v>664</v>
      </c>
      <c r="C1609">
        <v>0.18</v>
      </c>
      <c r="D1609">
        <v>0</v>
      </c>
    </row>
    <row r="1610" spans="1:4" ht="15.75" customHeight="1" x14ac:dyDescent="0.2">
      <c r="A1610" s="7">
        <v>42265</v>
      </c>
      <c r="B1610" t="s">
        <v>665</v>
      </c>
      <c r="C1610">
        <v>0.18</v>
      </c>
      <c r="D1610">
        <f t="shared" si="454"/>
        <v>0.18</v>
      </c>
    </row>
    <row r="1611" spans="1:4" ht="15.75" customHeight="1" x14ac:dyDescent="0.2">
      <c r="A1611" s="7">
        <v>42265</v>
      </c>
      <c r="B1611" t="s">
        <v>665</v>
      </c>
      <c r="C1611">
        <v>0.18</v>
      </c>
      <c r="D1611">
        <v>0</v>
      </c>
    </row>
    <row r="1612" spans="1:4" ht="15.75" customHeight="1" x14ac:dyDescent="0.2">
      <c r="A1612" s="7">
        <v>42265</v>
      </c>
      <c r="B1612" t="s">
        <v>665</v>
      </c>
      <c r="C1612">
        <v>0.18</v>
      </c>
      <c r="D1612">
        <v>0</v>
      </c>
    </row>
    <row r="1613" spans="1:4" ht="15.75" customHeight="1" x14ac:dyDescent="0.2">
      <c r="A1613" s="7">
        <v>42265</v>
      </c>
      <c r="B1613" t="s">
        <v>666</v>
      </c>
      <c r="C1613">
        <v>0.17</v>
      </c>
      <c r="D1613">
        <f t="shared" si="454"/>
        <v>0.17699999999999999</v>
      </c>
    </row>
    <row r="1614" spans="1:4" ht="15.75" customHeight="1" x14ac:dyDescent="0.2">
      <c r="A1614" s="7">
        <v>42265</v>
      </c>
      <c r="B1614" t="s">
        <v>666</v>
      </c>
      <c r="C1614">
        <v>0.18</v>
      </c>
      <c r="D1614">
        <v>0</v>
      </c>
    </row>
    <row r="1615" spans="1:4" ht="15.75" customHeight="1" x14ac:dyDescent="0.2">
      <c r="A1615" s="7">
        <v>42265</v>
      </c>
      <c r="B1615" t="s">
        <v>666</v>
      </c>
      <c r="C1615">
        <v>0.18</v>
      </c>
      <c r="D1615">
        <v>0</v>
      </c>
    </row>
    <row r="1616" spans="1:4" ht="15.75" customHeight="1" x14ac:dyDescent="0.2">
      <c r="A1616" s="7">
        <v>42265</v>
      </c>
      <c r="B1616" t="s">
        <v>667</v>
      </c>
      <c r="C1616">
        <v>0.17</v>
      </c>
      <c r="D1616">
        <f t="shared" si="454"/>
        <v>0.17</v>
      </c>
    </row>
    <row r="1617" spans="1:4" ht="15.75" customHeight="1" x14ac:dyDescent="0.2">
      <c r="A1617" s="7">
        <v>42265</v>
      </c>
      <c r="B1617" t="s">
        <v>667</v>
      </c>
      <c r="C1617">
        <v>0.17</v>
      </c>
      <c r="D1617">
        <v>0</v>
      </c>
    </row>
    <row r="1618" spans="1:4" ht="15.75" customHeight="1" x14ac:dyDescent="0.2">
      <c r="A1618" s="7">
        <v>42265</v>
      </c>
      <c r="B1618" t="s">
        <v>667</v>
      </c>
      <c r="C1618">
        <v>0.17</v>
      </c>
      <c r="D1618">
        <v>0</v>
      </c>
    </row>
    <row r="1619" spans="1:4" ht="15.75" customHeight="1" x14ac:dyDescent="0.2">
      <c r="A1619" s="7">
        <v>42265</v>
      </c>
      <c r="B1619" t="s">
        <v>668</v>
      </c>
      <c r="C1619">
        <v>0.17</v>
      </c>
      <c r="D1619">
        <f t="shared" si="454"/>
        <v>0.17299999999999999</v>
      </c>
    </row>
    <row r="1620" spans="1:4" ht="15.75" customHeight="1" x14ac:dyDescent="0.2">
      <c r="A1620" s="7">
        <v>42265</v>
      </c>
      <c r="B1620" t="s">
        <v>668</v>
      </c>
      <c r="C1620">
        <v>0.17</v>
      </c>
      <c r="D1620">
        <v>0</v>
      </c>
    </row>
    <row r="1621" spans="1:4" ht="15.75" customHeight="1" x14ac:dyDescent="0.2">
      <c r="A1621" s="7">
        <v>42265</v>
      </c>
      <c r="B1621" t="s">
        <v>668</v>
      </c>
      <c r="C1621">
        <v>0.18</v>
      </c>
      <c r="D1621">
        <v>0</v>
      </c>
    </row>
    <row r="1622" spans="1:4" ht="15.75" customHeight="1" x14ac:dyDescent="0.2">
      <c r="A1622" s="7">
        <v>42265</v>
      </c>
      <c r="B1622" t="s">
        <v>669</v>
      </c>
      <c r="C1622">
        <v>0.18</v>
      </c>
      <c r="D1622">
        <f t="shared" si="454"/>
        <v>0.187</v>
      </c>
    </row>
    <row r="1623" spans="1:4" ht="15.75" customHeight="1" x14ac:dyDescent="0.2">
      <c r="A1623" s="7">
        <v>42265</v>
      </c>
      <c r="B1623" t="s">
        <v>669</v>
      </c>
      <c r="C1623">
        <v>0.19</v>
      </c>
      <c r="D1623">
        <v>0</v>
      </c>
    </row>
    <row r="1624" spans="1:4" ht="15.75" customHeight="1" x14ac:dyDescent="0.2">
      <c r="A1624" s="7">
        <v>42265</v>
      </c>
      <c r="B1624" t="s">
        <v>669</v>
      </c>
      <c r="C1624">
        <v>0.19</v>
      </c>
      <c r="D1624">
        <v>0</v>
      </c>
    </row>
    <row r="1625" spans="1:4" ht="15.75" customHeight="1" x14ac:dyDescent="0.2">
      <c r="A1625" s="7">
        <v>42266</v>
      </c>
      <c r="B1625" t="s">
        <v>686</v>
      </c>
      <c r="C1625">
        <v>0.33</v>
      </c>
      <c r="D1625">
        <f t="shared" ref="D1625:D1667" si="455">ROUND(AVERAGE(C1625:C1627),3)</f>
        <v>0.33</v>
      </c>
    </row>
    <row r="1626" spans="1:4" ht="15.75" customHeight="1" x14ac:dyDescent="0.2">
      <c r="A1626" s="7">
        <v>42266</v>
      </c>
      <c r="B1626" t="s">
        <v>686</v>
      </c>
      <c r="C1626">
        <v>0.33</v>
      </c>
      <c r="D1626">
        <v>0</v>
      </c>
    </row>
    <row r="1627" spans="1:4" ht="15.75" customHeight="1" x14ac:dyDescent="0.2">
      <c r="A1627" s="7">
        <v>42266</v>
      </c>
      <c r="B1627" t="s">
        <v>686</v>
      </c>
      <c r="C1627">
        <v>0.33</v>
      </c>
      <c r="D1627">
        <v>0</v>
      </c>
    </row>
    <row r="1628" spans="1:4" ht="15.75" customHeight="1" x14ac:dyDescent="0.2">
      <c r="A1628" s="7">
        <v>42266</v>
      </c>
      <c r="B1628" t="s">
        <v>687</v>
      </c>
      <c r="C1628">
        <v>0.32</v>
      </c>
      <c r="D1628">
        <f t="shared" si="455"/>
        <v>0.313</v>
      </c>
    </row>
    <row r="1629" spans="1:4" ht="15.75" customHeight="1" x14ac:dyDescent="0.2">
      <c r="A1629" s="7">
        <v>42266</v>
      </c>
      <c r="B1629" t="s">
        <v>687</v>
      </c>
      <c r="C1629">
        <v>0.31</v>
      </c>
      <c r="D1629">
        <v>0</v>
      </c>
    </row>
    <row r="1630" spans="1:4" ht="15.75" customHeight="1" x14ac:dyDescent="0.2">
      <c r="A1630" s="7">
        <v>42266</v>
      </c>
      <c r="B1630" t="s">
        <v>687</v>
      </c>
      <c r="C1630">
        <v>0.31</v>
      </c>
      <c r="D1630">
        <v>0</v>
      </c>
    </row>
    <row r="1631" spans="1:4" ht="15.75" customHeight="1" x14ac:dyDescent="0.2">
      <c r="A1631" s="7">
        <v>42266</v>
      </c>
      <c r="B1631" t="s">
        <v>688</v>
      </c>
      <c r="C1631">
        <v>0.28999999999999998</v>
      </c>
      <c r="D1631">
        <f t="shared" si="455"/>
        <v>0.29699999999999999</v>
      </c>
    </row>
    <row r="1632" spans="1:4" ht="15.75" customHeight="1" x14ac:dyDescent="0.2">
      <c r="A1632" s="7">
        <v>42266</v>
      </c>
      <c r="B1632" t="s">
        <v>688</v>
      </c>
      <c r="C1632">
        <v>0.28999999999999998</v>
      </c>
      <c r="D1632">
        <v>0</v>
      </c>
    </row>
    <row r="1633" spans="1:4" ht="15.75" customHeight="1" x14ac:dyDescent="0.2">
      <c r="A1633" s="7">
        <v>42266</v>
      </c>
      <c r="B1633" t="s">
        <v>688</v>
      </c>
      <c r="C1633">
        <v>0.31</v>
      </c>
      <c r="D1633">
        <v>0</v>
      </c>
    </row>
    <row r="1634" spans="1:4" ht="15.75" customHeight="1" x14ac:dyDescent="0.2">
      <c r="A1634" s="7">
        <v>42266</v>
      </c>
      <c r="B1634" t="s">
        <v>674</v>
      </c>
      <c r="C1634">
        <v>0.09</v>
      </c>
      <c r="D1634">
        <f t="shared" si="455"/>
        <v>9.7000000000000003E-2</v>
      </c>
    </row>
    <row r="1635" spans="1:4" ht="15.75" customHeight="1" x14ac:dyDescent="0.2">
      <c r="A1635" s="7">
        <v>42266</v>
      </c>
      <c r="B1635" t="s">
        <v>674</v>
      </c>
      <c r="C1635">
        <v>0.1</v>
      </c>
      <c r="D1635">
        <v>0</v>
      </c>
    </row>
    <row r="1636" spans="1:4" ht="15.75" customHeight="1" x14ac:dyDescent="0.2">
      <c r="A1636" s="7">
        <v>42266</v>
      </c>
      <c r="B1636" t="s">
        <v>674</v>
      </c>
      <c r="C1636">
        <v>0.1</v>
      </c>
      <c r="D1636">
        <v>0</v>
      </c>
    </row>
    <row r="1637" spans="1:4" ht="15.75" customHeight="1" x14ac:dyDescent="0.2">
      <c r="A1637" s="7">
        <v>42266</v>
      </c>
      <c r="B1637" t="s">
        <v>675</v>
      </c>
      <c r="C1637">
        <v>0.1</v>
      </c>
      <c r="D1637">
        <f t="shared" si="455"/>
        <v>0.1</v>
      </c>
    </row>
    <row r="1638" spans="1:4" ht="15.75" customHeight="1" x14ac:dyDescent="0.2">
      <c r="A1638" s="7">
        <v>42266</v>
      </c>
      <c r="B1638" t="s">
        <v>675</v>
      </c>
      <c r="C1638">
        <v>0.1</v>
      </c>
      <c r="D1638">
        <v>0</v>
      </c>
    </row>
    <row r="1639" spans="1:4" ht="15.75" customHeight="1" x14ac:dyDescent="0.2">
      <c r="A1639" s="7">
        <v>42266</v>
      </c>
      <c r="B1639" t="s">
        <v>675</v>
      </c>
      <c r="C1639">
        <v>0.1</v>
      </c>
      <c r="D1639">
        <v>0</v>
      </c>
    </row>
    <row r="1640" spans="1:4" ht="15.75" customHeight="1" x14ac:dyDescent="0.2">
      <c r="A1640" s="7">
        <v>42266</v>
      </c>
      <c r="B1640" t="s">
        <v>676</v>
      </c>
      <c r="C1640">
        <v>0.09</v>
      </c>
      <c r="D1640">
        <f t="shared" si="455"/>
        <v>0.09</v>
      </c>
    </row>
    <row r="1641" spans="1:4" ht="15.75" customHeight="1" x14ac:dyDescent="0.2">
      <c r="A1641" s="7">
        <v>42266</v>
      </c>
      <c r="B1641" t="s">
        <v>676</v>
      </c>
      <c r="C1641">
        <v>0.09</v>
      </c>
      <c r="D1641">
        <v>0</v>
      </c>
    </row>
    <row r="1642" spans="1:4" ht="15.75" customHeight="1" x14ac:dyDescent="0.2">
      <c r="A1642" s="7">
        <v>42266</v>
      </c>
      <c r="B1642" t="s">
        <v>676</v>
      </c>
      <c r="C1642">
        <v>0.09</v>
      </c>
      <c r="D1642">
        <v>0</v>
      </c>
    </row>
    <row r="1643" spans="1:4" ht="15.75" customHeight="1" x14ac:dyDescent="0.2">
      <c r="A1643" s="7">
        <v>42266</v>
      </c>
      <c r="B1643" t="s">
        <v>677</v>
      </c>
      <c r="C1643">
        <v>0.12</v>
      </c>
      <c r="D1643">
        <f t="shared" si="455"/>
        <v>0.11700000000000001</v>
      </c>
    </row>
    <row r="1644" spans="1:4" ht="15.75" customHeight="1" x14ac:dyDescent="0.2">
      <c r="A1644" s="7">
        <v>42266</v>
      </c>
      <c r="B1644" t="s">
        <v>677</v>
      </c>
      <c r="C1644">
        <v>0.11</v>
      </c>
      <c r="D1644">
        <v>0</v>
      </c>
    </row>
    <row r="1645" spans="1:4" ht="15.75" customHeight="1" x14ac:dyDescent="0.2">
      <c r="A1645" s="7">
        <v>42266</v>
      </c>
      <c r="B1645" t="s">
        <v>677</v>
      </c>
      <c r="C1645">
        <v>0.12</v>
      </c>
      <c r="D1645">
        <v>0</v>
      </c>
    </row>
    <row r="1646" spans="1:4" ht="15.75" customHeight="1" x14ac:dyDescent="0.2">
      <c r="A1646" s="7">
        <v>42266</v>
      </c>
      <c r="B1646" t="s">
        <v>678</v>
      </c>
      <c r="C1646">
        <v>0.11</v>
      </c>
      <c r="D1646">
        <f t="shared" si="455"/>
        <v>0.11</v>
      </c>
    </row>
    <row r="1647" spans="1:4" ht="15.75" customHeight="1" x14ac:dyDescent="0.2">
      <c r="A1647" s="7">
        <v>42266</v>
      </c>
      <c r="B1647" t="s">
        <v>678</v>
      </c>
      <c r="C1647">
        <v>0.11</v>
      </c>
      <c r="D1647">
        <v>0</v>
      </c>
    </row>
    <row r="1648" spans="1:4" ht="15.75" customHeight="1" x14ac:dyDescent="0.2">
      <c r="A1648" s="7">
        <v>42266</v>
      </c>
      <c r="B1648" t="s">
        <v>678</v>
      </c>
      <c r="C1648">
        <v>0.11</v>
      </c>
      <c r="D1648">
        <v>0</v>
      </c>
    </row>
    <row r="1649" spans="1:4" ht="15.75" customHeight="1" x14ac:dyDescent="0.2">
      <c r="A1649" s="7">
        <v>42266</v>
      </c>
      <c r="B1649" t="s">
        <v>679</v>
      </c>
      <c r="C1649">
        <v>0.1</v>
      </c>
      <c r="D1649">
        <f t="shared" si="455"/>
        <v>0.10299999999999999</v>
      </c>
    </row>
    <row r="1650" spans="1:4" ht="15.75" customHeight="1" x14ac:dyDescent="0.2">
      <c r="A1650" s="7">
        <v>42266</v>
      </c>
      <c r="B1650" t="s">
        <v>679</v>
      </c>
      <c r="C1650">
        <v>0.11</v>
      </c>
      <c r="D1650">
        <v>0</v>
      </c>
    </row>
    <row r="1651" spans="1:4" ht="15.75" customHeight="1" x14ac:dyDescent="0.2">
      <c r="A1651" s="7">
        <v>42266</v>
      </c>
      <c r="B1651" t="s">
        <v>679</v>
      </c>
      <c r="C1651">
        <v>0.1</v>
      </c>
      <c r="D1651">
        <v>0</v>
      </c>
    </row>
    <row r="1652" spans="1:4" ht="15.75" customHeight="1" x14ac:dyDescent="0.2">
      <c r="A1652" s="7">
        <v>42266</v>
      </c>
      <c r="B1652" t="s">
        <v>680</v>
      </c>
      <c r="C1652">
        <v>0.1</v>
      </c>
      <c r="D1652">
        <f t="shared" si="455"/>
        <v>0.10299999999999999</v>
      </c>
    </row>
    <row r="1653" spans="1:4" ht="15.75" customHeight="1" x14ac:dyDescent="0.2">
      <c r="A1653" s="7">
        <v>42266</v>
      </c>
      <c r="B1653" t="s">
        <v>680</v>
      </c>
      <c r="C1653">
        <v>0.11</v>
      </c>
      <c r="D1653">
        <v>0</v>
      </c>
    </row>
    <row r="1654" spans="1:4" ht="15.75" customHeight="1" x14ac:dyDescent="0.2">
      <c r="A1654" s="7">
        <v>42266</v>
      </c>
      <c r="B1654" t="s">
        <v>680</v>
      </c>
      <c r="C1654">
        <v>0.1</v>
      </c>
      <c r="D1654">
        <v>0</v>
      </c>
    </row>
    <row r="1655" spans="1:4" ht="15.75" customHeight="1" x14ac:dyDescent="0.2">
      <c r="A1655" s="7">
        <v>42266</v>
      </c>
      <c r="B1655" t="s">
        <v>681</v>
      </c>
      <c r="C1655">
        <v>0.12</v>
      </c>
      <c r="D1655">
        <f t="shared" si="455"/>
        <v>0.12</v>
      </c>
    </row>
    <row r="1656" spans="1:4" ht="15.75" customHeight="1" x14ac:dyDescent="0.2">
      <c r="A1656" s="7">
        <v>42266</v>
      </c>
      <c r="B1656" t="s">
        <v>681</v>
      </c>
      <c r="C1656">
        <v>0.12</v>
      </c>
      <c r="D1656">
        <v>0</v>
      </c>
    </row>
    <row r="1657" spans="1:4" ht="15.75" customHeight="1" x14ac:dyDescent="0.2">
      <c r="A1657" s="7">
        <v>42266</v>
      </c>
      <c r="B1657" t="s">
        <v>681</v>
      </c>
      <c r="C1657">
        <v>0.12</v>
      </c>
      <c r="D1657">
        <v>0</v>
      </c>
    </row>
    <row r="1658" spans="1:4" ht="15.75" customHeight="1" x14ac:dyDescent="0.2">
      <c r="A1658" s="7">
        <v>42266</v>
      </c>
      <c r="B1658" t="s">
        <v>682</v>
      </c>
      <c r="C1658">
        <v>7.0000000000000007E-2</v>
      </c>
      <c r="D1658">
        <f t="shared" si="455"/>
        <v>7.2999999999999995E-2</v>
      </c>
    </row>
    <row r="1659" spans="1:4" ht="15.75" customHeight="1" x14ac:dyDescent="0.2">
      <c r="A1659" s="7">
        <v>42266</v>
      </c>
      <c r="B1659" t="s">
        <v>682</v>
      </c>
      <c r="C1659">
        <v>7.0000000000000007E-2</v>
      </c>
      <c r="D1659">
        <v>0</v>
      </c>
    </row>
    <row r="1660" spans="1:4" ht="15.75" customHeight="1" x14ac:dyDescent="0.2">
      <c r="A1660" s="7">
        <v>42266</v>
      </c>
      <c r="B1660" t="s">
        <v>682</v>
      </c>
      <c r="C1660">
        <v>0.08</v>
      </c>
      <c r="D1660">
        <v>0</v>
      </c>
    </row>
    <row r="1661" spans="1:4" ht="15.75" customHeight="1" x14ac:dyDescent="0.2">
      <c r="A1661" s="7">
        <v>42266</v>
      </c>
      <c r="B1661" t="s">
        <v>683</v>
      </c>
      <c r="C1661">
        <v>0.02</v>
      </c>
      <c r="D1661">
        <f t="shared" si="455"/>
        <v>0.02</v>
      </c>
    </row>
    <row r="1662" spans="1:4" ht="15.75" customHeight="1" x14ac:dyDescent="0.2">
      <c r="A1662" s="7">
        <v>42266</v>
      </c>
      <c r="B1662" t="s">
        <v>683</v>
      </c>
      <c r="C1662">
        <v>0.02</v>
      </c>
      <c r="D1662">
        <v>0</v>
      </c>
    </row>
    <row r="1663" spans="1:4" ht="15.75" customHeight="1" x14ac:dyDescent="0.2">
      <c r="A1663" s="7">
        <v>42266</v>
      </c>
      <c r="B1663" t="s">
        <v>683</v>
      </c>
      <c r="C1663">
        <v>0.02</v>
      </c>
      <c r="D1663">
        <v>0</v>
      </c>
    </row>
    <row r="1664" spans="1:4" ht="15.75" customHeight="1" x14ac:dyDescent="0.2">
      <c r="A1664" s="7">
        <v>42266</v>
      </c>
      <c r="B1664" t="s">
        <v>684</v>
      </c>
      <c r="C1664">
        <v>0.06</v>
      </c>
      <c r="D1664">
        <f t="shared" si="455"/>
        <v>5.7000000000000002E-2</v>
      </c>
    </row>
    <row r="1665" spans="1:4" ht="15.75" customHeight="1" x14ac:dyDescent="0.2">
      <c r="A1665" s="7">
        <v>42266</v>
      </c>
      <c r="B1665" t="s">
        <v>684</v>
      </c>
      <c r="C1665">
        <v>0.06</v>
      </c>
      <c r="D1665">
        <v>0</v>
      </c>
    </row>
    <row r="1666" spans="1:4" ht="15.75" customHeight="1" x14ac:dyDescent="0.2">
      <c r="A1666" s="7">
        <v>42266</v>
      </c>
      <c r="B1666" t="s">
        <v>684</v>
      </c>
      <c r="C1666">
        <v>0.05</v>
      </c>
      <c r="D1666">
        <v>0</v>
      </c>
    </row>
    <row r="1667" spans="1:4" ht="15.75" customHeight="1" x14ac:dyDescent="0.2">
      <c r="A1667" s="7">
        <v>42266</v>
      </c>
      <c r="B1667" t="s">
        <v>685</v>
      </c>
      <c r="C1667">
        <v>0.03</v>
      </c>
      <c r="D1667">
        <f t="shared" si="455"/>
        <v>0.03</v>
      </c>
    </row>
    <row r="1668" spans="1:4" ht="15.75" customHeight="1" x14ac:dyDescent="0.2">
      <c r="A1668" s="7">
        <v>42266</v>
      </c>
      <c r="B1668" t="s">
        <v>685</v>
      </c>
      <c r="C1668">
        <v>0.03</v>
      </c>
      <c r="D1668">
        <v>0</v>
      </c>
    </row>
    <row r="1669" spans="1:4" ht="15.75" customHeight="1" x14ac:dyDescent="0.2">
      <c r="A1669" s="7">
        <v>42266</v>
      </c>
      <c r="B1669" t="s">
        <v>685</v>
      </c>
      <c r="C1669">
        <v>0.03</v>
      </c>
      <c r="D1669">
        <v>0</v>
      </c>
    </row>
    <row r="1670" spans="1:4" ht="15.75" customHeight="1" x14ac:dyDescent="0.2">
      <c r="A1670" s="7">
        <v>42283</v>
      </c>
      <c r="B1670" t="s">
        <v>506</v>
      </c>
      <c r="C1670">
        <v>0.16</v>
      </c>
      <c r="D1670">
        <f t="shared" ref="D1670:D1676" si="456">ROUND(AVERAGE(C1670:C1672),3)</f>
        <v>0.157</v>
      </c>
    </row>
    <row r="1671" spans="1:4" ht="15.75" customHeight="1" x14ac:dyDescent="0.2">
      <c r="A1671" s="7">
        <v>42283</v>
      </c>
      <c r="B1671" t="s">
        <v>506</v>
      </c>
      <c r="C1671">
        <v>0.15</v>
      </c>
      <c r="D1671">
        <v>0</v>
      </c>
    </row>
    <row r="1672" spans="1:4" ht="15.75" customHeight="1" x14ac:dyDescent="0.2">
      <c r="A1672" s="7">
        <v>42283</v>
      </c>
      <c r="B1672" t="s">
        <v>506</v>
      </c>
      <c r="C1672">
        <v>0.16</v>
      </c>
      <c r="D1672">
        <v>0</v>
      </c>
    </row>
    <row r="1673" spans="1:4" ht="15.75" customHeight="1" x14ac:dyDescent="0.2">
      <c r="A1673" s="7">
        <v>42283</v>
      </c>
      <c r="B1673" t="s">
        <v>507</v>
      </c>
      <c r="C1673">
        <v>0.17</v>
      </c>
      <c r="D1673">
        <f t="shared" si="456"/>
        <v>0.17</v>
      </c>
    </row>
    <row r="1674" spans="1:4" ht="15.75" customHeight="1" x14ac:dyDescent="0.2">
      <c r="A1674" s="7">
        <v>42283</v>
      </c>
      <c r="B1674" t="s">
        <v>507</v>
      </c>
      <c r="C1674">
        <v>0.17</v>
      </c>
      <c r="D1674">
        <v>0</v>
      </c>
    </row>
    <row r="1675" spans="1:4" ht="15.75" customHeight="1" x14ac:dyDescent="0.2">
      <c r="A1675" s="7">
        <v>42283</v>
      </c>
      <c r="B1675" t="s">
        <v>507</v>
      </c>
      <c r="C1675">
        <v>0.17</v>
      </c>
      <c r="D1675">
        <v>0</v>
      </c>
    </row>
    <row r="1676" spans="1:4" ht="15.75" customHeight="1" x14ac:dyDescent="0.2">
      <c r="A1676" s="7">
        <v>42283</v>
      </c>
      <c r="B1676" t="s">
        <v>508</v>
      </c>
      <c r="C1676">
        <v>0.16</v>
      </c>
      <c r="D1676">
        <f t="shared" si="456"/>
        <v>0.15</v>
      </c>
    </row>
    <row r="1677" spans="1:4" ht="15.75" customHeight="1" x14ac:dyDescent="0.2">
      <c r="A1677" s="7">
        <v>42283</v>
      </c>
      <c r="B1677" t="s">
        <v>508</v>
      </c>
      <c r="C1677">
        <v>0.15</v>
      </c>
      <c r="D1677">
        <v>0</v>
      </c>
    </row>
    <row r="1678" spans="1:4" ht="15.75" customHeight="1" x14ac:dyDescent="0.2">
      <c r="A1678" s="7">
        <v>42283</v>
      </c>
      <c r="B1678" t="s">
        <v>508</v>
      </c>
      <c r="C1678">
        <v>0.14000000000000001</v>
      </c>
      <c r="D1678">
        <v>0</v>
      </c>
    </row>
    <row r="1679" spans="1:4" ht="15.75" customHeight="1" x14ac:dyDescent="0.2">
      <c r="A1679" s="7">
        <v>42283</v>
      </c>
      <c r="B1679" t="s">
        <v>695</v>
      </c>
      <c r="C1679">
        <v>0.15</v>
      </c>
      <c r="D1679">
        <f t="shared" ref="D1679:D1739" si="457">ROUND(AVERAGE(C1679:C1681),3)</f>
        <v>0.14699999999999999</v>
      </c>
    </row>
    <row r="1680" spans="1:4" ht="15.75" customHeight="1" x14ac:dyDescent="0.2">
      <c r="A1680" s="7">
        <v>42283</v>
      </c>
      <c r="B1680" t="s">
        <v>695</v>
      </c>
      <c r="C1680">
        <v>0.15</v>
      </c>
      <c r="D1680">
        <v>0</v>
      </c>
    </row>
    <row r="1681" spans="1:4" ht="15.75" customHeight="1" x14ac:dyDescent="0.2">
      <c r="A1681" s="7">
        <v>42283</v>
      </c>
      <c r="B1681" t="s">
        <v>695</v>
      </c>
      <c r="C1681">
        <v>0.14000000000000001</v>
      </c>
      <c r="D1681">
        <v>0</v>
      </c>
    </row>
    <row r="1682" spans="1:4" ht="15.75" customHeight="1" x14ac:dyDescent="0.2">
      <c r="A1682" s="7">
        <v>42283</v>
      </c>
      <c r="B1682" t="s">
        <v>696</v>
      </c>
      <c r="C1682">
        <v>0.14000000000000001</v>
      </c>
      <c r="D1682">
        <f t="shared" si="457"/>
        <v>0.14000000000000001</v>
      </c>
    </row>
    <row r="1683" spans="1:4" ht="15.75" customHeight="1" x14ac:dyDescent="0.2">
      <c r="A1683" s="7">
        <v>42283</v>
      </c>
      <c r="B1683" t="s">
        <v>696</v>
      </c>
      <c r="C1683">
        <v>0.14000000000000001</v>
      </c>
      <c r="D1683">
        <v>0</v>
      </c>
    </row>
    <row r="1684" spans="1:4" ht="15.75" customHeight="1" x14ac:dyDescent="0.2">
      <c r="A1684" s="7">
        <v>42283</v>
      </c>
      <c r="B1684" t="s">
        <v>696</v>
      </c>
      <c r="C1684">
        <v>0.14000000000000001</v>
      </c>
      <c r="D1684">
        <v>0</v>
      </c>
    </row>
    <row r="1685" spans="1:4" ht="15.75" customHeight="1" x14ac:dyDescent="0.2">
      <c r="A1685" s="7">
        <v>42283</v>
      </c>
      <c r="B1685" t="s">
        <v>697</v>
      </c>
      <c r="C1685">
        <v>0.14000000000000001</v>
      </c>
      <c r="D1685">
        <f t="shared" si="457"/>
        <v>0.13700000000000001</v>
      </c>
    </row>
    <row r="1686" spans="1:4" ht="15.75" customHeight="1" x14ac:dyDescent="0.2">
      <c r="A1686" s="7">
        <v>42283</v>
      </c>
      <c r="B1686" t="s">
        <v>697</v>
      </c>
      <c r="C1686">
        <v>0.13</v>
      </c>
      <c r="D1686">
        <v>0</v>
      </c>
    </row>
    <row r="1687" spans="1:4" ht="15.75" customHeight="1" x14ac:dyDescent="0.2">
      <c r="A1687" s="7">
        <v>42283</v>
      </c>
      <c r="B1687" t="s">
        <v>697</v>
      </c>
      <c r="C1687">
        <v>0.14000000000000001</v>
      </c>
      <c r="D1687">
        <v>0</v>
      </c>
    </row>
    <row r="1688" spans="1:4" ht="15.75" customHeight="1" x14ac:dyDescent="0.2">
      <c r="A1688" s="7">
        <v>42283</v>
      </c>
      <c r="B1688" t="s">
        <v>699</v>
      </c>
      <c r="C1688">
        <v>0.22</v>
      </c>
      <c r="D1688">
        <f t="shared" si="457"/>
        <v>0.217</v>
      </c>
    </row>
    <row r="1689" spans="1:4" ht="15.75" customHeight="1" x14ac:dyDescent="0.2">
      <c r="A1689" s="7">
        <v>42283</v>
      </c>
      <c r="B1689" t="s">
        <v>699</v>
      </c>
      <c r="C1689">
        <v>0.22</v>
      </c>
      <c r="D1689">
        <v>0</v>
      </c>
    </row>
    <row r="1690" spans="1:4" ht="15.75" customHeight="1" x14ac:dyDescent="0.2">
      <c r="A1690" s="7">
        <v>42283</v>
      </c>
      <c r="B1690" t="s">
        <v>699</v>
      </c>
      <c r="C1690">
        <v>0.21</v>
      </c>
      <c r="D1690">
        <v>0</v>
      </c>
    </row>
    <row r="1691" spans="1:4" ht="15.75" customHeight="1" x14ac:dyDescent="0.2">
      <c r="A1691" s="7">
        <v>42283</v>
      </c>
      <c r="B1691" t="s">
        <v>700</v>
      </c>
      <c r="C1691">
        <v>0.23</v>
      </c>
      <c r="D1691">
        <f t="shared" si="457"/>
        <v>0.217</v>
      </c>
    </row>
    <row r="1692" spans="1:4" ht="15.75" customHeight="1" x14ac:dyDescent="0.2">
      <c r="A1692" s="7">
        <v>42283</v>
      </c>
      <c r="B1692" t="s">
        <v>700</v>
      </c>
      <c r="C1692">
        <v>0.21</v>
      </c>
      <c r="D1692">
        <v>0</v>
      </c>
    </row>
    <row r="1693" spans="1:4" ht="15.75" customHeight="1" x14ac:dyDescent="0.2">
      <c r="A1693" s="7">
        <v>42283</v>
      </c>
      <c r="B1693" t="s">
        <v>700</v>
      </c>
      <c r="C1693">
        <v>0.21</v>
      </c>
      <c r="D1693">
        <v>0</v>
      </c>
    </row>
    <row r="1694" spans="1:4" ht="15.75" customHeight="1" x14ac:dyDescent="0.2">
      <c r="A1694" s="7">
        <v>42283</v>
      </c>
      <c r="B1694" t="s">
        <v>701</v>
      </c>
      <c r="C1694">
        <v>0.21</v>
      </c>
      <c r="D1694">
        <f t="shared" si="457"/>
        <v>0.20699999999999999</v>
      </c>
    </row>
    <row r="1695" spans="1:4" ht="15.75" customHeight="1" x14ac:dyDescent="0.2">
      <c r="A1695" s="7">
        <v>42283</v>
      </c>
      <c r="B1695" t="s">
        <v>701</v>
      </c>
      <c r="C1695">
        <v>0.21</v>
      </c>
      <c r="D1695">
        <v>0</v>
      </c>
    </row>
    <row r="1696" spans="1:4" ht="15.75" customHeight="1" x14ac:dyDescent="0.2">
      <c r="A1696" s="7">
        <v>42283</v>
      </c>
      <c r="B1696" t="s">
        <v>701</v>
      </c>
      <c r="C1696">
        <v>0.2</v>
      </c>
      <c r="D1696">
        <v>0</v>
      </c>
    </row>
    <row r="1697" spans="1:4" ht="15.75" customHeight="1" x14ac:dyDescent="0.2">
      <c r="A1697" s="7">
        <v>42283</v>
      </c>
      <c r="B1697" t="s">
        <v>704</v>
      </c>
      <c r="C1697">
        <v>0.34</v>
      </c>
      <c r="D1697">
        <f t="shared" si="457"/>
        <v>0.34</v>
      </c>
    </row>
    <row r="1698" spans="1:4" ht="15.75" customHeight="1" x14ac:dyDescent="0.2">
      <c r="A1698" s="7">
        <v>42283</v>
      </c>
      <c r="B1698" t="s">
        <v>704</v>
      </c>
      <c r="C1698">
        <v>0.34</v>
      </c>
      <c r="D1698">
        <v>0</v>
      </c>
    </row>
    <row r="1699" spans="1:4" ht="15.75" customHeight="1" x14ac:dyDescent="0.2">
      <c r="A1699" s="7">
        <v>42283</v>
      </c>
      <c r="B1699" t="s">
        <v>704</v>
      </c>
      <c r="C1699">
        <v>0.34</v>
      </c>
      <c r="D1699">
        <v>0</v>
      </c>
    </row>
    <row r="1700" spans="1:4" ht="15.75" customHeight="1" x14ac:dyDescent="0.2">
      <c r="A1700" s="7">
        <v>42283</v>
      </c>
      <c r="B1700" t="s">
        <v>705</v>
      </c>
      <c r="C1700">
        <v>0.37</v>
      </c>
      <c r="D1700">
        <f t="shared" si="457"/>
        <v>0.36</v>
      </c>
    </row>
    <row r="1701" spans="1:4" ht="15.75" customHeight="1" x14ac:dyDescent="0.2">
      <c r="A1701" s="7">
        <v>42283</v>
      </c>
      <c r="B1701" t="s">
        <v>705</v>
      </c>
      <c r="C1701">
        <v>0.35</v>
      </c>
      <c r="D1701">
        <v>0</v>
      </c>
    </row>
    <row r="1702" spans="1:4" ht="15.75" customHeight="1" x14ac:dyDescent="0.2">
      <c r="A1702" s="7">
        <v>42283</v>
      </c>
      <c r="B1702" t="s">
        <v>705</v>
      </c>
      <c r="C1702">
        <v>0.36</v>
      </c>
      <c r="D1702">
        <v>0</v>
      </c>
    </row>
    <row r="1703" spans="1:4" ht="15.75" customHeight="1" x14ac:dyDescent="0.2">
      <c r="A1703" s="7">
        <v>42283</v>
      </c>
      <c r="B1703" t="s">
        <v>706</v>
      </c>
      <c r="C1703">
        <v>0.34</v>
      </c>
      <c r="D1703">
        <f t="shared" si="457"/>
        <v>0.33700000000000002</v>
      </c>
    </row>
    <row r="1704" spans="1:4" ht="15.75" customHeight="1" x14ac:dyDescent="0.2">
      <c r="A1704" s="7">
        <v>42283</v>
      </c>
      <c r="B1704" t="s">
        <v>706</v>
      </c>
      <c r="C1704">
        <v>0.34</v>
      </c>
      <c r="D1704">
        <v>0</v>
      </c>
    </row>
    <row r="1705" spans="1:4" ht="15.75" customHeight="1" x14ac:dyDescent="0.2">
      <c r="A1705" s="7">
        <v>42283</v>
      </c>
      <c r="B1705" t="s">
        <v>706</v>
      </c>
      <c r="C1705">
        <v>0.33</v>
      </c>
      <c r="D1705">
        <v>0</v>
      </c>
    </row>
    <row r="1706" spans="1:4" ht="15.75" customHeight="1" x14ac:dyDescent="0.2">
      <c r="A1706" s="7">
        <v>42283</v>
      </c>
      <c r="B1706" t="s">
        <v>702</v>
      </c>
      <c r="C1706">
        <v>0.28000000000000003</v>
      </c>
      <c r="D1706">
        <f t="shared" si="457"/>
        <v>0.27700000000000002</v>
      </c>
    </row>
    <row r="1707" spans="1:4" ht="15.75" customHeight="1" x14ac:dyDescent="0.2">
      <c r="A1707" s="7">
        <v>42283</v>
      </c>
      <c r="B1707" t="s">
        <v>702</v>
      </c>
      <c r="C1707">
        <v>0.27</v>
      </c>
      <c r="D1707">
        <v>0</v>
      </c>
    </row>
    <row r="1708" spans="1:4" ht="15.75" customHeight="1" x14ac:dyDescent="0.2">
      <c r="A1708" s="7">
        <v>42283</v>
      </c>
      <c r="B1708" t="s">
        <v>702</v>
      </c>
      <c r="C1708">
        <v>0.28000000000000003</v>
      </c>
      <c r="D1708">
        <v>0</v>
      </c>
    </row>
    <row r="1709" spans="1:4" ht="15.75" customHeight="1" x14ac:dyDescent="0.2">
      <c r="A1709" s="7">
        <v>42283</v>
      </c>
      <c r="B1709" t="s">
        <v>707</v>
      </c>
      <c r="C1709">
        <v>0.28000000000000003</v>
      </c>
      <c r="D1709">
        <f t="shared" si="457"/>
        <v>0.28000000000000003</v>
      </c>
    </row>
    <row r="1710" spans="1:4" ht="15.75" customHeight="1" x14ac:dyDescent="0.2">
      <c r="A1710" s="7">
        <v>42283</v>
      </c>
      <c r="B1710" t="s">
        <v>707</v>
      </c>
      <c r="C1710">
        <v>0.28000000000000003</v>
      </c>
      <c r="D1710">
        <v>0</v>
      </c>
    </row>
    <row r="1711" spans="1:4" ht="15.75" customHeight="1" x14ac:dyDescent="0.2">
      <c r="A1711" s="7">
        <v>42283</v>
      </c>
      <c r="B1711" t="s">
        <v>707</v>
      </c>
      <c r="C1711">
        <v>0.28000000000000003</v>
      </c>
      <c r="D1711">
        <v>0</v>
      </c>
    </row>
    <row r="1712" spans="1:4" ht="15.75" customHeight="1" x14ac:dyDescent="0.2">
      <c r="A1712" s="7">
        <v>42283</v>
      </c>
      <c r="B1712" t="s">
        <v>708</v>
      </c>
      <c r="C1712">
        <v>0.26</v>
      </c>
      <c r="D1712">
        <f t="shared" si="457"/>
        <v>0.26300000000000001</v>
      </c>
    </row>
    <row r="1713" spans="1:4" ht="15.75" customHeight="1" x14ac:dyDescent="0.2">
      <c r="A1713" s="7">
        <v>42283</v>
      </c>
      <c r="B1713" t="s">
        <v>708</v>
      </c>
      <c r="C1713">
        <v>0.26</v>
      </c>
      <c r="D1713">
        <v>0</v>
      </c>
    </row>
    <row r="1714" spans="1:4" ht="15.75" customHeight="1" x14ac:dyDescent="0.2">
      <c r="A1714" s="7">
        <v>42283</v>
      </c>
      <c r="B1714" t="s">
        <v>708</v>
      </c>
      <c r="C1714">
        <v>0.27</v>
      </c>
      <c r="D1714">
        <v>0</v>
      </c>
    </row>
    <row r="1715" spans="1:4" ht="15.75" customHeight="1" x14ac:dyDescent="0.2">
      <c r="A1715" s="7">
        <v>42283</v>
      </c>
      <c r="B1715" t="s">
        <v>710</v>
      </c>
      <c r="C1715">
        <v>0.28999999999999998</v>
      </c>
      <c r="D1715">
        <f t="shared" si="457"/>
        <v>0.28999999999999998</v>
      </c>
    </row>
    <row r="1716" spans="1:4" ht="15.75" customHeight="1" x14ac:dyDescent="0.2">
      <c r="A1716" s="7">
        <v>42283</v>
      </c>
      <c r="B1716" t="s">
        <v>710</v>
      </c>
      <c r="C1716">
        <v>0.28999999999999998</v>
      </c>
      <c r="D1716">
        <v>0</v>
      </c>
    </row>
    <row r="1717" spans="1:4" ht="15.75" customHeight="1" x14ac:dyDescent="0.2">
      <c r="A1717" s="7">
        <v>42283</v>
      </c>
      <c r="B1717" t="s">
        <v>710</v>
      </c>
      <c r="C1717">
        <v>0.28999999999999998</v>
      </c>
      <c r="D1717">
        <v>0</v>
      </c>
    </row>
    <row r="1718" spans="1:4" ht="15.75" customHeight="1" x14ac:dyDescent="0.2">
      <c r="A1718" s="7">
        <v>42283</v>
      </c>
      <c r="B1718" t="s">
        <v>711</v>
      </c>
      <c r="C1718">
        <v>0.24</v>
      </c>
      <c r="D1718">
        <f t="shared" si="457"/>
        <v>0.24</v>
      </c>
    </row>
    <row r="1719" spans="1:4" ht="15.75" customHeight="1" x14ac:dyDescent="0.2">
      <c r="A1719" s="7">
        <v>42283</v>
      </c>
      <c r="B1719" t="s">
        <v>711</v>
      </c>
      <c r="C1719">
        <v>0.24</v>
      </c>
      <c r="D1719">
        <v>0</v>
      </c>
    </row>
    <row r="1720" spans="1:4" ht="15.75" customHeight="1" x14ac:dyDescent="0.2">
      <c r="A1720" s="7">
        <v>42283</v>
      </c>
      <c r="B1720" t="s">
        <v>711</v>
      </c>
      <c r="C1720">
        <v>0.24</v>
      </c>
      <c r="D1720">
        <v>0</v>
      </c>
    </row>
    <row r="1721" spans="1:4" ht="15.75" customHeight="1" x14ac:dyDescent="0.2">
      <c r="A1721" s="7">
        <v>42283</v>
      </c>
      <c r="B1721" t="s">
        <v>712</v>
      </c>
      <c r="C1721">
        <v>0.24</v>
      </c>
      <c r="D1721">
        <f t="shared" si="457"/>
        <v>0.24</v>
      </c>
    </row>
    <row r="1722" spans="1:4" ht="15.75" customHeight="1" x14ac:dyDescent="0.2">
      <c r="A1722" s="7">
        <v>42283</v>
      </c>
      <c r="B1722" t="s">
        <v>712</v>
      </c>
      <c r="C1722">
        <v>0.24</v>
      </c>
      <c r="D1722">
        <v>0</v>
      </c>
    </row>
    <row r="1723" spans="1:4" ht="15.75" customHeight="1" x14ac:dyDescent="0.2">
      <c r="A1723" s="7">
        <v>42283</v>
      </c>
      <c r="B1723" t="s">
        <v>712</v>
      </c>
      <c r="C1723">
        <v>0.24</v>
      </c>
      <c r="D1723">
        <v>0</v>
      </c>
    </row>
    <row r="1724" spans="1:4" ht="15.75" customHeight="1" x14ac:dyDescent="0.2">
      <c r="A1724" s="7">
        <v>42283</v>
      </c>
      <c r="B1724" t="s">
        <v>713</v>
      </c>
      <c r="C1724">
        <v>0.28999999999999998</v>
      </c>
      <c r="D1724">
        <f t="shared" si="457"/>
        <v>0.28299999999999997</v>
      </c>
    </row>
    <row r="1725" spans="1:4" ht="15.75" customHeight="1" x14ac:dyDescent="0.2">
      <c r="A1725" s="7">
        <v>42283</v>
      </c>
      <c r="B1725" t="s">
        <v>713</v>
      </c>
      <c r="C1725">
        <v>0.28000000000000003</v>
      </c>
      <c r="D1725">
        <v>0</v>
      </c>
    </row>
    <row r="1726" spans="1:4" ht="15.75" customHeight="1" x14ac:dyDescent="0.2">
      <c r="A1726" s="7">
        <v>42283</v>
      </c>
      <c r="B1726" t="s">
        <v>713</v>
      </c>
      <c r="C1726">
        <v>0.28000000000000003</v>
      </c>
      <c r="D1726">
        <v>0</v>
      </c>
    </row>
    <row r="1727" spans="1:4" ht="15.75" customHeight="1" x14ac:dyDescent="0.2">
      <c r="A1727" s="7">
        <v>42283</v>
      </c>
      <c r="B1727" t="s">
        <v>714</v>
      </c>
      <c r="C1727">
        <v>0.3</v>
      </c>
      <c r="D1727">
        <f t="shared" si="457"/>
        <v>0.3</v>
      </c>
    </row>
    <row r="1728" spans="1:4" ht="15.75" customHeight="1" x14ac:dyDescent="0.2">
      <c r="A1728" s="7">
        <v>42283</v>
      </c>
      <c r="B1728" t="s">
        <v>714</v>
      </c>
      <c r="C1728">
        <v>0.3</v>
      </c>
      <c r="D1728">
        <v>0</v>
      </c>
    </row>
    <row r="1729" spans="1:4" ht="15.75" customHeight="1" x14ac:dyDescent="0.2">
      <c r="A1729" s="7">
        <v>42283</v>
      </c>
      <c r="B1729" t="s">
        <v>714</v>
      </c>
      <c r="C1729">
        <v>0.3</v>
      </c>
      <c r="D1729">
        <v>0</v>
      </c>
    </row>
    <row r="1730" spans="1:4" ht="15.75" customHeight="1" x14ac:dyDescent="0.2">
      <c r="A1730" s="7">
        <v>42283</v>
      </c>
      <c r="B1730" t="s">
        <v>715</v>
      </c>
      <c r="C1730">
        <v>0.28999999999999998</v>
      </c>
      <c r="D1730">
        <f t="shared" si="457"/>
        <v>0.28299999999999997</v>
      </c>
    </row>
    <row r="1731" spans="1:4" ht="15.75" customHeight="1" x14ac:dyDescent="0.2">
      <c r="A1731" s="7">
        <v>42283</v>
      </c>
      <c r="B1731" t="s">
        <v>715</v>
      </c>
      <c r="C1731">
        <v>0.28000000000000003</v>
      </c>
      <c r="D1731">
        <v>0</v>
      </c>
    </row>
    <row r="1732" spans="1:4" ht="15.75" customHeight="1" x14ac:dyDescent="0.2">
      <c r="A1732" s="7">
        <v>42283</v>
      </c>
      <c r="B1732" t="s">
        <v>715</v>
      </c>
      <c r="C1732">
        <v>0.28000000000000003</v>
      </c>
      <c r="D1732">
        <v>0</v>
      </c>
    </row>
    <row r="1733" spans="1:4" ht="15.75" customHeight="1" x14ac:dyDescent="0.2">
      <c r="A1733" s="7">
        <v>42283</v>
      </c>
      <c r="B1733" t="s">
        <v>716</v>
      </c>
      <c r="C1733">
        <v>0.25</v>
      </c>
      <c r="D1733">
        <f t="shared" si="457"/>
        <v>0.25700000000000001</v>
      </c>
    </row>
    <row r="1734" spans="1:4" ht="15.75" customHeight="1" x14ac:dyDescent="0.2">
      <c r="A1734" s="7">
        <v>42283</v>
      </c>
      <c r="B1734" t="s">
        <v>716</v>
      </c>
      <c r="C1734">
        <v>0.26</v>
      </c>
      <c r="D1734">
        <v>0</v>
      </c>
    </row>
    <row r="1735" spans="1:4" ht="15.75" customHeight="1" x14ac:dyDescent="0.2">
      <c r="A1735" s="7">
        <v>42283</v>
      </c>
      <c r="B1735" t="s">
        <v>716</v>
      </c>
      <c r="C1735">
        <v>0.26</v>
      </c>
      <c r="D1735">
        <v>0</v>
      </c>
    </row>
    <row r="1736" spans="1:4" ht="15.75" customHeight="1" x14ac:dyDescent="0.2">
      <c r="A1736" s="7">
        <v>42283</v>
      </c>
      <c r="B1736" t="s">
        <v>717</v>
      </c>
      <c r="C1736">
        <v>0.26</v>
      </c>
      <c r="D1736">
        <f t="shared" si="457"/>
        <v>0.26300000000000001</v>
      </c>
    </row>
    <row r="1737" spans="1:4" ht="15.75" customHeight="1" x14ac:dyDescent="0.2">
      <c r="A1737" s="7">
        <v>42283</v>
      </c>
      <c r="B1737" t="s">
        <v>717</v>
      </c>
      <c r="C1737">
        <v>0.26</v>
      </c>
      <c r="D1737">
        <v>0</v>
      </c>
    </row>
    <row r="1738" spans="1:4" ht="15.75" customHeight="1" x14ac:dyDescent="0.2">
      <c r="A1738" s="7">
        <v>42283</v>
      </c>
      <c r="B1738" t="s">
        <v>717</v>
      </c>
      <c r="C1738">
        <v>0.27</v>
      </c>
      <c r="D1738">
        <v>0</v>
      </c>
    </row>
    <row r="1739" spans="1:4" ht="15.75" customHeight="1" x14ac:dyDescent="0.2">
      <c r="A1739" s="7">
        <v>42283</v>
      </c>
      <c r="B1739" t="s">
        <v>718</v>
      </c>
      <c r="C1739">
        <v>0.26</v>
      </c>
      <c r="D1739">
        <f t="shared" si="457"/>
        <v>0.26</v>
      </c>
    </row>
    <row r="1740" spans="1:4" ht="15.75" customHeight="1" x14ac:dyDescent="0.2">
      <c r="A1740" s="7">
        <v>42283</v>
      </c>
      <c r="B1740" t="s">
        <v>718</v>
      </c>
      <c r="C1740">
        <v>0.26</v>
      </c>
      <c r="D1740">
        <v>0</v>
      </c>
    </row>
    <row r="1741" spans="1:4" ht="15.75" customHeight="1" x14ac:dyDescent="0.2">
      <c r="A1741" s="7">
        <v>42283</v>
      </c>
      <c r="B1741" t="s">
        <v>718</v>
      </c>
      <c r="C1741">
        <v>0.26</v>
      </c>
      <c r="D1741">
        <v>0</v>
      </c>
    </row>
    <row r="1742" spans="1:4" ht="15.75" customHeight="1" x14ac:dyDescent="0.2">
      <c r="A1742" s="7">
        <v>42284</v>
      </c>
      <c r="B1742" t="s">
        <v>720</v>
      </c>
      <c r="C1742">
        <v>0.26</v>
      </c>
      <c r="D1742">
        <f t="shared" ref="D1742:D1805" si="458">ROUND(AVERAGE(C1742:C1744),3)</f>
        <v>0.26</v>
      </c>
    </row>
    <row r="1743" spans="1:4" ht="15.75" customHeight="1" x14ac:dyDescent="0.2">
      <c r="A1743" s="7">
        <v>42284</v>
      </c>
      <c r="B1743" t="s">
        <v>720</v>
      </c>
      <c r="C1743">
        <v>0.25</v>
      </c>
      <c r="D1743">
        <v>0</v>
      </c>
    </row>
    <row r="1744" spans="1:4" ht="15.75" customHeight="1" x14ac:dyDescent="0.2">
      <c r="A1744" s="7">
        <v>42284</v>
      </c>
      <c r="B1744" t="s">
        <v>720</v>
      </c>
      <c r="C1744">
        <v>0.27</v>
      </c>
      <c r="D1744">
        <v>0</v>
      </c>
    </row>
    <row r="1745" spans="1:4" ht="15.75" customHeight="1" x14ac:dyDescent="0.2">
      <c r="A1745" s="7">
        <v>42284</v>
      </c>
      <c r="B1745" t="s">
        <v>721</v>
      </c>
      <c r="C1745">
        <v>0.24</v>
      </c>
      <c r="D1745">
        <f t="shared" si="458"/>
        <v>0.24299999999999999</v>
      </c>
    </row>
    <row r="1746" spans="1:4" ht="15.75" customHeight="1" x14ac:dyDescent="0.2">
      <c r="A1746" s="7">
        <v>42284</v>
      </c>
      <c r="B1746" t="s">
        <v>721</v>
      </c>
      <c r="C1746">
        <v>0.25</v>
      </c>
      <c r="D1746">
        <v>0</v>
      </c>
    </row>
    <row r="1747" spans="1:4" ht="15.75" customHeight="1" x14ac:dyDescent="0.2">
      <c r="A1747" s="7">
        <v>42284</v>
      </c>
      <c r="B1747" t="s">
        <v>721</v>
      </c>
      <c r="C1747">
        <v>0.24</v>
      </c>
      <c r="D1747">
        <v>0</v>
      </c>
    </row>
    <row r="1748" spans="1:4" ht="15.75" customHeight="1" x14ac:dyDescent="0.2">
      <c r="A1748" s="7">
        <v>42284</v>
      </c>
      <c r="B1748" t="s">
        <v>722</v>
      </c>
      <c r="C1748">
        <v>0.26</v>
      </c>
      <c r="D1748">
        <f t="shared" si="458"/>
        <v>0.253</v>
      </c>
    </row>
    <row r="1749" spans="1:4" ht="15.75" customHeight="1" x14ac:dyDescent="0.2">
      <c r="A1749" s="7">
        <v>42284</v>
      </c>
      <c r="B1749" t="s">
        <v>722</v>
      </c>
      <c r="C1749">
        <v>0.24</v>
      </c>
      <c r="D1749">
        <v>0</v>
      </c>
    </row>
    <row r="1750" spans="1:4" ht="15.75" customHeight="1" x14ac:dyDescent="0.2">
      <c r="A1750" s="7">
        <v>42284</v>
      </c>
      <c r="B1750" t="s">
        <v>722</v>
      </c>
      <c r="C1750">
        <v>0.26</v>
      </c>
      <c r="D1750">
        <v>0</v>
      </c>
    </row>
    <row r="1751" spans="1:4" ht="15.75" customHeight="1" x14ac:dyDescent="0.2">
      <c r="A1751" s="7">
        <v>42284</v>
      </c>
      <c r="B1751" t="s">
        <v>723</v>
      </c>
      <c r="C1751">
        <v>0.35</v>
      </c>
      <c r="D1751">
        <f t="shared" si="458"/>
        <v>0.35699999999999998</v>
      </c>
    </row>
    <row r="1752" spans="1:4" ht="15.75" customHeight="1" x14ac:dyDescent="0.2">
      <c r="A1752" s="7">
        <v>42284</v>
      </c>
      <c r="B1752" t="s">
        <v>723</v>
      </c>
      <c r="C1752">
        <v>0.36</v>
      </c>
      <c r="D1752">
        <v>0</v>
      </c>
    </row>
    <row r="1753" spans="1:4" ht="15.75" customHeight="1" x14ac:dyDescent="0.2">
      <c r="A1753" s="7">
        <v>42284</v>
      </c>
      <c r="B1753" t="s">
        <v>723</v>
      </c>
      <c r="C1753">
        <v>0.36</v>
      </c>
      <c r="D1753">
        <v>0</v>
      </c>
    </row>
    <row r="1754" spans="1:4" ht="15.75" customHeight="1" x14ac:dyDescent="0.2">
      <c r="A1754" s="7">
        <v>42284</v>
      </c>
      <c r="B1754" t="s">
        <v>724</v>
      </c>
      <c r="C1754">
        <v>0.32</v>
      </c>
      <c r="D1754">
        <f t="shared" si="458"/>
        <v>0.33300000000000002</v>
      </c>
    </row>
    <row r="1755" spans="1:4" ht="15.75" customHeight="1" x14ac:dyDescent="0.2">
      <c r="A1755" s="7">
        <v>42284</v>
      </c>
      <c r="B1755" t="s">
        <v>724</v>
      </c>
      <c r="C1755">
        <v>0.32</v>
      </c>
      <c r="D1755">
        <v>0</v>
      </c>
    </row>
    <row r="1756" spans="1:4" ht="15.75" customHeight="1" x14ac:dyDescent="0.2">
      <c r="A1756" s="7">
        <v>42284</v>
      </c>
      <c r="B1756" t="s">
        <v>724</v>
      </c>
      <c r="C1756">
        <v>0.36</v>
      </c>
      <c r="D1756">
        <v>0</v>
      </c>
    </row>
    <row r="1757" spans="1:4" ht="15.75" customHeight="1" x14ac:dyDescent="0.2">
      <c r="A1757" s="7">
        <v>42284</v>
      </c>
      <c r="B1757" t="s">
        <v>725</v>
      </c>
      <c r="C1757">
        <v>0.36</v>
      </c>
      <c r="D1757">
        <f t="shared" si="458"/>
        <v>0.35299999999999998</v>
      </c>
    </row>
    <row r="1758" spans="1:4" ht="15.75" customHeight="1" x14ac:dyDescent="0.2">
      <c r="A1758" s="7">
        <v>42284</v>
      </c>
      <c r="B1758" t="s">
        <v>725</v>
      </c>
      <c r="C1758">
        <v>0.35</v>
      </c>
      <c r="D1758">
        <v>0</v>
      </c>
    </row>
    <row r="1759" spans="1:4" ht="15.75" customHeight="1" x14ac:dyDescent="0.2">
      <c r="A1759" s="7">
        <v>42284</v>
      </c>
      <c r="B1759" t="s">
        <v>725</v>
      </c>
      <c r="C1759">
        <v>0.35</v>
      </c>
      <c r="D1759">
        <v>0</v>
      </c>
    </row>
    <row r="1760" spans="1:4" ht="15.75" customHeight="1" x14ac:dyDescent="0.2">
      <c r="A1760" s="7">
        <v>42284</v>
      </c>
      <c r="B1760" t="s">
        <v>726</v>
      </c>
      <c r="C1760">
        <v>0.19</v>
      </c>
      <c r="D1760">
        <f t="shared" si="458"/>
        <v>0.19</v>
      </c>
    </row>
    <row r="1761" spans="1:4" ht="15.75" customHeight="1" x14ac:dyDescent="0.2">
      <c r="A1761" s="7">
        <v>42284</v>
      </c>
      <c r="B1761" t="s">
        <v>726</v>
      </c>
      <c r="C1761">
        <v>0.18</v>
      </c>
      <c r="D1761">
        <v>0</v>
      </c>
    </row>
    <row r="1762" spans="1:4" ht="15.75" customHeight="1" x14ac:dyDescent="0.2">
      <c r="A1762" s="7">
        <v>42284</v>
      </c>
      <c r="B1762" t="s">
        <v>726</v>
      </c>
      <c r="C1762">
        <v>0.2</v>
      </c>
      <c r="D1762">
        <v>0</v>
      </c>
    </row>
    <row r="1763" spans="1:4" ht="15.75" customHeight="1" x14ac:dyDescent="0.2">
      <c r="A1763" s="7">
        <v>42284</v>
      </c>
      <c r="B1763" t="s">
        <v>727</v>
      </c>
      <c r="C1763">
        <v>0.2</v>
      </c>
      <c r="D1763">
        <f t="shared" si="458"/>
        <v>0.19700000000000001</v>
      </c>
    </row>
    <row r="1764" spans="1:4" ht="15.75" customHeight="1" x14ac:dyDescent="0.2">
      <c r="A1764" s="7">
        <v>42284</v>
      </c>
      <c r="B1764" t="s">
        <v>727</v>
      </c>
      <c r="C1764">
        <v>0.2</v>
      </c>
      <c r="D1764">
        <v>0</v>
      </c>
    </row>
    <row r="1765" spans="1:4" ht="15.75" customHeight="1" x14ac:dyDescent="0.2">
      <c r="A1765" s="7">
        <v>42284</v>
      </c>
      <c r="B1765" t="s">
        <v>727</v>
      </c>
      <c r="C1765">
        <v>0.19</v>
      </c>
      <c r="D1765">
        <v>0</v>
      </c>
    </row>
    <row r="1766" spans="1:4" ht="15.75" customHeight="1" x14ac:dyDescent="0.2">
      <c r="A1766" s="7">
        <v>42284</v>
      </c>
      <c r="B1766" t="s">
        <v>728</v>
      </c>
      <c r="C1766">
        <v>0.23</v>
      </c>
      <c r="D1766">
        <f t="shared" si="458"/>
        <v>0.23</v>
      </c>
    </row>
    <row r="1767" spans="1:4" ht="15.75" customHeight="1" x14ac:dyDescent="0.2">
      <c r="A1767" s="7">
        <v>42284</v>
      </c>
      <c r="B1767" t="s">
        <v>728</v>
      </c>
      <c r="C1767">
        <v>0.23</v>
      </c>
      <c r="D1767">
        <v>0</v>
      </c>
    </row>
    <row r="1768" spans="1:4" ht="15.75" customHeight="1" x14ac:dyDescent="0.2">
      <c r="A1768" s="7">
        <v>42284</v>
      </c>
      <c r="B1768" t="s">
        <v>728</v>
      </c>
      <c r="C1768">
        <v>0.23</v>
      </c>
      <c r="D1768">
        <v>0</v>
      </c>
    </row>
    <row r="1769" spans="1:4" ht="15.75" customHeight="1" x14ac:dyDescent="0.2">
      <c r="A1769" s="7">
        <v>42284</v>
      </c>
      <c r="B1769" s="1" t="s">
        <v>731</v>
      </c>
      <c r="C1769">
        <v>0.28000000000000003</v>
      </c>
      <c r="D1769">
        <f t="shared" si="458"/>
        <v>0.28299999999999997</v>
      </c>
    </row>
    <row r="1770" spans="1:4" ht="15.75" customHeight="1" x14ac:dyDescent="0.2">
      <c r="A1770" s="7">
        <v>42284</v>
      </c>
      <c r="B1770" s="1" t="s">
        <v>731</v>
      </c>
      <c r="C1770">
        <v>0.28000000000000003</v>
      </c>
      <c r="D1770">
        <v>0</v>
      </c>
    </row>
    <row r="1771" spans="1:4" ht="15.75" customHeight="1" x14ac:dyDescent="0.2">
      <c r="A1771" s="7">
        <v>42284</v>
      </c>
      <c r="B1771" s="1" t="s">
        <v>731</v>
      </c>
      <c r="C1771">
        <v>0.28999999999999998</v>
      </c>
      <c r="D1771">
        <v>0</v>
      </c>
    </row>
    <row r="1772" spans="1:4" ht="15.75" customHeight="1" x14ac:dyDescent="0.2">
      <c r="A1772" s="7">
        <v>42284</v>
      </c>
      <c r="B1772" s="1" t="s">
        <v>732</v>
      </c>
      <c r="C1772">
        <v>0.28000000000000003</v>
      </c>
      <c r="D1772">
        <f t="shared" si="458"/>
        <v>0.28000000000000003</v>
      </c>
    </row>
    <row r="1773" spans="1:4" ht="15.75" customHeight="1" x14ac:dyDescent="0.2">
      <c r="A1773" s="7">
        <v>42284</v>
      </c>
      <c r="B1773" s="1" t="s">
        <v>732</v>
      </c>
      <c r="C1773">
        <v>0.28000000000000003</v>
      </c>
      <c r="D1773">
        <v>0</v>
      </c>
    </row>
    <row r="1774" spans="1:4" ht="15.75" customHeight="1" x14ac:dyDescent="0.2">
      <c r="A1774" s="7">
        <v>42284</v>
      </c>
      <c r="B1774" s="1" t="s">
        <v>732</v>
      </c>
      <c r="C1774">
        <v>0.28000000000000003</v>
      </c>
      <c r="D1774">
        <v>0</v>
      </c>
    </row>
    <row r="1775" spans="1:4" ht="15.75" customHeight="1" x14ac:dyDescent="0.2">
      <c r="A1775" s="7">
        <v>42284</v>
      </c>
      <c r="B1775" s="1" t="s">
        <v>733</v>
      </c>
      <c r="C1775">
        <v>0.27</v>
      </c>
      <c r="D1775">
        <f t="shared" si="458"/>
        <v>0.27300000000000002</v>
      </c>
    </row>
    <row r="1776" spans="1:4" ht="15.75" customHeight="1" x14ac:dyDescent="0.2">
      <c r="A1776" s="7">
        <v>42284</v>
      </c>
      <c r="B1776" s="1" t="s">
        <v>733</v>
      </c>
      <c r="C1776">
        <v>0.28000000000000003</v>
      </c>
      <c r="D1776">
        <v>0</v>
      </c>
    </row>
    <row r="1777" spans="1:4" ht="15.75" customHeight="1" x14ac:dyDescent="0.2">
      <c r="A1777" s="7">
        <v>42284</v>
      </c>
      <c r="B1777" s="1" t="s">
        <v>733</v>
      </c>
      <c r="C1777">
        <v>0.27</v>
      </c>
      <c r="D1777">
        <v>0</v>
      </c>
    </row>
    <row r="1778" spans="1:4" ht="15.75" customHeight="1" x14ac:dyDescent="0.2">
      <c r="A1778" s="7">
        <v>42284</v>
      </c>
      <c r="B1778" s="1" t="s">
        <v>734</v>
      </c>
      <c r="C1778">
        <v>0.28000000000000003</v>
      </c>
      <c r="D1778">
        <f t="shared" si="458"/>
        <v>0.28299999999999997</v>
      </c>
    </row>
    <row r="1779" spans="1:4" ht="15.75" customHeight="1" x14ac:dyDescent="0.2">
      <c r="A1779" s="7">
        <v>42284</v>
      </c>
      <c r="B1779" s="1" t="s">
        <v>734</v>
      </c>
      <c r="C1779">
        <v>0.28000000000000003</v>
      </c>
      <c r="D1779">
        <v>0</v>
      </c>
    </row>
    <row r="1780" spans="1:4" ht="15.75" customHeight="1" x14ac:dyDescent="0.2">
      <c r="A1780" s="7">
        <v>42284</v>
      </c>
      <c r="B1780" s="1" t="s">
        <v>734</v>
      </c>
      <c r="C1780">
        <v>0.28999999999999998</v>
      </c>
      <c r="D1780">
        <v>0</v>
      </c>
    </row>
    <row r="1781" spans="1:4" ht="15.75" customHeight="1" x14ac:dyDescent="0.2">
      <c r="A1781" s="7">
        <v>42284</v>
      </c>
      <c r="B1781" s="1" t="s">
        <v>735</v>
      </c>
      <c r="C1781">
        <v>0.26</v>
      </c>
      <c r="D1781">
        <f t="shared" si="458"/>
        <v>0.26300000000000001</v>
      </c>
    </row>
    <row r="1782" spans="1:4" ht="15.75" customHeight="1" x14ac:dyDescent="0.2">
      <c r="A1782" s="7">
        <v>42284</v>
      </c>
      <c r="B1782" s="1" t="s">
        <v>735</v>
      </c>
      <c r="C1782">
        <v>0.27</v>
      </c>
      <c r="D1782">
        <v>0</v>
      </c>
    </row>
    <row r="1783" spans="1:4" ht="15.75" customHeight="1" x14ac:dyDescent="0.2">
      <c r="A1783" s="7">
        <v>42284</v>
      </c>
      <c r="B1783" s="1" t="s">
        <v>735</v>
      </c>
      <c r="C1783">
        <v>0.26</v>
      </c>
      <c r="D1783">
        <v>0</v>
      </c>
    </row>
    <row r="1784" spans="1:4" ht="15.75" customHeight="1" x14ac:dyDescent="0.2">
      <c r="A1784" s="7">
        <v>42284</v>
      </c>
      <c r="B1784" s="1" t="s">
        <v>736</v>
      </c>
      <c r="C1784">
        <v>0.27</v>
      </c>
      <c r="D1784">
        <f t="shared" si="458"/>
        <v>0.26700000000000002</v>
      </c>
    </row>
    <row r="1785" spans="1:4" ht="15.75" customHeight="1" x14ac:dyDescent="0.2">
      <c r="A1785" s="7">
        <v>42284</v>
      </c>
      <c r="B1785" s="1" t="s">
        <v>736</v>
      </c>
      <c r="C1785">
        <v>0.27</v>
      </c>
      <c r="D1785">
        <v>0</v>
      </c>
    </row>
    <row r="1786" spans="1:4" ht="15.75" customHeight="1" x14ac:dyDescent="0.2">
      <c r="A1786" s="7">
        <v>42284</v>
      </c>
      <c r="B1786" s="1" t="s">
        <v>736</v>
      </c>
      <c r="C1786">
        <v>0.26</v>
      </c>
      <c r="D1786">
        <v>0</v>
      </c>
    </row>
    <row r="1787" spans="1:4" ht="15.75" customHeight="1" x14ac:dyDescent="0.2">
      <c r="A1787" s="7">
        <v>42284</v>
      </c>
      <c r="B1787" s="1" t="s">
        <v>737</v>
      </c>
      <c r="C1787">
        <v>0.22</v>
      </c>
      <c r="D1787">
        <f t="shared" si="458"/>
        <v>0.18</v>
      </c>
    </row>
    <row r="1788" spans="1:4" ht="15.75" customHeight="1" x14ac:dyDescent="0.2">
      <c r="A1788" s="7">
        <v>42284</v>
      </c>
      <c r="B1788" s="1" t="s">
        <v>737</v>
      </c>
      <c r="C1788">
        <v>0.12</v>
      </c>
      <c r="D1788">
        <v>0</v>
      </c>
    </row>
    <row r="1789" spans="1:4" ht="15.75" customHeight="1" x14ac:dyDescent="0.2">
      <c r="A1789" s="7">
        <v>42284</v>
      </c>
      <c r="B1789" s="1" t="s">
        <v>737</v>
      </c>
      <c r="C1789">
        <v>0.2</v>
      </c>
      <c r="D1789">
        <v>0</v>
      </c>
    </row>
    <row r="1790" spans="1:4" ht="15.75" customHeight="1" x14ac:dyDescent="0.2">
      <c r="A1790" s="7">
        <v>42284</v>
      </c>
      <c r="B1790" s="1" t="s">
        <v>738</v>
      </c>
      <c r="C1790">
        <v>0.22</v>
      </c>
      <c r="D1790">
        <f t="shared" si="458"/>
        <v>0.223</v>
      </c>
    </row>
    <row r="1791" spans="1:4" ht="15.75" customHeight="1" x14ac:dyDescent="0.2">
      <c r="A1791" s="7">
        <v>42284</v>
      </c>
      <c r="B1791" s="1" t="s">
        <v>738</v>
      </c>
      <c r="C1791">
        <v>0.23</v>
      </c>
      <c r="D1791">
        <v>0</v>
      </c>
    </row>
    <row r="1792" spans="1:4" ht="15.75" customHeight="1" x14ac:dyDescent="0.2">
      <c r="A1792" s="7">
        <v>42284</v>
      </c>
      <c r="B1792" s="1" t="s">
        <v>738</v>
      </c>
      <c r="C1792">
        <v>0.22</v>
      </c>
      <c r="D1792">
        <v>0</v>
      </c>
    </row>
    <row r="1793" spans="1:4" ht="15.75" customHeight="1" x14ac:dyDescent="0.2">
      <c r="A1793" s="7">
        <v>42284</v>
      </c>
      <c r="B1793" s="1" t="s">
        <v>739</v>
      </c>
      <c r="C1793">
        <v>0.23</v>
      </c>
      <c r="D1793">
        <f t="shared" si="458"/>
        <v>0.23300000000000001</v>
      </c>
    </row>
    <row r="1794" spans="1:4" ht="15.75" customHeight="1" x14ac:dyDescent="0.2">
      <c r="A1794" s="7">
        <v>42284</v>
      </c>
      <c r="B1794" s="1" t="s">
        <v>739</v>
      </c>
      <c r="C1794">
        <v>0.24</v>
      </c>
      <c r="D1794">
        <v>0</v>
      </c>
    </row>
    <row r="1795" spans="1:4" ht="15.75" customHeight="1" x14ac:dyDescent="0.2">
      <c r="A1795" s="7">
        <v>42284</v>
      </c>
      <c r="B1795" s="1" t="s">
        <v>739</v>
      </c>
      <c r="C1795">
        <v>0.23</v>
      </c>
      <c r="D1795">
        <v>0</v>
      </c>
    </row>
    <row r="1796" spans="1:4" ht="15.75" customHeight="1" x14ac:dyDescent="0.2">
      <c r="A1796" s="7">
        <v>42284</v>
      </c>
      <c r="B1796" s="1" t="s">
        <v>740</v>
      </c>
      <c r="C1796">
        <v>0.35</v>
      </c>
      <c r="D1796">
        <f t="shared" si="458"/>
        <v>0.34699999999999998</v>
      </c>
    </row>
    <row r="1797" spans="1:4" ht="15.75" customHeight="1" x14ac:dyDescent="0.2">
      <c r="A1797" s="7">
        <v>42284</v>
      </c>
      <c r="B1797" s="1" t="s">
        <v>740</v>
      </c>
      <c r="C1797">
        <v>0.35</v>
      </c>
      <c r="D1797">
        <v>0</v>
      </c>
    </row>
    <row r="1798" spans="1:4" ht="15.75" customHeight="1" x14ac:dyDescent="0.2">
      <c r="A1798" s="7">
        <v>42284</v>
      </c>
      <c r="B1798" s="1" t="s">
        <v>740</v>
      </c>
      <c r="C1798">
        <v>0.34</v>
      </c>
      <c r="D1798">
        <v>0</v>
      </c>
    </row>
    <row r="1799" spans="1:4" ht="15.75" customHeight="1" x14ac:dyDescent="0.2">
      <c r="A1799" s="7">
        <v>42284</v>
      </c>
      <c r="B1799" s="1" t="s">
        <v>741</v>
      </c>
      <c r="C1799">
        <v>0.3</v>
      </c>
      <c r="D1799">
        <f t="shared" si="458"/>
        <v>0.313</v>
      </c>
    </row>
    <row r="1800" spans="1:4" ht="15.75" customHeight="1" x14ac:dyDescent="0.2">
      <c r="A1800" s="7">
        <v>42284</v>
      </c>
      <c r="B1800" s="1" t="s">
        <v>741</v>
      </c>
      <c r="C1800">
        <v>0.3</v>
      </c>
      <c r="D1800">
        <v>0</v>
      </c>
    </row>
    <row r="1801" spans="1:4" ht="15.75" customHeight="1" x14ac:dyDescent="0.2">
      <c r="A1801" s="7">
        <v>42284</v>
      </c>
      <c r="B1801" s="1" t="s">
        <v>741</v>
      </c>
      <c r="C1801">
        <v>0.34</v>
      </c>
      <c r="D1801">
        <v>0</v>
      </c>
    </row>
    <row r="1802" spans="1:4" ht="15.75" customHeight="1" x14ac:dyDescent="0.2">
      <c r="A1802" s="7">
        <v>42284</v>
      </c>
      <c r="B1802" s="1" t="s">
        <v>742</v>
      </c>
      <c r="C1802">
        <v>0.34</v>
      </c>
      <c r="D1802">
        <f t="shared" si="458"/>
        <v>0.34</v>
      </c>
    </row>
    <row r="1803" spans="1:4" ht="15.75" customHeight="1" x14ac:dyDescent="0.2">
      <c r="A1803" s="7">
        <v>42284</v>
      </c>
      <c r="B1803" s="1" t="s">
        <v>742</v>
      </c>
      <c r="C1803">
        <v>0.33</v>
      </c>
      <c r="D1803">
        <v>0</v>
      </c>
    </row>
    <row r="1804" spans="1:4" ht="15.75" customHeight="1" x14ac:dyDescent="0.2">
      <c r="A1804" s="7">
        <v>42284</v>
      </c>
      <c r="B1804" s="1" t="s">
        <v>742</v>
      </c>
      <c r="C1804">
        <v>0.35</v>
      </c>
      <c r="D1804">
        <v>0</v>
      </c>
    </row>
    <row r="1805" spans="1:4" ht="15.75" customHeight="1" x14ac:dyDescent="0.2">
      <c r="A1805" s="7">
        <v>42284</v>
      </c>
      <c r="B1805" s="1" t="s">
        <v>743</v>
      </c>
      <c r="C1805">
        <v>0.35</v>
      </c>
      <c r="D1805">
        <f t="shared" si="458"/>
        <v>0.35699999999999998</v>
      </c>
    </row>
    <row r="1806" spans="1:4" ht="15.75" customHeight="1" x14ac:dyDescent="0.2">
      <c r="A1806" s="7">
        <v>42284</v>
      </c>
      <c r="B1806" s="1" t="s">
        <v>743</v>
      </c>
      <c r="C1806">
        <v>0.36</v>
      </c>
      <c r="D1806">
        <v>0</v>
      </c>
    </row>
    <row r="1807" spans="1:4" ht="15.75" customHeight="1" x14ac:dyDescent="0.2">
      <c r="A1807" s="7">
        <v>42284</v>
      </c>
      <c r="B1807" s="1" t="s">
        <v>743</v>
      </c>
      <c r="C1807">
        <v>0.36</v>
      </c>
      <c r="D1807">
        <v>0</v>
      </c>
    </row>
    <row r="1808" spans="1:4" ht="15.75" customHeight="1" x14ac:dyDescent="0.2">
      <c r="A1808" s="7">
        <v>42284</v>
      </c>
      <c r="B1808" s="1" t="s">
        <v>744</v>
      </c>
      <c r="C1808">
        <v>0.33</v>
      </c>
      <c r="D1808">
        <f t="shared" ref="D1808:D1829" si="459">ROUND(AVERAGE(C1808:C1810),3)</f>
        <v>0.33</v>
      </c>
    </row>
    <row r="1809" spans="1:4" ht="15.75" customHeight="1" x14ac:dyDescent="0.2">
      <c r="A1809" s="7">
        <v>42284</v>
      </c>
      <c r="B1809" s="1" t="s">
        <v>744</v>
      </c>
      <c r="C1809">
        <v>0.33</v>
      </c>
      <c r="D1809">
        <v>0</v>
      </c>
    </row>
    <row r="1810" spans="1:4" ht="15.75" customHeight="1" x14ac:dyDescent="0.2">
      <c r="A1810" s="7">
        <v>42284</v>
      </c>
      <c r="B1810" s="1" t="s">
        <v>744</v>
      </c>
      <c r="C1810">
        <v>0.33</v>
      </c>
      <c r="D1810">
        <v>0</v>
      </c>
    </row>
    <row r="1811" spans="1:4" ht="15.75" customHeight="1" x14ac:dyDescent="0.2">
      <c r="A1811" s="7">
        <v>42284</v>
      </c>
      <c r="B1811" s="1" t="s">
        <v>745</v>
      </c>
      <c r="C1811">
        <v>0.32</v>
      </c>
      <c r="D1811">
        <f t="shared" si="459"/>
        <v>0.317</v>
      </c>
    </row>
    <row r="1812" spans="1:4" ht="15.75" customHeight="1" x14ac:dyDescent="0.2">
      <c r="A1812" s="7">
        <v>42284</v>
      </c>
      <c r="B1812" s="1" t="s">
        <v>745</v>
      </c>
      <c r="C1812">
        <v>0.31</v>
      </c>
      <c r="D1812">
        <v>0</v>
      </c>
    </row>
    <row r="1813" spans="1:4" ht="15.75" customHeight="1" x14ac:dyDescent="0.2">
      <c r="A1813" s="7">
        <v>42284</v>
      </c>
      <c r="B1813" s="1" t="s">
        <v>745</v>
      </c>
      <c r="C1813">
        <v>0.32</v>
      </c>
      <c r="D1813">
        <v>0</v>
      </c>
    </row>
    <row r="1814" spans="1:4" ht="15.75" customHeight="1" x14ac:dyDescent="0.2">
      <c r="A1814" s="7">
        <v>42284</v>
      </c>
      <c r="B1814" s="1" t="s">
        <v>746</v>
      </c>
      <c r="C1814">
        <v>0.41</v>
      </c>
      <c r="D1814">
        <f t="shared" si="459"/>
        <v>0.42299999999999999</v>
      </c>
    </row>
    <row r="1815" spans="1:4" ht="15.75" customHeight="1" x14ac:dyDescent="0.2">
      <c r="A1815" s="7">
        <v>42284</v>
      </c>
      <c r="B1815" s="1" t="s">
        <v>746</v>
      </c>
      <c r="C1815">
        <v>0.43</v>
      </c>
      <c r="D1815">
        <v>0</v>
      </c>
    </row>
    <row r="1816" spans="1:4" ht="15.75" customHeight="1" x14ac:dyDescent="0.2">
      <c r="A1816" s="7">
        <v>42284</v>
      </c>
      <c r="B1816" s="1" t="s">
        <v>746</v>
      </c>
      <c r="C1816">
        <v>0.43</v>
      </c>
      <c r="D1816">
        <v>0</v>
      </c>
    </row>
    <row r="1817" spans="1:4" ht="15.75" customHeight="1" x14ac:dyDescent="0.2">
      <c r="A1817" s="7">
        <v>42284</v>
      </c>
      <c r="B1817" s="1" t="s">
        <v>747</v>
      </c>
      <c r="C1817">
        <v>0.44</v>
      </c>
      <c r="D1817">
        <f t="shared" si="459"/>
        <v>0.433</v>
      </c>
    </row>
    <row r="1818" spans="1:4" ht="15.75" customHeight="1" x14ac:dyDescent="0.2">
      <c r="A1818" s="7">
        <v>42284</v>
      </c>
      <c r="B1818" s="1" t="s">
        <v>747</v>
      </c>
      <c r="C1818">
        <v>0.43</v>
      </c>
      <c r="D1818">
        <v>0</v>
      </c>
    </row>
    <row r="1819" spans="1:4" ht="15.75" customHeight="1" x14ac:dyDescent="0.2">
      <c r="A1819" s="7">
        <v>42284</v>
      </c>
      <c r="B1819" s="1" t="s">
        <v>747</v>
      </c>
      <c r="C1819">
        <v>0.43</v>
      </c>
      <c r="D1819">
        <v>0</v>
      </c>
    </row>
    <row r="1820" spans="1:4" ht="15.75" customHeight="1" x14ac:dyDescent="0.2">
      <c r="A1820" s="7">
        <v>42284</v>
      </c>
      <c r="B1820" s="1" t="s">
        <v>748</v>
      </c>
      <c r="C1820">
        <v>0.46</v>
      </c>
      <c r="D1820">
        <f t="shared" si="459"/>
        <v>0.443</v>
      </c>
    </row>
    <row r="1821" spans="1:4" ht="15.75" customHeight="1" x14ac:dyDescent="0.2">
      <c r="A1821" s="7">
        <v>42284</v>
      </c>
      <c r="B1821" s="1" t="s">
        <v>748</v>
      </c>
      <c r="C1821">
        <v>0.43</v>
      </c>
      <c r="D1821">
        <v>0</v>
      </c>
    </row>
    <row r="1822" spans="1:4" ht="15.75" customHeight="1" x14ac:dyDescent="0.2">
      <c r="A1822" s="7">
        <v>42284</v>
      </c>
      <c r="B1822" s="1" t="s">
        <v>748</v>
      </c>
      <c r="C1822">
        <v>0.44</v>
      </c>
      <c r="D1822">
        <v>0</v>
      </c>
    </row>
    <row r="1823" spans="1:4" ht="15.75" customHeight="1" x14ac:dyDescent="0.2">
      <c r="A1823" s="7">
        <v>42284</v>
      </c>
      <c r="B1823" s="1" t="s">
        <v>749</v>
      </c>
      <c r="C1823">
        <v>0.21</v>
      </c>
      <c r="D1823">
        <f t="shared" si="459"/>
        <v>0.21299999999999999</v>
      </c>
    </row>
    <row r="1824" spans="1:4" ht="15.75" customHeight="1" x14ac:dyDescent="0.2">
      <c r="A1824" s="7">
        <v>42284</v>
      </c>
      <c r="B1824" s="1" t="s">
        <v>749</v>
      </c>
      <c r="C1824">
        <v>0.21</v>
      </c>
      <c r="D1824">
        <v>0</v>
      </c>
    </row>
    <row r="1825" spans="1:4" ht="15.75" customHeight="1" x14ac:dyDescent="0.2">
      <c r="A1825" s="7">
        <v>42284</v>
      </c>
      <c r="B1825" s="1" t="s">
        <v>749</v>
      </c>
      <c r="C1825">
        <v>0.22</v>
      </c>
      <c r="D1825">
        <v>0</v>
      </c>
    </row>
    <row r="1826" spans="1:4" ht="15.75" customHeight="1" x14ac:dyDescent="0.2">
      <c r="A1826" s="7">
        <v>42284</v>
      </c>
      <c r="B1826" s="1" t="s">
        <v>750</v>
      </c>
      <c r="C1826">
        <v>0.22</v>
      </c>
      <c r="D1826">
        <f t="shared" si="459"/>
        <v>0.217</v>
      </c>
    </row>
    <row r="1827" spans="1:4" ht="15.75" customHeight="1" x14ac:dyDescent="0.2">
      <c r="A1827" s="7">
        <v>42284</v>
      </c>
      <c r="B1827" s="1" t="s">
        <v>750</v>
      </c>
      <c r="C1827">
        <v>0.23</v>
      </c>
      <c r="D1827">
        <v>0</v>
      </c>
    </row>
    <row r="1828" spans="1:4" ht="15.75" customHeight="1" x14ac:dyDescent="0.2">
      <c r="A1828" s="7">
        <v>42284</v>
      </c>
      <c r="B1828" s="1" t="s">
        <v>750</v>
      </c>
      <c r="C1828">
        <v>0.2</v>
      </c>
      <c r="D1828">
        <v>0</v>
      </c>
    </row>
    <row r="1829" spans="1:4" ht="15.75" customHeight="1" x14ac:dyDescent="0.2">
      <c r="A1829" s="7">
        <v>42284</v>
      </c>
      <c r="B1829" t="s">
        <v>751</v>
      </c>
      <c r="C1829">
        <v>0.18</v>
      </c>
      <c r="D1829">
        <f t="shared" si="459"/>
        <v>0.19</v>
      </c>
    </row>
    <row r="1830" spans="1:4" ht="15.75" customHeight="1" x14ac:dyDescent="0.2">
      <c r="A1830" s="7">
        <v>42284</v>
      </c>
      <c r="B1830" t="s">
        <v>751</v>
      </c>
      <c r="C1830">
        <v>0.19</v>
      </c>
      <c r="D1830">
        <v>0</v>
      </c>
    </row>
    <row r="1831" spans="1:4" ht="15.75" customHeight="1" x14ac:dyDescent="0.2">
      <c r="A1831" s="7">
        <v>42284</v>
      </c>
      <c r="B1831" t="s">
        <v>751</v>
      </c>
      <c r="C1831">
        <v>0.2</v>
      </c>
      <c r="D1831">
        <v>0</v>
      </c>
    </row>
    <row r="1832" spans="1:4" ht="15.75" customHeight="1" x14ac:dyDescent="0.2">
      <c r="A1832" s="7">
        <v>42286</v>
      </c>
      <c r="B1832" t="s">
        <v>753</v>
      </c>
      <c r="C1832">
        <v>0.11</v>
      </c>
      <c r="D1832">
        <f t="shared" ref="D1832:D1895" si="460">ROUND(AVERAGE(C1832:C1834),3)</f>
        <v>0.11</v>
      </c>
    </row>
    <row r="1833" spans="1:4" ht="15.75" customHeight="1" x14ac:dyDescent="0.2">
      <c r="A1833" s="7">
        <v>42286</v>
      </c>
      <c r="B1833" t="s">
        <v>753</v>
      </c>
      <c r="C1833">
        <v>0.11</v>
      </c>
      <c r="D1833">
        <v>0</v>
      </c>
    </row>
    <row r="1834" spans="1:4" ht="15.75" customHeight="1" x14ac:dyDescent="0.2">
      <c r="A1834" s="7">
        <v>42286</v>
      </c>
      <c r="B1834" t="s">
        <v>753</v>
      </c>
      <c r="C1834">
        <v>0.11</v>
      </c>
      <c r="D1834">
        <v>0</v>
      </c>
    </row>
    <row r="1835" spans="1:4" ht="15.75" customHeight="1" x14ac:dyDescent="0.2">
      <c r="A1835" s="7">
        <v>42286</v>
      </c>
      <c r="B1835" t="s">
        <v>754</v>
      </c>
      <c r="C1835">
        <v>0.1</v>
      </c>
      <c r="D1835">
        <f t="shared" si="460"/>
        <v>0.37</v>
      </c>
    </row>
    <row r="1836" spans="1:4" ht="15.75" customHeight="1" x14ac:dyDescent="0.2">
      <c r="A1836" s="7">
        <v>42286</v>
      </c>
      <c r="B1836" t="s">
        <v>754</v>
      </c>
      <c r="C1836">
        <v>0.11</v>
      </c>
      <c r="D1836">
        <v>0</v>
      </c>
    </row>
    <row r="1837" spans="1:4" ht="15.75" customHeight="1" x14ac:dyDescent="0.2">
      <c r="A1837" s="7">
        <v>42286</v>
      </c>
      <c r="B1837" t="s">
        <v>754</v>
      </c>
      <c r="C1837">
        <v>0.9</v>
      </c>
      <c r="D1837">
        <v>0</v>
      </c>
    </row>
    <row r="1838" spans="1:4" ht="15.75" customHeight="1" x14ac:dyDescent="0.2">
      <c r="A1838" s="7">
        <v>42286</v>
      </c>
      <c r="B1838" t="s">
        <v>755</v>
      </c>
      <c r="C1838">
        <v>0.11</v>
      </c>
      <c r="D1838">
        <f t="shared" si="460"/>
        <v>0.107</v>
      </c>
    </row>
    <row r="1839" spans="1:4" ht="15.75" customHeight="1" x14ac:dyDescent="0.2">
      <c r="A1839" s="7">
        <v>42286</v>
      </c>
      <c r="B1839" t="s">
        <v>755</v>
      </c>
      <c r="C1839">
        <v>0.11</v>
      </c>
      <c r="D1839">
        <v>0</v>
      </c>
    </row>
    <row r="1840" spans="1:4" ht="15.75" customHeight="1" x14ac:dyDescent="0.2">
      <c r="A1840" s="7">
        <v>42286</v>
      </c>
      <c r="B1840" t="s">
        <v>755</v>
      </c>
      <c r="C1840">
        <v>0.1</v>
      </c>
      <c r="D1840">
        <v>0</v>
      </c>
    </row>
    <row r="1841" spans="1:4" ht="15.75" customHeight="1" x14ac:dyDescent="0.2">
      <c r="A1841" s="7">
        <v>42286</v>
      </c>
      <c r="B1841" t="s">
        <v>756</v>
      </c>
      <c r="C1841">
        <v>0.9</v>
      </c>
      <c r="D1841">
        <f t="shared" si="460"/>
        <v>0.83299999999999996</v>
      </c>
    </row>
    <row r="1842" spans="1:4" ht="15.75" customHeight="1" x14ac:dyDescent="0.2">
      <c r="A1842" s="7">
        <v>42286</v>
      </c>
      <c r="B1842" t="s">
        <v>756</v>
      </c>
      <c r="C1842">
        <v>0.8</v>
      </c>
      <c r="D1842">
        <v>0</v>
      </c>
    </row>
    <row r="1843" spans="1:4" ht="15.75" customHeight="1" x14ac:dyDescent="0.2">
      <c r="A1843" s="7">
        <v>42286</v>
      </c>
      <c r="B1843" t="s">
        <v>756</v>
      </c>
      <c r="C1843">
        <v>0.8</v>
      </c>
      <c r="D1843">
        <v>0</v>
      </c>
    </row>
    <row r="1844" spans="1:4" ht="15.75" customHeight="1" x14ac:dyDescent="0.2">
      <c r="A1844" s="7">
        <v>42286</v>
      </c>
      <c r="B1844" t="s">
        <v>757</v>
      </c>
      <c r="C1844">
        <v>0.9</v>
      </c>
      <c r="D1844">
        <f t="shared" si="460"/>
        <v>0.60699999999999998</v>
      </c>
    </row>
    <row r="1845" spans="1:4" ht="15.75" customHeight="1" x14ac:dyDescent="0.2">
      <c r="A1845" s="7">
        <v>42286</v>
      </c>
      <c r="B1845" t="s">
        <v>757</v>
      </c>
      <c r="C1845">
        <v>0.12</v>
      </c>
      <c r="D1845">
        <v>0</v>
      </c>
    </row>
    <row r="1846" spans="1:4" ht="15.75" customHeight="1" x14ac:dyDescent="0.2">
      <c r="A1846" s="7">
        <v>42286</v>
      </c>
      <c r="B1846" t="s">
        <v>757</v>
      </c>
      <c r="C1846">
        <v>0.8</v>
      </c>
      <c r="D1846">
        <v>0</v>
      </c>
    </row>
    <row r="1847" spans="1:4" ht="15.75" customHeight="1" x14ac:dyDescent="0.2">
      <c r="A1847" s="7">
        <v>42286</v>
      </c>
      <c r="B1847" t="s">
        <v>758</v>
      </c>
      <c r="C1847">
        <v>0.1</v>
      </c>
      <c r="D1847">
        <f t="shared" si="460"/>
        <v>0.373</v>
      </c>
    </row>
    <row r="1848" spans="1:4" ht="15.75" customHeight="1" x14ac:dyDescent="0.2">
      <c r="A1848" s="7">
        <v>42286</v>
      </c>
      <c r="B1848" t="s">
        <v>758</v>
      </c>
      <c r="C1848">
        <v>0.9</v>
      </c>
      <c r="D1848">
        <v>0</v>
      </c>
    </row>
    <row r="1849" spans="1:4" ht="15.75" customHeight="1" x14ac:dyDescent="0.2">
      <c r="A1849" s="7">
        <v>42286</v>
      </c>
      <c r="B1849" t="s">
        <v>758</v>
      </c>
      <c r="C1849">
        <v>0.12</v>
      </c>
      <c r="D1849">
        <v>0</v>
      </c>
    </row>
    <row r="1850" spans="1:4" ht="15.75" customHeight="1" x14ac:dyDescent="0.2">
      <c r="A1850" s="7">
        <v>42286</v>
      </c>
      <c r="B1850" t="s">
        <v>761</v>
      </c>
      <c r="C1850">
        <v>0.22</v>
      </c>
      <c r="D1850">
        <f t="shared" si="460"/>
        <v>0.20699999999999999</v>
      </c>
    </row>
    <row r="1851" spans="1:4" ht="15.75" customHeight="1" x14ac:dyDescent="0.2">
      <c r="A1851" s="7">
        <v>42286</v>
      </c>
      <c r="B1851" t="s">
        <v>761</v>
      </c>
      <c r="C1851">
        <v>0.2</v>
      </c>
      <c r="D1851">
        <v>0</v>
      </c>
    </row>
    <row r="1852" spans="1:4" ht="15.75" customHeight="1" x14ac:dyDescent="0.2">
      <c r="A1852" s="7">
        <v>42286</v>
      </c>
      <c r="B1852" t="s">
        <v>761</v>
      </c>
      <c r="C1852">
        <v>0.2</v>
      </c>
      <c r="D1852">
        <v>0</v>
      </c>
    </row>
    <row r="1853" spans="1:4" ht="15.75" customHeight="1" x14ac:dyDescent="0.2">
      <c r="A1853" s="7">
        <v>42286</v>
      </c>
      <c r="B1853" t="s">
        <v>762</v>
      </c>
      <c r="C1853">
        <v>0.15</v>
      </c>
      <c r="D1853">
        <f t="shared" si="460"/>
        <v>0.153</v>
      </c>
    </row>
    <row r="1854" spans="1:4" ht="15.75" customHeight="1" x14ac:dyDescent="0.2">
      <c r="A1854" s="7">
        <v>42286</v>
      </c>
      <c r="B1854" t="s">
        <v>762</v>
      </c>
      <c r="C1854">
        <v>0.16</v>
      </c>
      <c r="D1854">
        <v>0</v>
      </c>
    </row>
    <row r="1855" spans="1:4" ht="15.75" customHeight="1" x14ac:dyDescent="0.2">
      <c r="A1855" s="7">
        <v>42286</v>
      </c>
      <c r="B1855" t="s">
        <v>762</v>
      </c>
      <c r="C1855">
        <v>0.15</v>
      </c>
      <c r="D1855">
        <v>0</v>
      </c>
    </row>
    <row r="1856" spans="1:4" ht="15.75" customHeight="1" x14ac:dyDescent="0.2">
      <c r="A1856" s="7">
        <v>42286</v>
      </c>
      <c r="B1856" t="s">
        <v>763</v>
      </c>
      <c r="C1856">
        <v>0.18</v>
      </c>
      <c r="D1856">
        <f t="shared" si="460"/>
        <v>0.183</v>
      </c>
    </row>
    <row r="1857" spans="1:4" ht="15.75" customHeight="1" x14ac:dyDescent="0.2">
      <c r="A1857" s="7">
        <v>42286</v>
      </c>
      <c r="B1857" t="s">
        <v>763</v>
      </c>
      <c r="C1857">
        <v>0.18</v>
      </c>
      <c r="D1857">
        <v>0</v>
      </c>
    </row>
    <row r="1858" spans="1:4" ht="15.75" customHeight="1" x14ac:dyDescent="0.2">
      <c r="A1858" s="7">
        <v>42286</v>
      </c>
      <c r="B1858" t="s">
        <v>763</v>
      </c>
      <c r="C1858">
        <v>0.19</v>
      </c>
      <c r="D1858">
        <v>0</v>
      </c>
    </row>
    <row r="1859" spans="1:4" ht="15.75" customHeight="1" x14ac:dyDescent="0.2">
      <c r="A1859" s="7">
        <v>42286</v>
      </c>
      <c r="B1859" t="s">
        <v>764</v>
      </c>
      <c r="C1859">
        <v>0.17</v>
      </c>
      <c r="D1859">
        <f t="shared" si="460"/>
        <v>0.157</v>
      </c>
    </row>
    <row r="1860" spans="1:4" ht="15.75" customHeight="1" x14ac:dyDescent="0.2">
      <c r="A1860" s="7">
        <v>42286</v>
      </c>
      <c r="B1860" t="s">
        <v>764</v>
      </c>
      <c r="C1860">
        <v>0.15</v>
      </c>
      <c r="D1860">
        <v>0</v>
      </c>
    </row>
    <row r="1861" spans="1:4" ht="15.75" customHeight="1" x14ac:dyDescent="0.2">
      <c r="A1861" s="7">
        <v>42286</v>
      </c>
      <c r="B1861" t="s">
        <v>764</v>
      </c>
      <c r="C1861">
        <v>0.15</v>
      </c>
      <c r="D1861">
        <v>0</v>
      </c>
    </row>
    <row r="1862" spans="1:4" ht="15.75" customHeight="1" x14ac:dyDescent="0.2">
      <c r="A1862" s="7">
        <v>42286</v>
      </c>
      <c r="B1862" t="s">
        <v>765</v>
      </c>
      <c r="C1862">
        <v>0.15</v>
      </c>
      <c r="D1862">
        <f t="shared" si="460"/>
        <v>0.14699999999999999</v>
      </c>
    </row>
    <row r="1863" spans="1:4" ht="15.75" customHeight="1" x14ac:dyDescent="0.2">
      <c r="A1863" s="7">
        <v>42286</v>
      </c>
      <c r="B1863" t="s">
        <v>765</v>
      </c>
      <c r="C1863">
        <v>0.13</v>
      </c>
      <c r="D1863">
        <v>0</v>
      </c>
    </row>
    <row r="1864" spans="1:4" ht="15.75" customHeight="1" x14ac:dyDescent="0.2">
      <c r="A1864" s="7">
        <v>42286</v>
      </c>
      <c r="B1864" t="s">
        <v>765</v>
      </c>
      <c r="C1864">
        <v>0.16</v>
      </c>
      <c r="D1864">
        <v>0</v>
      </c>
    </row>
    <row r="1865" spans="1:4" ht="15.75" customHeight="1" x14ac:dyDescent="0.2">
      <c r="A1865" s="7">
        <v>42286</v>
      </c>
      <c r="B1865" t="s">
        <v>766</v>
      </c>
      <c r="C1865">
        <v>0.15</v>
      </c>
      <c r="D1865">
        <f t="shared" si="460"/>
        <v>0.153</v>
      </c>
    </row>
    <row r="1866" spans="1:4" ht="15.75" customHeight="1" x14ac:dyDescent="0.2">
      <c r="A1866" s="7">
        <v>42286</v>
      </c>
      <c r="B1866" t="s">
        <v>766</v>
      </c>
      <c r="C1866">
        <v>0.16</v>
      </c>
      <c r="D1866">
        <v>0</v>
      </c>
    </row>
    <row r="1867" spans="1:4" ht="15.75" customHeight="1" x14ac:dyDescent="0.2">
      <c r="A1867" s="7">
        <v>42286</v>
      </c>
      <c r="B1867" t="s">
        <v>766</v>
      </c>
      <c r="C1867">
        <v>0.15</v>
      </c>
      <c r="D1867">
        <v>0</v>
      </c>
    </row>
    <row r="1868" spans="1:4" ht="15.75" customHeight="1" x14ac:dyDescent="0.2">
      <c r="A1868" s="7">
        <v>42286</v>
      </c>
      <c r="B1868" t="s">
        <v>767</v>
      </c>
      <c r="C1868">
        <v>0.17</v>
      </c>
      <c r="D1868">
        <f t="shared" si="460"/>
        <v>0.17</v>
      </c>
    </row>
    <row r="1869" spans="1:4" ht="15.75" customHeight="1" x14ac:dyDescent="0.2">
      <c r="A1869" s="7">
        <v>42286</v>
      </c>
      <c r="B1869" t="s">
        <v>767</v>
      </c>
      <c r="C1869">
        <v>0.16</v>
      </c>
      <c r="D1869">
        <v>0</v>
      </c>
    </row>
    <row r="1870" spans="1:4" ht="15.75" customHeight="1" x14ac:dyDescent="0.2">
      <c r="A1870" s="7">
        <v>42286</v>
      </c>
      <c r="B1870" t="s">
        <v>767</v>
      </c>
      <c r="C1870">
        <v>0.18</v>
      </c>
      <c r="D1870">
        <v>0</v>
      </c>
    </row>
    <row r="1871" spans="1:4" ht="15.75" customHeight="1" x14ac:dyDescent="0.2">
      <c r="A1871" s="7">
        <v>42286</v>
      </c>
      <c r="B1871" t="s">
        <v>768</v>
      </c>
      <c r="C1871">
        <v>0.18</v>
      </c>
      <c r="D1871">
        <f t="shared" si="460"/>
        <v>0.16</v>
      </c>
    </row>
    <row r="1872" spans="1:4" ht="15.75" customHeight="1" x14ac:dyDescent="0.2">
      <c r="A1872" s="7">
        <v>42286</v>
      </c>
      <c r="B1872" t="s">
        <v>768</v>
      </c>
      <c r="C1872">
        <v>0.15</v>
      </c>
      <c r="D1872">
        <v>0</v>
      </c>
    </row>
    <row r="1873" spans="1:4" ht="15.75" customHeight="1" x14ac:dyDescent="0.2">
      <c r="A1873" s="7">
        <v>42286</v>
      </c>
      <c r="B1873" t="s">
        <v>768</v>
      </c>
      <c r="C1873">
        <v>0.15</v>
      </c>
      <c r="D1873">
        <v>0</v>
      </c>
    </row>
    <row r="1874" spans="1:4" ht="15.75" customHeight="1" x14ac:dyDescent="0.2">
      <c r="A1874" s="7">
        <v>42286</v>
      </c>
      <c r="B1874" t="s">
        <v>769</v>
      </c>
      <c r="C1874">
        <v>0.15</v>
      </c>
      <c r="D1874">
        <f t="shared" si="460"/>
        <v>0.153</v>
      </c>
    </row>
    <row r="1875" spans="1:4" ht="15.75" customHeight="1" x14ac:dyDescent="0.2">
      <c r="A1875" s="7">
        <v>42286</v>
      </c>
      <c r="B1875" t="s">
        <v>769</v>
      </c>
      <c r="C1875">
        <v>0.16</v>
      </c>
      <c r="D1875">
        <v>0</v>
      </c>
    </row>
    <row r="1876" spans="1:4" ht="15.75" customHeight="1" x14ac:dyDescent="0.2">
      <c r="A1876" s="7">
        <v>42286</v>
      </c>
      <c r="B1876" t="s">
        <v>769</v>
      </c>
      <c r="C1876">
        <v>0.15</v>
      </c>
      <c r="D1876">
        <v>0</v>
      </c>
    </row>
    <row r="1877" spans="1:4" ht="15.75" customHeight="1" x14ac:dyDescent="0.2">
      <c r="A1877" s="7">
        <v>42286</v>
      </c>
      <c r="B1877" t="s">
        <v>770</v>
      </c>
      <c r="C1877">
        <v>0.08</v>
      </c>
      <c r="D1877">
        <f t="shared" si="460"/>
        <v>7.2999999999999995E-2</v>
      </c>
    </row>
    <row r="1878" spans="1:4" ht="15.75" customHeight="1" x14ac:dyDescent="0.2">
      <c r="A1878" s="7">
        <v>42286</v>
      </c>
      <c r="B1878" t="s">
        <v>770</v>
      </c>
      <c r="C1878">
        <v>0.06</v>
      </c>
      <c r="D1878">
        <v>0</v>
      </c>
    </row>
    <row r="1879" spans="1:4" ht="15.75" customHeight="1" x14ac:dyDescent="0.2">
      <c r="A1879" s="7">
        <v>42286</v>
      </c>
      <c r="B1879" t="s">
        <v>770</v>
      </c>
      <c r="C1879">
        <v>0.08</v>
      </c>
      <c r="D1879">
        <v>0</v>
      </c>
    </row>
    <row r="1880" spans="1:4" ht="15.75" customHeight="1" x14ac:dyDescent="0.2">
      <c r="A1880" s="7">
        <v>42286</v>
      </c>
      <c r="B1880" t="s">
        <v>771</v>
      </c>
      <c r="C1880">
        <v>7.0000000000000007E-2</v>
      </c>
      <c r="D1880">
        <f t="shared" si="460"/>
        <v>7.6999999999999999E-2</v>
      </c>
    </row>
    <row r="1881" spans="1:4" ht="15.75" customHeight="1" x14ac:dyDescent="0.2">
      <c r="A1881" s="7">
        <v>42286</v>
      </c>
      <c r="B1881" t="s">
        <v>771</v>
      </c>
      <c r="C1881">
        <v>0.08</v>
      </c>
      <c r="D1881">
        <v>0</v>
      </c>
    </row>
    <row r="1882" spans="1:4" ht="15.75" customHeight="1" x14ac:dyDescent="0.2">
      <c r="A1882" s="7">
        <v>42286</v>
      </c>
      <c r="B1882" t="s">
        <v>771</v>
      </c>
      <c r="C1882">
        <v>0.08</v>
      </c>
      <c r="D1882">
        <v>0</v>
      </c>
    </row>
    <row r="1883" spans="1:4" ht="15.75" customHeight="1" x14ac:dyDescent="0.2">
      <c r="A1883" s="7">
        <v>42286</v>
      </c>
      <c r="B1883" t="s">
        <v>772</v>
      </c>
      <c r="C1883">
        <v>0.1</v>
      </c>
      <c r="D1883">
        <f t="shared" si="460"/>
        <v>9.2999999999999999E-2</v>
      </c>
    </row>
    <row r="1884" spans="1:4" ht="15.75" customHeight="1" x14ac:dyDescent="0.2">
      <c r="A1884" s="7">
        <v>42286</v>
      </c>
      <c r="B1884" t="s">
        <v>772</v>
      </c>
      <c r="C1884">
        <v>0.08</v>
      </c>
      <c r="D1884">
        <v>0</v>
      </c>
    </row>
    <row r="1885" spans="1:4" ht="15.75" customHeight="1" x14ac:dyDescent="0.2">
      <c r="A1885" s="7">
        <v>42286</v>
      </c>
      <c r="B1885" t="s">
        <v>772</v>
      </c>
      <c r="C1885">
        <v>0.1</v>
      </c>
      <c r="D1885">
        <v>0</v>
      </c>
    </row>
    <row r="1886" spans="1:4" ht="15.75" customHeight="1" x14ac:dyDescent="0.2">
      <c r="A1886" s="7">
        <v>42286</v>
      </c>
      <c r="B1886" t="s">
        <v>773</v>
      </c>
      <c r="C1886">
        <v>0.2</v>
      </c>
      <c r="D1886">
        <f t="shared" si="460"/>
        <v>0.247</v>
      </c>
    </row>
    <row r="1887" spans="1:4" ht="15.75" customHeight="1" x14ac:dyDescent="0.2">
      <c r="A1887" s="7">
        <v>42286</v>
      </c>
      <c r="B1887" t="s">
        <v>773</v>
      </c>
      <c r="C1887">
        <v>0.27</v>
      </c>
      <c r="D1887">
        <v>0</v>
      </c>
    </row>
    <row r="1888" spans="1:4" ht="15.75" customHeight="1" x14ac:dyDescent="0.2">
      <c r="A1888" s="7">
        <v>42286</v>
      </c>
      <c r="B1888" t="s">
        <v>773</v>
      </c>
      <c r="C1888">
        <v>0.27</v>
      </c>
      <c r="D1888">
        <v>0</v>
      </c>
    </row>
    <row r="1889" spans="1:4" ht="15.75" customHeight="1" x14ac:dyDescent="0.2">
      <c r="A1889" s="7">
        <v>42286</v>
      </c>
      <c r="B1889" t="s">
        <v>774</v>
      </c>
      <c r="C1889">
        <v>0.28000000000000003</v>
      </c>
      <c r="D1889">
        <f t="shared" si="460"/>
        <v>0.27700000000000002</v>
      </c>
    </row>
    <row r="1890" spans="1:4" ht="15.75" customHeight="1" x14ac:dyDescent="0.2">
      <c r="A1890" s="7">
        <v>42286</v>
      </c>
      <c r="B1890" t="s">
        <v>774</v>
      </c>
      <c r="C1890">
        <v>0.26</v>
      </c>
      <c r="D1890">
        <v>0</v>
      </c>
    </row>
    <row r="1891" spans="1:4" ht="15.75" customHeight="1" x14ac:dyDescent="0.2">
      <c r="A1891" s="7">
        <v>42286</v>
      </c>
      <c r="B1891" t="s">
        <v>774</v>
      </c>
      <c r="C1891">
        <v>0.28999999999999998</v>
      </c>
      <c r="D1891">
        <v>0</v>
      </c>
    </row>
    <row r="1892" spans="1:4" ht="15.75" customHeight="1" x14ac:dyDescent="0.2">
      <c r="A1892" s="7">
        <v>42286</v>
      </c>
      <c r="B1892" t="s">
        <v>775</v>
      </c>
      <c r="C1892">
        <v>0.27</v>
      </c>
      <c r="D1892">
        <f t="shared" si="460"/>
        <v>0.27300000000000002</v>
      </c>
    </row>
    <row r="1893" spans="1:4" ht="15.75" customHeight="1" x14ac:dyDescent="0.2">
      <c r="A1893" s="7">
        <v>42286</v>
      </c>
      <c r="B1893" t="s">
        <v>775</v>
      </c>
      <c r="C1893">
        <v>0.28999999999999998</v>
      </c>
      <c r="D1893">
        <v>0</v>
      </c>
    </row>
    <row r="1894" spans="1:4" ht="15.75" customHeight="1" x14ac:dyDescent="0.2">
      <c r="A1894" s="7">
        <v>42286</v>
      </c>
      <c r="B1894" t="s">
        <v>775</v>
      </c>
      <c r="C1894">
        <v>0.26</v>
      </c>
      <c r="D1894">
        <v>0</v>
      </c>
    </row>
    <row r="1895" spans="1:4" ht="15.75" customHeight="1" x14ac:dyDescent="0.2">
      <c r="A1895" s="7">
        <v>42286</v>
      </c>
      <c r="B1895" t="s">
        <v>776</v>
      </c>
      <c r="C1895">
        <v>0.27</v>
      </c>
      <c r="D1895">
        <f t="shared" si="460"/>
        <v>0.27300000000000002</v>
      </c>
    </row>
    <row r="1896" spans="1:4" ht="15.75" customHeight="1" x14ac:dyDescent="0.2">
      <c r="A1896" s="7">
        <v>42286</v>
      </c>
      <c r="B1896" t="s">
        <v>776</v>
      </c>
      <c r="C1896">
        <v>0.28000000000000003</v>
      </c>
      <c r="D1896">
        <v>0</v>
      </c>
    </row>
    <row r="1897" spans="1:4" ht="15.75" customHeight="1" x14ac:dyDescent="0.2">
      <c r="A1897" s="7">
        <v>42286</v>
      </c>
      <c r="B1897" t="s">
        <v>776</v>
      </c>
      <c r="C1897">
        <v>0.27</v>
      </c>
      <c r="D1897">
        <v>0</v>
      </c>
    </row>
    <row r="1898" spans="1:4" ht="15.75" customHeight="1" x14ac:dyDescent="0.2">
      <c r="A1898" s="7">
        <v>42286</v>
      </c>
      <c r="B1898" t="s">
        <v>777</v>
      </c>
      <c r="C1898">
        <v>0.28000000000000003</v>
      </c>
      <c r="D1898">
        <f t="shared" ref="D1898:D1961" si="461">ROUND(AVERAGE(C1898:C1900),3)</f>
        <v>0.29299999999999998</v>
      </c>
    </row>
    <row r="1899" spans="1:4" ht="15.75" customHeight="1" x14ac:dyDescent="0.2">
      <c r="A1899" s="7">
        <v>42286</v>
      </c>
      <c r="B1899" t="s">
        <v>777</v>
      </c>
      <c r="C1899">
        <v>0.3</v>
      </c>
      <c r="D1899">
        <v>0</v>
      </c>
    </row>
    <row r="1900" spans="1:4" ht="15.75" customHeight="1" x14ac:dyDescent="0.2">
      <c r="A1900" s="7">
        <v>42286</v>
      </c>
      <c r="B1900" t="s">
        <v>777</v>
      </c>
      <c r="C1900">
        <v>0.3</v>
      </c>
      <c r="D1900">
        <v>0</v>
      </c>
    </row>
    <row r="1901" spans="1:4" ht="15.75" customHeight="1" x14ac:dyDescent="0.2">
      <c r="A1901" s="7">
        <v>42286</v>
      </c>
      <c r="B1901" t="s">
        <v>778</v>
      </c>
      <c r="C1901">
        <v>0.3</v>
      </c>
      <c r="D1901">
        <f t="shared" si="461"/>
        <v>0.30299999999999999</v>
      </c>
    </row>
    <row r="1902" spans="1:4" ht="15.75" customHeight="1" x14ac:dyDescent="0.2">
      <c r="A1902" s="7">
        <v>42286</v>
      </c>
      <c r="B1902" t="s">
        <v>778</v>
      </c>
      <c r="C1902">
        <v>0.3</v>
      </c>
      <c r="D1902">
        <v>0</v>
      </c>
    </row>
    <row r="1903" spans="1:4" ht="15.75" customHeight="1" x14ac:dyDescent="0.2">
      <c r="A1903" s="7">
        <v>42286</v>
      </c>
      <c r="B1903" t="s">
        <v>778</v>
      </c>
      <c r="C1903">
        <v>0.31</v>
      </c>
      <c r="D1903">
        <v>0</v>
      </c>
    </row>
    <row r="1904" spans="1:4" ht="15.75" customHeight="1" x14ac:dyDescent="0.2">
      <c r="A1904" s="7">
        <v>42286</v>
      </c>
      <c r="B1904" t="s">
        <v>781</v>
      </c>
      <c r="C1904">
        <v>0.2</v>
      </c>
      <c r="D1904">
        <f t="shared" si="461"/>
        <v>0.2</v>
      </c>
    </row>
    <row r="1905" spans="1:4" ht="15.75" customHeight="1" x14ac:dyDescent="0.2">
      <c r="A1905" s="7">
        <v>42286</v>
      </c>
      <c r="B1905" t="s">
        <v>781</v>
      </c>
      <c r="C1905">
        <v>0.21</v>
      </c>
      <c r="D1905">
        <v>0</v>
      </c>
    </row>
    <row r="1906" spans="1:4" ht="15.75" customHeight="1" x14ac:dyDescent="0.2">
      <c r="A1906" s="7">
        <v>42286</v>
      </c>
      <c r="B1906" t="s">
        <v>781</v>
      </c>
      <c r="C1906">
        <v>0.19</v>
      </c>
      <c r="D1906">
        <v>0</v>
      </c>
    </row>
    <row r="1907" spans="1:4" ht="15.75" customHeight="1" x14ac:dyDescent="0.2">
      <c r="A1907" s="7">
        <v>42286</v>
      </c>
      <c r="B1907" t="s">
        <v>782</v>
      </c>
      <c r="C1907">
        <v>0.21</v>
      </c>
      <c r="D1907">
        <f t="shared" si="461"/>
        <v>0.19700000000000001</v>
      </c>
    </row>
    <row r="1908" spans="1:4" ht="15.75" customHeight="1" x14ac:dyDescent="0.2">
      <c r="A1908" s="7">
        <v>42286</v>
      </c>
      <c r="B1908" t="s">
        <v>782</v>
      </c>
      <c r="C1908">
        <v>0.2</v>
      </c>
      <c r="D1908">
        <v>0</v>
      </c>
    </row>
    <row r="1909" spans="1:4" ht="15.75" customHeight="1" x14ac:dyDescent="0.2">
      <c r="A1909" s="7">
        <v>42286</v>
      </c>
      <c r="B1909" t="s">
        <v>782</v>
      </c>
      <c r="C1909">
        <v>0.18</v>
      </c>
      <c r="D1909">
        <v>0</v>
      </c>
    </row>
    <row r="1910" spans="1:4" ht="15.75" customHeight="1" x14ac:dyDescent="0.2">
      <c r="A1910" s="7">
        <v>42286</v>
      </c>
      <c r="B1910" t="s">
        <v>783</v>
      </c>
      <c r="C1910">
        <v>0.19</v>
      </c>
      <c r="D1910">
        <f t="shared" si="461"/>
        <v>0.18</v>
      </c>
    </row>
    <row r="1911" spans="1:4" ht="15.75" customHeight="1" x14ac:dyDescent="0.2">
      <c r="A1911" s="7">
        <v>42286</v>
      </c>
      <c r="B1911" t="s">
        <v>783</v>
      </c>
      <c r="C1911">
        <v>0.17</v>
      </c>
      <c r="D1911">
        <v>0</v>
      </c>
    </row>
    <row r="1912" spans="1:4" ht="15.75" customHeight="1" x14ac:dyDescent="0.2">
      <c r="A1912" s="7">
        <v>42286</v>
      </c>
      <c r="B1912" t="s">
        <v>783</v>
      </c>
      <c r="C1912">
        <v>0.18</v>
      </c>
      <c r="D1912">
        <v>0</v>
      </c>
    </row>
    <row r="1913" spans="1:4" ht="15.75" customHeight="1" x14ac:dyDescent="0.2">
      <c r="A1913" s="7">
        <v>42286</v>
      </c>
      <c r="B1913" t="s">
        <v>784</v>
      </c>
      <c r="C1913">
        <v>0.26</v>
      </c>
      <c r="D1913">
        <f t="shared" si="461"/>
        <v>0.25700000000000001</v>
      </c>
    </row>
    <row r="1914" spans="1:4" ht="15.75" customHeight="1" x14ac:dyDescent="0.2">
      <c r="A1914" s="7">
        <v>42286</v>
      </c>
      <c r="B1914" t="s">
        <v>784</v>
      </c>
      <c r="C1914">
        <v>0.26</v>
      </c>
      <c r="D1914">
        <v>0</v>
      </c>
    </row>
    <row r="1915" spans="1:4" ht="15.75" customHeight="1" x14ac:dyDescent="0.2">
      <c r="A1915" s="7">
        <v>42286</v>
      </c>
      <c r="B1915" t="s">
        <v>784</v>
      </c>
      <c r="C1915">
        <v>0.25</v>
      </c>
      <c r="D1915">
        <v>0</v>
      </c>
    </row>
    <row r="1916" spans="1:4" ht="15.75" customHeight="1" x14ac:dyDescent="0.2">
      <c r="A1916" s="7">
        <v>42286</v>
      </c>
      <c r="B1916" t="s">
        <v>785</v>
      </c>
      <c r="C1916">
        <v>0.23</v>
      </c>
      <c r="D1916">
        <f t="shared" si="461"/>
        <v>0.23</v>
      </c>
    </row>
    <row r="1917" spans="1:4" ht="15.75" customHeight="1" x14ac:dyDescent="0.2">
      <c r="A1917" s="7">
        <v>42286</v>
      </c>
      <c r="B1917" t="s">
        <v>785</v>
      </c>
      <c r="C1917">
        <v>0.23</v>
      </c>
      <c r="D1917">
        <v>0</v>
      </c>
    </row>
    <row r="1918" spans="1:4" ht="15.75" customHeight="1" x14ac:dyDescent="0.2">
      <c r="A1918" s="7">
        <v>42286</v>
      </c>
      <c r="B1918" t="s">
        <v>785</v>
      </c>
      <c r="C1918">
        <v>0.23</v>
      </c>
      <c r="D1918">
        <v>0</v>
      </c>
    </row>
    <row r="1919" spans="1:4" ht="15.75" customHeight="1" x14ac:dyDescent="0.2">
      <c r="A1919" s="7">
        <v>42286</v>
      </c>
      <c r="B1919" t="s">
        <v>789</v>
      </c>
      <c r="C1919">
        <v>0.21</v>
      </c>
      <c r="D1919">
        <f t="shared" si="461"/>
        <v>0.24</v>
      </c>
    </row>
    <row r="1920" spans="1:4" ht="15.75" customHeight="1" x14ac:dyDescent="0.2">
      <c r="A1920" s="7">
        <v>42286</v>
      </c>
      <c r="B1920" t="s">
        <v>789</v>
      </c>
      <c r="C1920">
        <v>0.25</v>
      </c>
      <c r="D1920">
        <v>0</v>
      </c>
    </row>
    <row r="1921" spans="1:4" ht="15.75" customHeight="1" x14ac:dyDescent="0.2">
      <c r="A1921" s="7">
        <v>42286</v>
      </c>
      <c r="B1921" t="s">
        <v>789</v>
      </c>
      <c r="C1921">
        <v>0.26</v>
      </c>
      <c r="D1921">
        <v>0</v>
      </c>
    </row>
    <row r="1922" spans="1:4" ht="15.75" customHeight="1" x14ac:dyDescent="0.2">
      <c r="A1922" s="7">
        <v>42286</v>
      </c>
      <c r="B1922" t="s">
        <v>786</v>
      </c>
      <c r="C1922">
        <v>0.24</v>
      </c>
      <c r="D1922">
        <f t="shared" si="461"/>
        <v>0.24</v>
      </c>
    </row>
    <row r="1923" spans="1:4" ht="15.75" customHeight="1" x14ac:dyDescent="0.2">
      <c r="A1923" s="7">
        <v>42286</v>
      </c>
      <c r="B1923" t="s">
        <v>786</v>
      </c>
      <c r="C1923">
        <v>0.25</v>
      </c>
      <c r="D1923">
        <v>0</v>
      </c>
    </row>
    <row r="1924" spans="1:4" ht="15.75" customHeight="1" x14ac:dyDescent="0.2">
      <c r="A1924" s="7">
        <v>42286</v>
      </c>
      <c r="B1924" t="s">
        <v>786</v>
      </c>
      <c r="C1924">
        <v>0.23</v>
      </c>
      <c r="D1924">
        <v>0</v>
      </c>
    </row>
    <row r="1925" spans="1:4" ht="15.75" customHeight="1" x14ac:dyDescent="0.2">
      <c r="A1925" s="7">
        <v>42286</v>
      </c>
      <c r="B1925" t="s">
        <v>787</v>
      </c>
      <c r="C1925">
        <v>0.24</v>
      </c>
      <c r="D1925">
        <f t="shared" si="461"/>
        <v>0.24299999999999999</v>
      </c>
    </row>
    <row r="1926" spans="1:4" ht="15.75" customHeight="1" x14ac:dyDescent="0.2">
      <c r="A1926" s="7">
        <v>42286</v>
      </c>
      <c r="B1926" t="s">
        <v>787</v>
      </c>
      <c r="C1926">
        <v>0.24</v>
      </c>
      <c r="D1926">
        <v>0</v>
      </c>
    </row>
    <row r="1927" spans="1:4" ht="15.75" customHeight="1" x14ac:dyDescent="0.2">
      <c r="A1927" s="7">
        <v>42286</v>
      </c>
      <c r="B1927" t="s">
        <v>787</v>
      </c>
      <c r="C1927">
        <v>0.25</v>
      </c>
      <c r="D1927">
        <v>0</v>
      </c>
    </row>
    <row r="1928" spans="1:4" ht="15.75" customHeight="1" x14ac:dyDescent="0.2">
      <c r="A1928" s="7">
        <v>42286</v>
      </c>
      <c r="B1928" t="s">
        <v>788</v>
      </c>
      <c r="C1928">
        <v>0.22</v>
      </c>
      <c r="D1928">
        <f t="shared" si="461"/>
        <v>0.23</v>
      </c>
    </row>
    <row r="1929" spans="1:4" ht="15.75" customHeight="1" x14ac:dyDescent="0.2">
      <c r="A1929" s="7">
        <v>42286</v>
      </c>
      <c r="B1929" t="s">
        <v>788</v>
      </c>
      <c r="C1929">
        <v>0.23</v>
      </c>
      <c r="D1929">
        <v>0</v>
      </c>
    </row>
    <row r="1930" spans="1:4" ht="15.75" customHeight="1" x14ac:dyDescent="0.2">
      <c r="A1930" s="7">
        <v>42286</v>
      </c>
      <c r="B1930" t="s">
        <v>788</v>
      </c>
      <c r="C1930">
        <v>0.24</v>
      </c>
      <c r="D1930">
        <v>0</v>
      </c>
    </row>
    <row r="1931" spans="1:4" ht="15.75" customHeight="1" x14ac:dyDescent="0.2">
      <c r="A1931" s="7">
        <v>42286</v>
      </c>
      <c r="B1931" t="s">
        <v>790</v>
      </c>
      <c r="C1931">
        <v>0.28000000000000003</v>
      </c>
      <c r="D1931">
        <f t="shared" si="461"/>
        <v>0.28000000000000003</v>
      </c>
    </row>
    <row r="1932" spans="1:4" ht="15.75" customHeight="1" x14ac:dyDescent="0.2">
      <c r="A1932" s="7">
        <v>42286</v>
      </c>
      <c r="B1932" t="s">
        <v>790</v>
      </c>
      <c r="C1932">
        <v>0.28000000000000003</v>
      </c>
      <c r="D1932">
        <v>0</v>
      </c>
    </row>
    <row r="1933" spans="1:4" ht="15.75" customHeight="1" x14ac:dyDescent="0.2">
      <c r="A1933" s="7">
        <v>42286</v>
      </c>
      <c r="B1933" t="s">
        <v>790</v>
      </c>
      <c r="C1933">
        <v>0.28000000000000003</v>
      </c>
      <c r="D1933">
        <v>0</v>
      </c>
    </row>
    <row r="1934" spans="1:4" ht="15.75" customHeight="1" x14ac:dyDescent="0.2">
      <c r="A1934" s="7">
        <v>42286</v>
      </c>
      <c r="B1934" t="s">
        <v>791</v>
      </c>
      <c r="C1934">
        <v>0.26</v>
      </c>
      <c r="D1934">
        <f t="shared" si="461"/>
        <v>0.26300000000000001</v>
      </c>
    </row>
    <row r="1935" spans="1:4" ht="15.75" customHeight="1" x14ac:dyDescent="0.2">
      <c r="A1935" s="7">
        <v>42286</v>
      </c>
      <c r="B1935" t="s">
        <v>791</v>
      </c>
      <c r="C1935">
        <v>0.27</v>
      </c>
      <c r="D1935">
        <v>0</v>
      </c>
    </row>
    <row r="1936" spans="1:4" ht="15.75" customHeight="1" x14ac:dyDescent="0.2">
      <c r="A1936" s="7">
        <v>42286</v>
      </c>
      <c r="B1936" t="s">
        <v>791</v>
      </c>
      <c r="C1936">
        <v>0.26</v>
      </c>
      <c r="D1936">
        <v>0</v>
      </c>
    </row>
    <row r="1937" spans="1:4" ht="15.75" customHeight="1" x14ac:dyDescent="0.2">
      <c r="A1937" s="7">
        <v>42286</v>
      </c>
      <c r="B1937" t="s">
        <v>792</v>
      </c>
      <c r="C1937">
        <v>0.28999999999999998</v>
      </c>
      <c r="D1937">
        <f t="shared" si="461"/>
        <v>0.29299999999999998</v>
      </c>
    </row>
    <row r="1938" spans="1:4" ht="15.75" customHeight="1" x14ac:dyDescent="0.2">
      <c r="A1938" s="7">
        <v>42286</v>
      </c>
      <c r="B1938" t="s">
        <v>792</v>
      </c>
      <c r="C1938">
        <v>0.3</v>
      </c>
      <c r="D1938">
        <v>0</v>
      </c>
    </row>
    <row r="1939" spans="1:4" ht="15.75" customHeight="1" x14ac:dyDescent="0.2">
      <c r="A1939" s="7">
        <v>42286</v>
      </c>
      <c r="B1939" t="s">
        <v>792</v>
      </c>
      <c r="C1939">
        <v>0.28999999999999998</v>
      </c>
      <c r="D1939">
        <v>0</v>
      </c>
    </row>
    <row r="1940" spans="1:4" ht="15.75" customHeight="1" x14ac:dyDescent="0.2">
      <c r="A1940" s="7">
        <v>42286</v>
      </c>
      <c r="B1940" t="s">
        <v>793</v>
      </c>
      <c r="C1940">
        <v>0.3</v>
      </c>
      <c r="D1940">
        <f t="shared" si="461"/>
        <v>0.3</v>
      </c>
    </row>
    <row r="1941" spans="1:4" ht="15.75" customHeight="1" x14ac:dyDescent="0.2">
      <c r="A1941" s="7">
        <v>42286</v>
      </c>
      <c r="B1941" t="s">
        <v>793</v>
      </c>
      <c r="C1941">
        <v>0.3</v>
      </c>
      <c r="D1941">
        <v>0</v>
      </c>
    </row>
    <row r="1942" spans="1:4" ht="15.75" customHeight="1" x14ac:dyDescent="0.2">
      <c r="A1942" s="7">
        <v>42286</v>
      </c>
      <c r="B1942" t="s">
        <v>793</v>
      </c>
      <c r="C1942">
        <v>0.3</v>
      </c>
      <c r="D1942">
        <v>0</v>
      </c>
    </row>
    <row r="1943" spans="1:4" ht="15.75" customHeight="1" x14ac:dyDescent="0.2">
      <c r="A1943" s="7">
        <v>42286</v>
      </c>
      <c r="B1943" t="s">
        <v>794</v>
      </c>
      <c r="C1943">
        <v>0.28000000000000003</v>
      </c>
      <c r="D1943">
        <f t="shared" si="461"/>
        <v>0.28999999999999998</v>
      </c>
    </row>
    <row r="1944" spans="1:4" ht="15.75" customHeight="1" x14ac:dyDescent="0.2">
      <c r="A1944" s="7">
        <v>42286</v>
      </c>
      <c r="B1944" t="s">
        <v>794</v>
      </c>
      <c r="C1944">
        <v>0.28999999999999998</v>
      </c>
      <c r="D1944">
        <v>0</v>
      </c>
    </row>
    <row r="1945" spans="1:4" ht="15.75" customHeight="1" x14ac:dyDescent="0.2">
      <c r="A1945" s="7">
        <v>42286</v>
      </c>
      <c r="B1945" t="s">
        <v>794</v>
      </c>
      <c r="C1945">
        <v>0.3</v>
      </c>
      <c r="D1945">
        <v>0</v>
      </c>
    </row>
    <row r="1946" spans="1:4" ht="15.75" customHeight="1" x14ac:dyDescent="0.2">
      <c r="A1946" s="7">
        <v>42286</v>
      </c>
      <c r="B1946" t="s">
        <v>795</v>
      </c>
      <c r="C1946">
        <v>0.31</v>
      </c>
      <c r="D1946">
        <f t="shared" si="461"/>
        <v>0.313</v>
      </c>
    </row>
    <row r="1947" spans="1:4" ht="15.75" customHeight="1" x14ac:dyDescent="0.2">
      <c r="A1947" s="7">
        <v>42286</v>
      </c>
      <c r="B1947" t="s">
        <v>795</v>
      </c>
      <c r="C1947">
        <v>0.33</v>
      </c>
      <c r="D1947">
        <v>0</v>
      </c>
    </row>
    <row r="1948" spans="1:4" ht="15.75" customHeight="1" x14ac:dyDescent="0.2">
      <c r="A1948" s="7">
        <v>42286</v>
      </c>
      <c r="B1948" t="s">
        <v>795</v>
      </c>
      <c r="C1948">
        <v>0.3</v>
      </c>
      <c r="D1948">
        <v>0</v>
      </c>
    </row>
    <row r="1949" spans="1:4" ht="15.75" customHeight="1" x14ac:dyDescent="0.2">
      <c r="A1949" s="7">
        <v>42286</v>
      </c>
      <c r="B1949" t="s">
        <v>796</v>
      </c>
      <c r="C1949">
        <v>0.25</v>
      </c>
      <c r="D1949">
        <f t="shared" si="461"/>
        <v>0.25700000000000001</v>
      </c>
    </row>
    <row r="1950" spans="1:4" ht="15.75" customHeight="1" x14ac:dyDescent="0.2">
      <c r="A1950" s="7">
        <v>42286</v>
      </c>
      <c r="B1950" t="s">
        <v>796</v>
      </c>
      <c r="C1950">
        <v>0.26</v>
      </c>
      <c r="D1950">
        <v>0</v>
      </c>
    </row>
    <row r="1951" spans="1:4" ht="15.75" customHeight="1" x14ac:dyDescent="0.2">
      <c r="A1951" s="7">
        <v>42286</v>
      </c>
      <c r="B1951" t="s">
        <v>796</v>
      </c>
      <c r="C1951">
        <v>0.26</v>
      </c>
      <c r="D1951">
        <v>0</v>
      </c>
    </row>
    <row r="1952" spans="1:4" ht="15.75" customHeight="1" x14ac:dyDescent="0.2">
      <c r="A1952" s="7">
        <v>42286</v>
      </c>
      <c r="B1952" t="s">
        <v>797</v>
      </c>
      <c r="C1952">
        <v>0.28000000000000003</v>
      </c>
      <c r="D1952">
        <f t="shared" si="461"/>
        <v>0.28000000000000003</v>
      </c>
    </row>
    <row r="1953" spans="1:4" ht="15.75" customHeight="1" x14ac:dyDescent="0.2">
      <c r="A1953" s="7">
        <v>42286</v>
      </c>
      <c r="B1953" t="s">
        <v>797</v>
      </c>
      <c r="C1953">
        <v>0.28000000000000003</v>
      </c>
      <c r="D1953">
        <v>0</v>
      </c>
    </row>
    <row r="1954" spans="1:4" ht="15.75" customHeight="1" x14ac:dyDescent="0.2">
      <c r="A1954" s="7">
        <v>42286</v>
      </c>
      <c r="B1954" t="s">
        <v>797</v>
      </c>
      <c r="C1954">
        <v>0.28000000000000003</v>
      </c>
      <c r="D1954">
        <v>0</v>
      </c>
    </row>
    <row r="1955" spans="1:4" ht="15.75" customHeight="1" x14ac:dyDescent="0.2">
      <c r="A1955" s="7">
        <v>42286</v>
      </c>
      <c r="B1955" t="s">
        <v>798</v>
      </c>
      <c r="C1955">
        <v>0.27</v>
      </c>
      <c r="D1955">
        <f t="shared" si="461"/>
        <v>0.26700000000000002</v>
      </c>
    </row>
    <row r="1956" spans="1:4" ht="15.75" customHeight="1" x14ac:dyDescent="0.2">
      <c r="A1956" s="7">
        <v>42286</v>
      </c>
      <c r="B1956" t="s">
        <v>798</v>
      </c>
      <c r="C1956">
        <v>0.27</v>
      </c>
      <c r="D1956">
        <v>0</v>
      </c>
    </row>
    <row r="1957" spans="1:4" ht="15.75" customHeight="1" x14ac:dyDescent="0.2">
      <c r="A1957" s="7">
        <v>42286</v>
      </c>
      <c r="B1957" t="s">
        <v>798</v>
      </c>
      <c r="C1957">
        <v>0.26</v>
      </c>
      <c r="D1957">
        <v>0</v>
      </c>
    </row>
    <row r="1958" spans="1:4" ht="15.75" customHeight="1" x14ac:dyDescent="0.2">
      <c r="A1958" s="7">
        <v>42286</v>
      </c>
      <c r="B1958" t="s">
        <v>799</v>
      </c>
      <c r="C1958">
        <v>0.27</v>
      </c>
      <c r="D1958">
        <f t="shared" si="461"/>
        <v>0.27700000000000002</v>
      </c>
    </row>
    <row r="1959" spans="1:4" ht="15.75" customHeight="1" x14ac:dyDescent="0.2">
      <c r="A1959" s="7">
        <v>42286</v>
      </c>
      <c r="B1959" t="s">
        <v>799</v>
      </c>
      <c r="C1959">
        <v>0.27</v>
      </c>
      <c r="D1959">
        <v>0</v>
      </c>
    </row>
    <row r="1960" spans="1:4" ht="15.75" customHeight="1" x14ac:dyDescent="0.2">
      <c r="A1960" s="7">
        <v>42286</v>
      </c>
      <c r="B1960" t="s">
        <v>799</v>
      </c>
      <c r="C1960">
        <v>0.28999999999999998</v>
      </c>
      <c r="D1960">
        <v>0</v>
      </c>
    </row>
    <row r="1961" spans="1:4" ht="15.75" customHeight="1" x14ac:dyDescent="0.2">
      <c r="A1961" s="7">
        <v>42286</v>
      </c>
      <c r="B1961" t="s">
        <v>800</v>
      </c>
      <c r="C1961">
        <v>0.27</v>
      </c>
      <c r="D1961">
        <f t="shared" si="461"/>
        <v>0.253</v>
      </c>
    </row>
    <row r="1962" spans="1:4" ht="15.75" customHeight="1" x14ac:dyDescent="0.2">
      <c r="A1962" s="7">
        <v>42286</v>
      </c>
      <c r="B1962" t="s">
        <v>800</v>
      </c>
      <c r="C1962">
        <v>0.24</v>
      </c>
      <c r="D1962">
        <v>0</v>
      </c>
    </row>
    <row r="1963" spans="1:4" ht="15.75" customHeight="1" x14ac:dyDescent="0.2">
      <c r="A1963" s="7">
        <v>42286</v>
      </c>
      <c r="B1963" t="s">
        <v>800</v>
      </c>
      <c r="C1963">
        <v>0.25</v>
      </c>
      <c r="D1963">
        <v>0</v>
      </c>
    </row>
    <row r="1964" spans="1:4" ht="15.75" customHeight="1" x14ac:dyDescent="0.2">
      <c r="A1964" s="7">
        <v>42286</v>
      </c>
      <c r="B1964" t="s">
        <v>801</v>
      </c>
      <c r="C1964">
        <v>0.26</v>
      </c>
      <c r="D1964">
        <f t="shared" ref="D1964:D2027" si="462">ROUND(AVERAGE(C1964:C1966),3)</f>
        <v>0.26</v>
      </c>
    </row>
    <row r="1965" spans="1:4" ht="15.75" customHeight="1" x14ac:dyDescent="0.2">
      <c r="A1965" s="7">
        <v>42286</v>
      </c>
      <c r="B1965" t="s">
        <v>801</v>
      </c>
      <c r="C1965">
        <v>0.27</v>
      </c>
      <c r="D1965">
        <v>0</v>
      </c>
    </row>
    <row r="1966" spans="1:4" ht="15.75" customHeight="1" x14ac:dyDescent="0.2">
      <c r="A1966" s="7">
        <v>42286</v>
      </c>
      <c r="B1966" t="s">
        <v>801</v>
      </c>
      <c r="C1966">
        <v>0.25</v>
      </c>
      <c r="D1966">
        <v>0</v>
      </c>
    </row>
    <row r="1967" spans="1:4" ht="15.75" customHeight="1" x14ac:dyDescent="0.2">
      <c r="A1967" s="7">
        <v>42286</v>
      </c>
      <c r="B1967" t="s">
        <v>802</v>
      </c>
      <c r="C1967">
        <v>0.27</v>
      </c>
      <c r="D1967">
        <f t="shared" si="462"/>
        <v>0.28999999999999998</v>
      </c>
    </row>
    <row r="1968" spans="1:4" ht="15.75" customHeight="1" x14ac:dyDescent="0.2">
      <c r="A1968" s="7">
        <v>42286</v>
      </c>
      <c r="B1968" t="s">
        <v>802</v>
      </c>
      <c r="C1968">
        <v>0.3</v>
      </c>
      <c r="D1968">
        <v>0</v>
      </c>
    </row>
    <row r="1969" spans="1:4" ht="15.75" customHeight="1" x14ac:dyDescent="0.2">
      <c r="A1969" s="7">
        <v>42286</v>
      </c>
      <c r="B1969" t="s">
        <v>802</v>
      </c>
      <c r="C1969">
        <v>0.3</v>
      </c>
      <c r="D1969">
        <v>0</v>
      </c>
    </row>
    <row r="1970" spans="1:4" ht="15.75" customHeight="1" x14ac:dyDescent="0.2">
      <c r="A1970" s="7">
        <v>42286</v>
      </c>
      <c r="B1970" t="s">
        <v>803</v>
      </c>
      <c r="C1970">
        <v>0.28000000000000003</v>
      </c>
      <c r="D1970">
        <f t="shared" si="462"/>
        <v>0.27300000000000002</v>
      </c>
    </row>
    <row r="1971" spans="1:4" ht="15.75" customHeight="1" x14ac:dyDescent="0.2">
      <c r="A1971" s="7">
        <v>42286</v>
      </c>
      <c r="B1971" t="s">
        <v>803</v>
      </c>
      <c r="C1971">
        <v>0.27</v>
      </c>
      <c r="D1971">
        <v>0</v>
      </c>
    </row>
    <row r="1972" spans="1:4" ht="15.75" customHeight="1" x14ac:dyDescent="0.2">
      <c r="A1972" s="7">
        <v>42286</v>
      </c>
      <c r="B1972" t="s">
        <v>803</v>
      </c>
      <c r="C1972">
        <v>0.27</v>
      </c>
      <c r="D1972">
        <v>0</v>
      </c>
    </row>
    <row r="1973" spans="1:4" ht="15.75" customHeight="1" x14ac:dyDescent="0.2">
      <c r="A1973" s="7">
        <v>42286</v>
      </c>
      <c r="B1973" t="s">
        <v>804</v>
      </c>
      <c r="C1973">
        <v>0.28000000000000003</v>
      </c>
      <c r="D1973">
        <f t="shared" si="462"/>
        <v>0.28000000000000003</v>
      </c>
    </row>
    <row r="1974" spans="1:4" ht="15.75" customHeight="1" x14ac:dyDescent="0.2">
      <c r="A1974" s="7">
        <v>42286</v>
      </c>
      <c r="B1974" t="s">
        <v>804</v>
      </c>
      <c r="C1974">
        <v>0.27</v>
      </c>
      <c r="D1974">
        <v>0</v>
      </c>
    </row>
    <row r="1975" spans="1:4" ht="15.75" customHeight="1" x14ac:dyDescent="0.2">
      <c r="A1975" s="7">
        <v>42286</v>
      </c>
      <c r="B1975" t="s">
        <v>804</v>
      </c>
      <c r="C1975">
        <v>0.28999999999999998</v>
      </c>
      <c r="D1975">
        <v>0</v>
      </c>
    </row>
    <row r="1976" spans="1:4" ht="15.75" customHeight="1" x14ac:dyDescent="0.2">
      <c r="A1976" s="7">
        <v>42286</v>
      </c>
      <c r="B1976" t="s">
        <v>805</v>
      </c>
      <c r="C1976">
        <v>0.24</v>
      </c>
      <c r="D1976">
        <f t="shared" si="462"/>
        <v>0.247</v>
      </c>
    </row>
    <row r="1977" spans="1:4" ht="15.75" customHeight="1" x14ac:dyDescent="0.2">
      <c r="A1977" s="7">
        <v>42286</v>
      </c>
      <c r="B1977" t="s">
        <v>805</v>
      </c>
      <c r="C1977">
        <v>0.27</v>
      </c>
      <c r="D1977">
        <v>0</v>
      </c>
    </row>
    <row r="1978" spans="1:4" ht="15.75" customHeight="1" x14ac:dyDescent="0.2">
      <c r="A1978" s="7">
        <v>42286</v>
      </c>
      <c r="B1978" t="s">
        <v>805</v>
      </c>
      <c r="C1978">
        <v>0.23</v>
      </c>
      <c r="D1978">
        <v>0</v>
      </c>
    </row>
    <row r="1979" spans="1:4" ht="15.75" customHeight="1" x14ac:dyDescent="0.2">
      <c r="A1979" s="7">
        <v>42286</v>
      </c>
      <c r="B1979" t="s">
        <v>806</v>
      </c>
      <c r="C1979">
        <v>0.24</v>
      </c>
      <c r="D1979">
        <f t="shared" si="462"/>
        <v>0.24</v>
      </c>
    </row>
    <row r="1980" spans="1:4" ht="15.75" customHeight="1" x14ac:dyDescent="0.2">
      <c r="A1980" s="7">
        <v>42286</v>
      </c>
      <c r="B1980" t="s">
        <v>806</v>
      </c>
      <c r="C1980">
        <v>0.24</v>
      </c>
      <c r="D1980">
        <v>0</v>
      </c>
    </row>
    <row r="1981" spans="1:4" ht="15.75" customHeight="1" x14ac:dyDescent="0.2">
      <c r="A1981" s="7">
        <v>42286</v>
      </c>
      <c r="B1981" t="s">
        <v>806</v>
      </c>
      <c r="C1981">
        <v>0.24</v>
      </c>
      <c r="D1981">
        <v>0</v>
      </c>
    </row>
    <row r="1982" spans="1:4" ht="15.75" customHeight="1" x14ac:dyDescent="0.2">
      <c r="A1982" s="7">
        <v>42286</v>
      </c>
      <c r="B1982" t="s">
        <v>807</v>
      </c>
      <c r="C1982">
        <v>0.24</v>
      </c>
      <c r="D1982">
        <f t="shared" si="462"/>
        <v>0.24</v>
      </c>
    </row>
    <row r="1983" spans="1:4" ht="15.75" customHeight="1" x14ac:dyDescent="0.2">
      <c r="A1983" s="7">
        <v>42286</v>
      </c>
      <c r="B1983" t="s">
        <v>807</v>
      </c>
      <c r="C1983">
        <v>0.24</v>
      </c>
      <c r="D1983">
        <v>0</v>
      </c>
    </row>
    <row r="1984" spans="1:4" ht="15.75" customHeight="1" x14ac:dyDescent="0.2">
      <c r="A1984" s="7">
        <v>42286</v>
      </c>
      <c r="B1984" t="s">
        <v>807</v>
      </c>
      <c r="C1984">
        <v>0.24</v>
      </c>
      <c r="D1984">
        <v>0</v>
      </c>
    </row>
    <row r="1985" spans="1:4" ht="15.75" customHeight="1" x14ac:dyDescent="0.2">
      <c r="A1985" s="7">
        <v>42286</v>
      </c>
      <c r="B1985" t="s">
        <v>808</v>
      </c>
      <c r="C1985">
        <v>0.28000000000000003</v>
      </c>
      <c r="D1985">
        <f t="shared" si="462"/>
        <v>0.28299999999999997</v>
      </c>
    </row>
    <row r="1986" spans="1:4" ht="15.75" customHeight="1" x14ac:dyDescent="0.2">
      <c r="A1986" s="7">
        <v>42286</v>
      </c>
      <c r="B1986" t="s">
        <v>808</v>
      </c>
      <c r="C1986">
        <v>0.28999999999999998</v>
      </c>
      <c r="D1986">
        <v>0</v>
      </c>
    </row>
    <row r="1987" spans="1:4" ht="15.75" customHeight="1" x14ac:dyDescent="0.2">
      <c r="A1987" s="7">
        <v>42286</v>
      </c>
      <c r="B1987" t="s">
        <v>808</v>
      </c>
      <c r="C1987">
        <v>0.28000000000000003</v>
      </c>
      <c r="D1987">
        <v>0</v>
      </c>
    </row>
    <row r="1988" spans="1:4" ht="15.75" customHeight="1" x14ac:dyDescent="0.2">
      <c r="A1988" s="7">
        <v>42286</v>
      </c>
      <c r="B1988" t="s">
        <v>809</v>
      </c>
      <c r="C1988">
        <v>0.27</v>
      </c>
      <c r="D1988">
        <f t="shared" si="462"/>
        <v>0.28000000000000003</v>
      </c>
    </row>
    <row r="1989" spans="1:4" ht="15.75" customHeight="1" x14ac:dyDescent="0.2">
      <c r="A1989" s="7">
        <v>42286</v>
      </c>
      <c r="B1989" t="s">
        <v>809</v>
      </c>
      <c r="C1989">
        <v>0.28000000000000003</v>
      </c>
      <c r="D1989">
        <v>0</v>
      </c>
    </row>
    <row r="1990" spans="1:4" ht="15.75" customHeight="1" x14ac:dyDescent="0.2">
      <c r="A1990" s="7">
        <v>42286</v>
      </c>
      <c r="B1990" t="s">
        <v>809</v>
      </c>
      <c r="C1990">
        <v>0.28999999999999998</v>
      </c>
      <c r="D1990">
        <v>0</v>
      </c>
    </row>
    <row r="1991" spans="1:4" ht="15.75" customHeight="1" x14ac:dyDescent="0.2">
      <c r="A1991" s="7">
        <v>42286</v>
      </c>
      <c r="B1991" t="s">
        <v>810</v>
      </c>
      <c r="C1991">
        <v>0.28000000000000003</v>
      </c>
      <c r="D1991">
        <f t="shared" si="462"/>
        <v>0.28000000000000003</v>
      </c>
    </row>
    <row r="1992" spans="1:4" ht="15.75" customHeight="1" x14ac:dyDescent="0.2">
      <c r="A1992" s="7">
        <v>42286</v>
      </c>
      <c r="B1992" t="s">
        <v>810</v>
      </c>
      <c r="C1992">
        <v>0.28000000000000003</v>
      </c>
      <c r="D1992">
        <v>0</v>
      </c>
    </row>
    <row r="1993" spans="1:4" ht="15.75" customHeight="1" x14ac:dyDescent="0.2">
      <c r="A1993" s="7">
        <v>42286</v>
      </c>
      <c r="B1993" t="s">
        <v>810</v>
      </c>
      <c r="C1993">
        <v>0.28000000000000003</v>
      </c>
      <c r="D1993">
        <v>0</v>
      </c>
    </row>
    <row r="1994" spans="1:4" ht="15.75" customHeight="1" x14ac:dyDescent="0.2">
      <c r="A1994" s="7">
        <v>42286</v>
      </c>
      <c r="B1994" t="s">
        <v>811</v>
      </c>
      <c r="C1994">
        <v>0.23</v>
      </c>
      <c r="D1994">
        <f t="shared" si="462"/>
        <v>0.23</v>
      </c>
    </row>
    <row r="1995" spans="1:4" ht="15.75" customHeight="1" x14ac:dyDescent="0.2">
      <c r="A1995" s="7">
        <v>42286</v>
      </c>
      <c r="B1995" t="s">
        <v>811</v>
      </c>
      <c r="C1995">
        <v>0.23</v>
      </c>
      <c r="D1995">
        <v>0</v>
      </c>
    </row>
    <row r="1996" spans="1:4" ht="15.75" customHeight="1" x14ac:dyDescent="0.2">
      <c r="A1996" s="7">
        <v>42286</v>
      </c>
      <c r="B1996" t="s">
        <v>811</v>
      </c>
      <c r="C1996">
        <v>0.23</v>
      </c>
      <c r="D1996">
        <v>0</v>
      </c>
    </row>
    <row r="1997" spans="1:4" ht="15.75" customHeight="1" x14ac:dyDescent="0.2">
      <c r="A1997" s="7">
        <v>42286</v>
      </c>
      <c r="B1997" t="s">
        <v>812</v>
      </c>
      <c r="C1997">
        <v>0.23</v>
      </c>
      <c r="D1997">
        <f t="shared" si="462"/>
        <v>0.23</v>
      </c>
    </row>
    <row r="1998" spans="1:4" ht="15.75" customHeight="1" x14ac:dyDescent="0.2">
      <c r="A1998" s="7">
        <v>42286</v>
      </c>
      <c r="B1998" t="s">
        <v>812</v>
      </c>
      <c r="C1998">
        <v>0.23</v>
      </c>
      <c r="D1998">
        <v>0</v>
      </c>
    </row>
    <row r="1999" spans="1:4" ht="15.75" customHeight="1" x14ac:dyDescent="0.2">
      <c r="A1999" s="7">
        <v>42286</v>
      </c>
      <c r="B1999" t="s">
        <v>812</v>
      </c>
      <c r="C1999">
        <v>0.23</v>
      </c>
      <c r="D1999">
        <v>0</v>
      </c>
    </row>
    <row r="2000" spans="1:4" ht="15.75" customHeight="1" x14ac:dyDescent="0.2">
      <c r="A2000" s="7">
        <v>42286</v>
      </c>
      <c r="B2000" t="s">
        <v>813</v>
      </c>
      <c r="C2000">
        <v>0.22</v>
      </c>
      <c r="D2000">
        <f t="shared" si="462"/>
        <v>0.22</v>
      </c>
    </row>
    <row r="2001" spans="1:4" ht="15.75" customHeight="1" x14ac:dyDescent="0.2">
      <c r="A2001" s="7">
        <v>42286</v>
      </c>
      <c r="B2001" t="s">
        <v>813</v>
      </c>
      <c r="C2001">
        <v>0.22</v>
      </c>
      <c r="D2001">
        <v>0</v>
      </c>
    </row>
    <row r="2002" spans="1:4" ht="15.75" customHeight="1" x14ac:dyDescent="0.2">
      <c r="A2002" s="7">
        <v>42286</v>
      </c>
      <c r="B2002" t="s">
        <v>813</v>
      </c>
      <c r="C2002">
        <v>0.22</v>
      </c>
      <c r="D2002">
        <v>0</v>
      </c>
    </row>
    <row r="2003" spans="1:4" ht="15.75" customHeight="1" x14ac:dyDescent="0.2">
      <c r="A2003" s="7">
        <v>42286</v>
      </c>
      <c r="B2003" t="s">
        <v>814</v>
      </c>
      <c r="C2003">
        <v>0.32</v>
      </c>
      <c r="D2003">
        <f t="shared" si="462"/>
        <v>0.32</v>
      </c>
    </row>
    <row r="2004" spans="1:4" ht="15.75" customHeight="1" x14ac:dyDescent="0.2">
      <c r="A2004" s="7">
        <v>42286</v>
      </c>
      <c r="B2004" t="s">
        <v>814</v>
      </c>
      <c r="C2004">
        <v>0.32</v>
      </c>
      <c r="D2004">
        <v>0</v>
      </c>
    </row>
    <row r="2005" spans="1:4" ht="15.75" customHeight="1" x14ac:dyDescent="0.2">
      <c r="A2005" s="7">
        <v>42286</v>
      </c>
      <c r="B2005" t="s">
        <v>814</v>
      </c>
      <c r="C2005">
        <v>0.32</v>
      </c>
      <c r="D2005">
        <v>0</v>
      </c>
    </row>
    <row r="2006" spans="1:4" ht="15.75" customHeight="1" x14ac:dyDescent="0.2">
      <c r="A2006" s="7">
        <v>42286</v>
      </c>
      <c r="B2006" t="s">
        <v>815</v>
      </c>
      <c r="C2006">
        <v>0.27</v>
      </c>
      <c r="D2006">
        <f t="shared" si="462"/>
        <v>0.27700000000000002</v>
      </c>
    </row>
    <row r="2007" spans="1:4" ht="15.75" customHeight="1" x14ac:dyDescent="0.2">
      <c r="A2007" s="7">
        <v>42286</v>
      </c>
      <c r="B2007" t="s">
        <v>815</v>
      </c>
      <c r="C2007">
        <v>0.28000000000000003</v>
      </c>
      <c r="D2007">
        <v>0</v>
      </c>
    </row>
    <row r="2008" spans="1:4" ht="15.75" customHeight="1" x14ac:dyDescent="0.2">
      <c r="A2008" s="7">
        <v>42286</v>
      </c>
      <c r="B2008" t="s">
        <v>815</v>
      </c>
      <c r="C2008">
        <v>0.28000000000000003</v>
      </c>
      <c r="D2008">
        <v>0</v>
      </c>
    </row>
    <row r="2009" spans="1:4" ht="15.75" customHeight="1" x14ac:dyDescent="0.2">
      <c r="A2009" s="7">
        <v>42286</v>
      </c>
      <c r="B2009" t="s">
        <v>816</v>
      </c>
      <c r="C2009">
        <v>0.3</v>
      </c>
      <c r="D2009">
        <f t="shared" si="462"/>
        <v>0.3</v>
      </c>
    </row>
    <row r="2010" spans="1:4" ht="15.75" customHeight="1" x14ac:dyDescent="0.2">
      <c r="A2010" s="7">
        <v>42286</v>
      </c>
      <c r="B2010" t="s">
        <v>816</v>
      </c>
      <c r="C2010">
        <v>0.3</v>
      </c>
      <c r="D2010">
        <v>0</v>
      </c>
    </row>
    <row r="2011" spans="1:4" ht="15.75" customHeight="1" x14ac:dyDescent="0.2">
      <c r="A2011" s="7">
        <v>42286</v>
      </c>
      <c r="B2011" t="s">
        <v>816</v>
      </c>
      <c r="C2011">
        <v>0.3</v>
      </c>
      <c r="D2011">
        <v>0</v>
      </c>
    </row>
    <row r="2012" spans="1:4" ht="15.75" customHeight="1" x14ac:dyDescent="0.2">
      <c r="A2012" s="7">
        <v>42286</v>
      </c>
      <c r="B2012" t="s">
        <v>817</v>
      </c>
      <c r="C2012">
        <v>0.3</v>
      </c>
      <c r="D2012">
        <f t="shared" si="462"/>
        <v>0.3</v>
      </c>
    </row>
    <row r="2013" spans="1:4" ht="15.75" customHeight="1" x14ac:dyDescent="0.2">
      <c r="A2013" s="7">
        <v>42286</v>
      </c>
      <c r="B2013" t="s">
        <v>817</v>
      </c>
      <c r="C2013">
        <v>0.3</v>
      </c>
      <c r="D2013">
        <v>0</v>
      </c>
    </row>
    <row r="2014" spans="1:4" ht="15.75" customHeight="1" x14ac:dyDescent="0.2">
      <c r="A2014" s="7">
        <v>42286</v>
      </c>
      <c r="B2014" t="s">
        <v>817</v>
      </c>
      <c r="C2014">
        <v>0.3</v>
      </c>
      <c r="D2014">
        <v>0</v>
      </c>
    </row>
    <row r="2015" spans="1:4" ht="15.75" customHeight="1" x14ac:dyDescent="0.2">
      <c r="A2015" s="7">
        <v>42286</v>
      </c>
      <c r="B2015" t="s">
        <v>818</v>
      </c>
      <c r="C2015">
        <v>0.31</v>
      </c>
      <c r="D2015">
        <f t="shared" si="462"/>
        <v>0.31</v>
      </c>
    </row>
    <row r="2016" spans="1:4" ht="15.75" customHeight="1" x14ac:dyDescent="0.2">
      <c r="A2016" s="7">
        <v>42286</v>
      </c>
      <c r="B2016" t="s">
        <v>818</v>
      </c>
      <c r="C2016">
        <v>0.31</v>
      </c>
      <c r="D2016">
        <v>0</v>
      </c>
    </row>
    <row r="2017" spans="1:4" ht="15.75" customHeight="1" x14ac:dyDescent="0.2">
      <c r="A2017" s="7">
        <v>42286</v>
      </c>
      <c r="B2017" t="s">
        <v>818</v>
      </c>
      <c r="C2017">
        <v>0.31</v>
      </c>
      <c r="D2017">
        <v>0</v>
      </c>
    </row>
    <row r="2018" spans="1:4" ht="15.75" customHeight="1" x14ac:dyDescent="0.2">
      <c r="A2018" s="7">
        <v>42286</v>
      </c>
      <c r="B2018" t="s">
        <v>819</v>
      </c>
      <c r="C2018">
        <v>0.28000000000000003</v>
      </c>
      <c r="D2018">
        <f t="shared" si="462"/>
        <v>0.28000000000000003</v>
      </c>
    </row>
    <row r="2019" spans="1:4" ht="15.75" customHeight="1" x14ac:dyDescent="0.2">
      <c r="A2019" s="7">
        <v>42286</v>
      </c>
      <c r="B2019" t="s">
        <v>819</v>
      </c>
      <c r="C2019">
        <v>0.28000000000000003</v>
      </c>
      <c r="D2019">
        <v>0</v>
      </c>
    </row>
    <row r="2020" spans="1:4" ht="15.75" customHeight="1" x14ac:dyDescent="0.2">
      <c r="A2020" s="7">
        <v>42286</v>
      </c>
      <c r="B2020" t="s">
        <v>819</v>
      </c>
      <c r="C2020">
        <v>0.28000000000000003</v>
      </c>
      <c r="D2020">
        <v>0</v>
      </c>
    </row>
    <row r="2021" spans="1:4" ht="15.75" customHeight="1" x14ac:dyDescent="0.2">
      <c r="A2021" s="7">
        <v>42286</v>
      </c>
      <c r="B2021" t="s">
        <v>820</v>
      </c>
      <c r="C2021">
        <v>0.24</v>
      </c>
      <c r="D2021">
        <f t="shared" si="462"/>
        <v>0.24299999999999999</v>
      </c>
    </row>
    <row r="2022" spans="1:4" ht="15.75" customHeight="1" x14ac:dyDescent="0.2">
      <c r="A2022" s="7">
        <v>42286</v>
      </c>
      <c r="B2022" t="s">
        <v>820</v>
      </c>
      <c r="C2022">
        <v>0.25</v>
      </c>
      <c r="D2022">
        <v>0</v>
      </c>
    </row>
    <row r="2023" spans="1:4" ht="15.75" customHeight="1" x14ac:dyDescent="0.2">
      <c r="A2023" s="7">
        <v>42286</v>
      </c>
      <c r="B2023" t="s">
        <v>820</v>
      </c>
      <c r="C2023">
        <v>0.24</v>
      </c>
      <c r="D2023">
        <v>0</v>
      </c>
    </row>
    <row r="2024" spans="1:4" ht="15.75" customHeight="1" x14ac:dyDescent="0.2">
      <c r="A2024" s="7">
        <v>42286</v>
      </c>
      <c r="B2024" t="s">
        <v>821</v>
      </c>
      <c r="C2024">
        <v>0.27</v>
      </c>
      <c r="D2024">
        <f t="shared" si="462"/>
        <v>0.27</v>
      </c>
    </row>
    <row r="2025" spans="1:4" ht="15.75" customHeight="1" x14ac:dyDescent="0.2">
      <c r="A2025" s="7">
        <v>42286</v>
      </c>
      <c r="B2025" t="s">
        <v>821</v>
      </c>
      <c r="C2025">
        <v>0.27</v>
      </c>
      <c r="D2025">
        <v>0</v>
      </c>
    </row>
    <row r="2026" spans="1:4" ht="15.75" customHeight="1" x14ac:dyDescent="0.2">
      <c r="A2026" s="7">
        <v>42286</v>
      </c>
      <c r="B2026" t="s">
        <v>821</v>
      </c>
      <c r="C2026">
        <v>0.27</v>
      </c>
      <c r="D2026">
        <v>0</v>
      </c>
    </row>
    <row r="2027" spans="1:4" ht="15.75" customHeight="1" x14ac:dyDescent="0.2">
      <c r="A2027" s="7">
        <v>42286</v>
      </c>
      <c r="B2027" t="s">
        <v>822</v>
      </c>
      <c r="C2027">
        <v>0.3</v>
      </c>
      <c r="D2027">
        <f t="shared" si="462"/>
        <v>0.29699999999999999</v>
      </c>
    </row>
    <row r="2028" spans="1:4" ht="15.75" customHeight="1" x14ac:dyDescent="0.2">
      <c r="A2028" s="7">
        <v>42286</v>
      </c>
      <c r="B2028" t="s">
        <v>822</v>
      </c>
      <c r="C2028">
        <v>0.28999999999999998</v>
      </c>
      <c r="D2028">
        <v>0</v>
      </c>
    </row>
    <row r="2029" spans="1:4" ht="15.75" customHeight="1" x14ac:dyDescent="0.2">
      <c r="A2029" s="7">
        <v>42286</v>
      </c>
      <c r="B2029" t="s">
        <v>822</v>
      </c>
      <c r="C2029">
        <v>0.3</v>
      </c>
      <c r="D2029">
        <v>0</v>
      </c>
    </row>
    <row r="2030" spans="1:4" ht="15.75" customHeight="1" x14ac:dyDescent="0.2">
      <c r="A2030" s="7">
        <v>42286</v>
      </c>
      <c r="B2030" t="s">
        <v>823</v>
      </c>
      <c r="C2030">
        <v>0.15</v>
      </c>
      <c r="D2030">
        <f t="shared" ref="D2030:D2045" si="463">ROUND(AVERAGE(C2030:C2032),3)</f>
        <v>0.157</v>
      </c>
    </row>
    <row r="2031" spans="1:4" ht="15.75" customHeight="1" x14ac:dyDescent="0.2">
      <c r="A2031" s="7">
        <v>42286</v>
      </c>
      <c r="B2031" t="s">
        <v>823</v>
      </c>
      <c r="C2031">
        <v>0.16</v>
      </c>
      <c r="D2031">
        <v>0</v>
      </c>
    </row>
    <row r="2032" spans="1:4" ht="15.75" customHeight="1" x14ac:dyDescent="0.2">
      <c r="A2032" s="7">
        <v>42286</v>
      </c>
      <c r="B2032" t="s">
        <v>823</v>
      </c>
      <c r="C2032">
        <v>0.16</v>
      </c>
      <c r="D2032">
        <v>0</v>
      </c>
    </row>
    <row r="2033" spans="1:4" ht="15.75" customHeight="1" x14ac:dyDescent="0.2">
      <c r="A2033" s="7">
        <v>42286</v>
      </c>
      <c r="B2033" t="s">
        <v>824</v>
      </c>
      <c r="C2033">
        <v>0.14000000000000001</v>
      </c>
      <c r="D2033">
        <f t="shared" si="463"/>
        <v>0.153</v>
      </c>
    </row>
    <row r="2034" spans="1:4" ht="15.75" customHeight="1" x14ac:dyDescent="0.2">
      <c r="A2034" s="7">
        <v>42286</v>
      </c>
      <c r="B2034" t="s">
        <v>824</v>
      </c>
      <c r="C2034">
        <v>0.16</v>
      </c>
      <c r="D2034">
        <v>0</v>
      </c>
    </row>
    <row r="2035" spans="1:4" ht="15.75" customHeight="1" x14ac:dyDescent="0.2">
      <c r="A2035" s="7">
        <v>42286</v>
      </c>
      <c r="B2035" t="s">
        <v>824</v>
      </c>
      <c r="C2035">
        <v>0.16</v>
      </c>
      <c r="D2035">
        <v>0</v>
      </c>
    </row>
    <row r="2036" spans="1:4" ht="15.75" customHeight="1" x14ac:dyDescent="0.2">
      <c r="A2036" s="7">
        <v>42286</v>
      </c>
      <c r="B2036" t="s">
        <v>825</v>
      </c>
      <c r="C2036">
        <v>0.15</v>
      </c>
      <c r="D2036">
        <f t="shared" si="463"/>
        <v>0.157</v>
      </c>
    </row>
    <row r="2037" spans="1:4" ht="15.75" customHeight="1" x14ac:dyDescent="0.2">
      <c r="A2037" s="7">
        <v>42286</v>
      </c>
      <c r="B2037" t="s">
        <v>825</v>
      </c>
      <c r="C2037">
        <v>0.18</v>
      </c>
      <c r="D2037">
        <v>0</v>
      </c>
    </row>
    <row r="2038" spans="1:4" ht="15.75" customHeight="1" x14ac:dyDescent="0.2">
      <c r="A2038" s="7">
        <v>42286</v>
      </c>
      <c r="B2038" t="s">
        <v>825</v>
      </c>
      <c r="C2038">
        <v>0.14000000000000001</v>
      </c>
      <c r="D2038">
        <v>0</v>
      </c>
    </row>
    <row r="2039" spans="1:4" ht="15.75" customHeight="1" x14ac:dyDescent="0.2">
      <c r="A2039" s="7">
        <v>42286</v>
      </c>
      <c r="B2039" t="s">
        <v>826</v>
      </c>
      <c r="C2039">
        <v>0.17</v>
      </c>
      <c r="D2039">
        <f t="shared" si="463"/>
        <v>0.17699999999999999</v>
      </c>
    </row>
    <row r="2040" spans="1:4" ht="15.75" customHeight="1" x14ac:dyDescent="0.2">
      <c r="A2040" s="7">
        <v>42286</v>
      </c>
      <c r="B2040" t="s">
        <v>826</v>
      </c>
      <c r="C2040">
        <v>0.18</v>
      </c>
      <c r="D2040">
        <v>0</v>
      </c>
    </row>
    <row r="2041" spans="1:4" ht="15.75" customHeight="1" x14ac:dyDescent="0.2">
      <c r="A2041" s="7">
        <v>42286</v>
      </c>
      <c r="B2041" t="s">
        <v>826</v>
      </c>
      <c r="C2041">
        <v>0.18</v>
      </c>
      <c r="D2041">
        <v>0</v>
      </c>
    </row>
    <row r="2042" spans="1:4" ht="15.75" customHeight="1" x14ac:dyDescent="0.2">
      <c r="A2042" s="7">
        <v>42286</v>
      </c>
      <c r="B2042" t="s">
        <v>827</v>
      </c>
      <c r="C2042">
        <v>0.19</v>
      </c>
      <c r="D2042">
        <f t="shared" si="463"/>
        <v>0.18</v>
      </c>
    </row>
    <row r="2043" spans="1:4" ht="15.75" customHeight="1" x14ac:dyDescent="0.2">
      <c r="A2043" s="7">
        <v>42286</v>
      </c>
      <c r="B2043" t="s">
        <v>827</v>
      </c>
      <c r="C2043">
        <v>0.19</v>
      </c>
      <c r="D2043">
        <v>0</v>
      </c>
    </row>
    <row r="2044" spans="1:4" ht="15.75" customHeight="1" x14ac:dyDescent="0.2">
      <c r="A2044" s="7">
        <v>42286</v>
      </c>
      <c r="B2044" t="s">
        <v>827</v>
      </c>
      <c r="C2044">
        <v>0.16</v>
      </c>
      <c r="D2044">
        <v>0</v>
      </c>
    </row>
    <row r="2045" spans="1:4" ht="15.75" customHeight="1" x14ac:dyDescent="0.2">
      <c r="A2045" s="7">
        <v>42286</v>
      </c>
      <c r="B2045" t="s">
        <v>828</v>
      </c>
      <c r="C2045">
        <v>0.23</v>
      </c>
      <c r="D2045">
        <f t="shared" si="463"/>
        <v>0.22700000000000001</v>
      </c>
    </row>
    <row r="2046" spans="1:4" ht="15.75" customHeight="1" x14ac:dyDescent="0.2">
      <c r="A2046" s="7">
        <v>42286</v>
      </c>
      <c r="B2046" t="s">
        <v>828</v>
      </c>
      <c r="C2046">
        <v>0.24</v>
      </c>
      <c r="D2046">
        <v>0</v>
      </c>
    </row>
    <row r="2047" spans="1:4" ht="15.75" customHeight="1" x14ac:dyDescent="0.2">
      <c r="A2047" s="7">
        <v>42286</v>
      </c>
      <c r="B2047" t="s">
        <v>828</v>
      </c>
      <c r="C2047">
        <v>0.21</v>
      </c>
      <c r="D2047">
        <v>0</v>
      </c>
    </row>
    <row r="2048" spans="1:4" ht="15.75" customHeight="1" x14ac:dyDescent="0.2">
      <c r="A2048" s="7">
        <v>42290</v>
      </c>
      <c r="B2048" t="s">
        <v>840</v>
      </c>
      <c r="C2048">
        <v>0.18</v>
      </c>
      <c r="D2048">
        <f t="shared" ref="D2048:D2111" si="464">ROUND(AVERAGE(C2048:C2050),3)</f>
        <v>0.19</v>
      </c>
    </row>
    <row r="2049" spans="1:4" ht="15.75" customHeight="1" x14ac:dyDescent="0.2">
      <c r="A2049" s="7">
        <v>42290</v>
      </c>
      <c r="B2049" t="s">
        <v>840</v>
      </c>
      <c r="C2049">
        <v>0.2</v>
      </c>
      <c r="D2049">
        <v>0</v>
      </c>
    </row>
    <row r="2050" spans="1:4" ht="15.75" customHeight="1" x14ac:dyDescent="0.2">
      <c r="A2050" s="7">
        <v>42290</v>
      </c>
      <c r="B2050" t="s">
        <v>840</v>
      </c>
      <c r="C2050">
        <v>0.19</v>
      </c>
      <c r="D2050">
        <v>0</v>
      </c>
    </row>
    <row r="2051" spans="1:4" ht="15.75" customHeight="1" x14ac:dyDescent="0.2">
      <c r="A2051" s="7">
        <v>42290</v>
      </c>
      <c r="B2051" t="s">
        <v>841</v>
      </c>
      <c r="C2051">
        <v>0.18</v>
      </c>
      <c r="D2051">
        <f t="shared" si="464"/>
        <v>0.187</v>
      </c>
    </row>
    <row r="2052" spans="1:4" ht="15.75" customHeight="1" x14ac:dyDescent="0.2">
      <c r="A2052" s="7">
        <v>42290</v>
      </c>
      <c r="B2052" t="s">
        <v>841</v>
      </c>
      <c r="C2052">
        <v>0.19</v>
      </c>
      <c r="D2052">
        <v>0</v>
      </c>
    </row>
    <row r="2053" spans="1:4" ht="15.75" customHeight="1" x14ac:dyDescent="0.2">
      <c r="A2053" s="7">
        <v>42290</v>
      </c>
      <c r="B2053" t="s">
        <v>841</v>
      </c>
      <c r="C2053">
        <v>0.19</v>
      </c>
      <c r="D2053">
        <v>0</v>
      </c>
    </row>
    <row r="2054" spans="1:4" ht="15.75" customHeight="1" x14ac:dyDescent="0.2">
      <c r="A2054" s="7">
        <v>42290</v>
      </c>
      <c r="B2054" t="s">
        <v>842</v>
      </c>
      <c r="C2054">
        <v>0.18</v>
      </c>
      <c r="D2054">
        <f t="shared" si="464"/>
        <v>0.18</v>
      </c>
    </row>
    <row r="2055" spans="1:4" ht="15.75" customHeight="1" x14ac:dyDescent="0.2">
      <c r="A2055" s="7">
        <v>42290</v>
      </c>
      <c r="B2055" t="s">
        <v>842</v>
      </c>
      <c r="C2055">
        <v>0.19</v>
      </c>
      <c r="D2055">
        <v>0</v>
      </c>
    </row>
    <row r="2056" spans="1:4" ht="15.75" customHeight="1" x14ac:dyDescent="0.2">
      <c r="A2056" s="7">
        <v>42290</v>
      </c>
      <c r="B2056" t="s">
        <v>842</v>
      </c>
      <c r="C2056">
        <v>0.17</v>
      </c>
      <c r="D2056">
        <v>0</v>
      </c>
    </row>
    <row r="2057" spans="1:4" ht="15.75" customHeight="1" x14ac:dyDescent="0.2">
      <c r="A2057" s="7">
        <v>42290</v>
      </c>
      <c r="B2057" t="s">
        <v>843</v>
      </c>
      <c r="C2057">
        <v>0.23</v>
      </c>
      <c r="D2057">
        <f t="shared" si="464"/>
        <v>0.223</v>
      </c>
    </row>
    <row r="2058" spans="1:4" ht="15.75" customHeight="1" x14ac:dyDescent="0.2">
      <c r="A2058" s="7">
        <v>42290</v>
      </c>
      <c r="B2058" t="s">
        <v>843</v>
      </c>
      <c r="C2058">
        <v>0.22</v>
      </c>
      <c r="D2058">
        <v>0</v>
      </c>
    </row>
    <row r="2059" spans="1:4" ht="15.75" customHeight="1" x14ac:dyDescent="0.2">
      <c r="A2059" s="7">
        <v>42290</v>
      </c>
      <c r="B2059" t="s">
        <v>843</v>
      </c>
      <c r="C2059">
        <v>0.22</v>
      </c>
      <c r="D2059">
        <v>0</v>
      </c>
    </row>
    <row r="2060" spans="1:4" ht="15.75" customHeight="1" x14ac:dyDescent="0.2">
      <c r="A2060" s="7">
        <v>42290</v>
      </c>
      <c r="B2060" t="s">
        <v>844</v>
      </c>
      <c r="C2060">
        <v>0.18</v>
      </c>
      <c r="D2060">
        <f t="shared" si="464"/>
        <v>0.193</v>
      </c>
    </row>
    <row r="2061" spans="1:4" ht="15.75" customHeight="1" x14ac:dyDescent="0.2">
      <c r="A2061" s="7">
        <v>42290</v>
      </c>
      <c r="B2061" t="s">
        <v>844</v>
      </c>
      <c r="C2061">
        <v>0.19</v>
      </c>
      <c r="D2061">
        <v>0</v>
      </c>
    </row>
    <row r="2062" spans="1:4" ht="15.75" customHeight="1" x14ac:dyDescent="0.2">
      <c r="A2062" s="7">
        <v>42290</v>
      </c>
      <c r="B2062" t="s">
        <v>844</v>
      </c>
      <c r="C2062">
        <v>0.21</v>
      </c>
      <c r="D2062">
        <v>0</v>
      </c>
    </row>
    <row r="2063" spans="1:4" ht="15.75" customHeight="1" x14ac:dyDescent="0.2">
      <c r="A2063" s="7">
        <v>42290</v>
      </c>
      <c r="B2063" t="s">
        <v>845</v>
      </c>
      <c r="C2063">
        <v>0.19</v>
      </c>
      <c r="D2063">
        <f t="shared" si="464"/>
        <v>0.2</v>
      </c>
    </row>
    <row r="2064" spans="1:4" ht="15.75" customHeight="1" x14ac:dyDescent="0.2">
      <c r="A2064" s="7">
        <v>42290</v>
      </c>
      <c r="B2064" t="s">
        <v>845</v>
      </c>
      <c r="C2064">
        <v>0.2</v>
      </c>
      <c r="D2064">
        <v>0</v>
      </c>
    </row>
    <row r="2065" spans="1:4" ht="15.75" customHeight="1" x14ac:dyDescent="0.2">
      <c r="A2065" s="7">
        <v>42290</v>
      </c>
      <c r="B2065" t="s">
        <v>845</v>
      </c>
      <c r="C2065">
        <v>0.21</v>
      </c>
      <c r="D2065">
        <v>0</v>
      </c>
    </row>
    <row r="2066" spans="1:4" ht="15.75" customHeight="1" x14ac:dyDescent="0.2">
      <c r="A2066" s="7">
        <v>42290</v>
      </c>
      <c r="B2066" t="s">
        <v>553</v>
      </c>
      <c r="C2066">
        <v>0.25</v>
      </c>
      <c r="D2066">
        <f t="shared" si="464"/>
        <v>0.25700000000000001</v>
      </c>
    </row>
    <row r="2067" spans="1:4" ht="15.75" customHeight="1" x14ac:dyDescent="0.2">
      <c r="A2067" s="7">
        <v>42290</v>
      </c>
      <c r="B2067" t="s">
        <v>553</v>
      </c>
      <c r="C2067">
        <v>0.26</v>
      </c>
      <c r="D2067">
        <v>0</v>
      </c>
    </row>
    <row r="2068" spans="1:4" ht="15.75" customHeight="1" x14ac:dyDescent="0.2">
      <c r="A2068" s="7">
        <v>42290</v>
      </c>
      <c r="B2068" t="s">
        <v>553</v>
      </c>
      <c r="C2068">
        <v>0.26</v>
      </c>
      <c r="D2068">
        <v>0</v>
      </c>
    </row>
    <row r="2069" spans="1:4" ht="15.75" customHeight="1" x14ac:dyDescent="0.2">
      <c r="A2069" s="7">
        <v>42290</v>
      </c>
      <c r="B2069" t="s">
        <v>554</v>
      </c>
      <c r="C2069">
        <v>0.25</v>
      </c>
      <c r="D2069">
        <f t="shared" si="464"/>
        <v>0.25</v>
      </c>
    </row>
    <row r="2070" spans="1:4" ht="15.75" customHeight="1" x14ac:dyDescent="0.2">
      <c r="A2070" s="7">
        <v>42290</v>
      </c>
      <c r="B2070" t="s">
        <v>554</v>
      </c>
      <c r="C2070">
        <v>0.25</v>
      </c>
      <c r="D2070">
        <v>0</v>
      </c>
    </row>
    <row r="2071" spans="1:4" ht="15.75" customHeight="1" x14ac:dyDescent="0.2">
      <c r="A2071" s="7">
        <v>42290</v>
      </c>
      <c r="B2071" t="s">
        <v>554</v>
      </c>
      <c r="C2071">
        <v>0.25</v>
      </c>
      <c r="D2071">
        <v>0</v>
      </c>
    </row>
    <row r="2072" spans="1:4" ht="15.75" customHeight="1" x14ac:dyDescent="0.2">
      <c r="A2072" s="7">
        <v>42290</v>
      </c>
      <c r="B2072" t="s">
        <v>555</v>
      </c>
      <c r="C2072">
        <v>0.23</v>
      </c>
      <c r="D2072">
        <f t="shared" si="464"/>
        <v>0.23300000000000001</v>
      </c>
    </row>
    <row r="2073" spans="1:4" ht="15.75" customHeight="1" x14ac:dyDescent="0.2">
      <c r="A2073" s="7">
        <v>42290</v>
      </c>
      <c r="B2073" t="s">
        <v>555</v>
      </c>
      <c r="C2073">
        <v>0.24</v>
      </c>
      <c r="D2073">
        <v>0</v>
      </c>
    </row>
    <row r="2074" spans="1:4" ht="15.75" customHeight="1" x14ac:dyDescent="0.2">
      <c r="A2074" s="7">
        <v>42290</v>
      </c>
      <c r="B2074" t="s">
        <v>555</v>
      </c>
      <c r="C2074">
        <v>0.23</v>
      </c>
      <c r="D2074">
        <v>0</v>
      </c>
    </row>
    <row r="2075" spans="1:4" ht="15.75" customHeight="1" x14ac:dyDescent="0.2">
      <c r="A2075" s="7">
        <v>42290</v>
      </c>
      <c r="B2075" t="s">
        <v>848</v>
      </c>
      <c r="C2075">
        <v>0.21</v>
      </c>
      <c r="D2075">
        <f t="shared" si="464"/>
        <v>0.21</v>
      </c>
    </row>
    <row r="2076" spans="1:4" ht="15.75" customHeight="1" x14ac:dyDescent="0.2">
      <c r="A2076" s="7">
        <v>42290</v>
      </c>
      <c r="B2076" t="s">
        <v>848</v>
      </c>
      <c r="C2076">
        <v>0.21</v>
      </c>
      <c r="D2076">
        <v>0</v>
      </c>
    </row>
    <row r="2077" spans="1:4" ht="15.75" customHeight="1" x14ac:dyDescent="0.2">
      <c r="A2077" s="7">
        <v>42290</v>
      </c>
      <c r="B2077" t="s">
        <v>848</v>
      </c>
      <c r="C2077">
        <v>0.21</v>
      </c>
      <c r="D2077">
        <v>0</v>
      </c>
    </row>
    <row r="2078" spans="1:4" ht="15.75" customHeight="1" x14ac:dyDescent="0.2">
      <c r="A2078" s="7">
        <v>42290</v>
      </c>
      <c r="B2078" t="s">
        <v>849</v>
      </c>
      <c r="C2078">
        <v>0.19</v>
      </c>
      <c r="D2078">
        <f t="shared" si="464"/>
        <v>0.19700000000000001</v>
      </c>
    </row>
    <row r="2079" spans="1:4" ht="15.75" customHeight="1" x14ac:dyDescent="0.2">
      <c r="A2079" s="7">
        <v>42290</v>
      </c>
      <c r="B2079" t="s">
        <v>849</v>
      </c>
      <c r="C2079">
        <v>0.2</v>
      </c>
      <c r="D2079">
        <v>0</v>
      </c>
    </row>
    <row r="2080" spans="1:4" ht="15.75" customHeight="1" x14ac:dyDescent="0.2">
      <c r="A2080" s="7">
        <v>42290</v>
      </c>
      <c r="B2080" t="s">
        <v>849</v>
      </c>
      <c r="C2080">
        <v>0.2</v>
      </c>
      <c r="D2080">
        <v>0</v>
      </c>
    </row>
    <row r="2081" spans="1:4" ht="15.75" customHeight="1" x14ac:dyDescent="0.2">
      <c r="A2081" s="7">
        <v>42290</v>
      </c>
      <c r="B2081" t="s">
        <v>850</v>
      </c>
      <c r="C2081">
        <v>0.22</v>
      </c>
      <c r="D2081">
        <f t="shared" si="464"/>
        <v>0.21299999999999999</v>
      </c>
    </row>
    <row r="2082" spans="1:4" ht="15.75" customHeight="1" x14ac:dyDescent="0.2">
      <c r="A2082" s="7">
        <v>42290</v>
      </c>
      <c r="B2082" t="s">
        <v>850</v>
      </c>
      <c r="C2082">
        <v>0.21</v>
      </c>
      <c r="D2082">
        <v>0</v>
      </c>
    </row>
    <row r="2083" spans="1:4" ht="15.75" customHeight="1" x14ac:dyDescent="0.2">
      <c r="A2083" s="7">
        <v>42290</v>
      </c>
      <c r="B2083" t="s">
        <v>850</v>
      </c>
      <c r="C2083">
        <v>0.21</v>
      </c>
      <c r="D2083">
        <v>0</v>
      </c>
    </row>
    <row r="2084" spans="1:4" ht="15.75" customHeight="1" x14ac:dyDescent="0.2">
      <c r="A2084" s="7">
        <v>42290</v>
      </c>
      <c r="B2084" t="s">
        <v>851</v>
      </c>
      <c r="C2084">
        <v>0.2</v>
      </c>
      <c r="D2084">
        <f t="shared" si="464"/>
        <v>0.21</v>
      </c>
    </row>
    <row r="2085" spans="1:4" ht="15.75" customHeight="1" x14ac:dyDescent="0.2">
      <c r="A2085" s="7">
        <v>42290</v>
      </c>
      <c r="B2085" t="s">
        <v>851</v>
      </c>
      <c r="C2085">
        <v>0.21</v>
      </c>
      <c r="D2085">
        <v>0</v>
      </c>
    </row>
    <row r="2086" spans="1:4" ht="15.75" customHeight="1" x14ac:dyDescent="0.2">
      <c r="A2086" s="7">
        <v>42290</v>
      </c>
      <c r="B2086" t="s">
        <v>851</v>
      </c>
      <c r="C2086">
        <v>0.22</v>
      </c>
      <c r="D2086">
        <v>0</v>
      </c>
    </row>
    <row r="2087" spans="1:4" ht="15.75" customHeight="1" x14ac:dyDescent="0.2">
      <c r="A2087" s="7">
        <v>42290</v>
      </c>
      <c r="B2087" t="s">
        <v>852</v>
      </c>
      <c r="C2087">
        <v>0.2</v>
      </c>
      <c r="D2087">
        <f t="shared" si="464"/>
        <v>0.20699999999999999</v>
      </c>
    </row>
    <row r="2088" spans="1:4" ht="15.75" customHeight="1" x14ac:dyDescent="0.2">
      <c r="A2088" s="7">
        <v>42290</v>
      </c>
      <c r="B2088" t="s">
        <v>852</v>
      </c>
      <c r="C2088">
        <v>0.21</v>
      </c>
      <c r="D2088">
        <v>0</v>
      </c>
    </row>
    <row r="2089" spans="1:4" ht="15.75" customHeight="1" x14ac:dyDescent="0.2">
      <c r="A2089" s="7">
        <v>42290</v>
      </c>
      <c r="B2089" t="s">
        <v>852</v>
      </c>
      <c r="C2089">
        <v>0.21</v>
      </c>
      <c r="D2089">
        <v>0</v>
      </c>
    </row>
    <row r="2090" spans="1:4" ht="15.75" customHeight="1" x14ac:dyDescent="0.2">
      <c r="A2090" s="7">
        <v>42290</v>
      </c>
      <c r="B2090" t="s">
        <v>853</v>
      </c>
      <c r="C2090">
        <v>0.2</v>
      </c>
      <c r="D2090">
        <f t="shared" si="464"/>
        <v>0.20300000000000001</v>
      </c>
    </row>
    <row r="2091" spans="1:4" ht="15.75" customHeight="1" x14ac:dyDescent="0.2">
      <c r="A2091" s="7">
        <v>42290</v>
      </c>
      <c r="B2091" t="s">
        <v>853</v>
      </c>
      <c r="C2091">
        <v>0.21</v>
      </c>
      <c r="D2091">
        <v>0</v>
      </c>
    </row>
    <row r="2092" spans="1:4" ht="15.75" customHeight="1" x14ac:dyDescent="0.2">
      <c r="A2092" s="7">
        <v>42290</v>
      </c>
      <c r="B2092" t="s">
        <v>853</v>
      </c>
      <c r="C2092">
        <v>0.2</v>
      </c>
      <c r="D2092">
        <v>0</v>
      </c>
    </row>
    <row r="2093" spans="1:4" ht="15.75" customHeight="1" x14ac:dyDescent="0.2">
      <c r="A2093" s="7">
        <v>42290</v>
      </c>
      <c r="B2093" t="s">
        <v>854</v>
      </c>
      <c r="C2093">
        <v>0.21</v>
      </c>
      <c r="D2093">
        <f t="shared" si="464"/>
        <v>0.21</v>
      </c>
    </row>
    <row r="2094" spans="1:4" ht="15.75" customHeight="1" x14ac:dyDescent="0.2">
      <c r="A2094" s="7">
        <v>42290</v>
      </c>
      <c r="B2094" t="s">
        <v>854</v>
      </c>
      <c r="C2094">
        <v>0.21</v>
      </c>
      <c r="D2094">
        <v>0</v>
      </c>
    </row>
    <row r="2095" spans="1:4" ht="15.75" customHeight="1" x14ac:dyDescent="0.2">
      <c r="A2095" s="7">
        <v>42290</v>
      </c>
      <c r="B2095" t="s">
        <v>854</v>
      </c>
      <c r="C2095">
        <v>0.21</v>
      </c>
      <c r="D2095">
        <v>0</v>
      </c>
    </row>
    <row r="2096" spans="1:4" ht="15.75" customHeight="1" x14ac:dyDescent="0.2">
      <c r="A2096" s="7">
        <v>42290</v>
      </c>
      <c r="B2096" t="s">
        <v>855</v>
      </c>
      <c r="C2096">
        <v>0.22</v>
      </c>
      <c r="D2096">
        <f t="shared" si="464"/>
        <v>0.223</v>
      </c>
    </row>
    <row r="2097" spans="1:4" ht="15.75" customHeight="1" x14ac:dyDescent="0.2">
      <c r="A2097" s="7">
        <v>42290</v>
      </c>
      <c r="B2097" t="s">
        <v>855</v>
      </c>
      <c r="C2097">
        <v>0.22</v>
      </c>
      <c r="D2097">
        <v>0</v>
      </c>
    </row>
    <row r="2098" spans="1:4" ht="15.75" customHeight="1" x14ac:dyDescent="0.2">
      <c r="A2098" s="7">
        <v>42290</v>
      </c>
      <c r="B2098" t="s">
        <v>855</v>
      </c>
      <c r="C2098">
        <v>0.23</v>
      </c>
      <c r="D2098">
        <v>0</v>
      </c>
    </row>
    <row r="2099" spans="1:4" ht="15.75" customHeight="1" x14ac:dyDescent="0.2">
      <c r="A2099" s="7">
        <v>42290</v>
      </c>
      <c r="B2099" t="s">
        <v>856</v>
      </c>
      <c r="C2099">
        <v>0.22</v>
      </c>
      <c r="D2099">
        <f t="shared" si="464"/>
        <v>0.22700000000000001</v>
      </c>
    </row>
    <row r="2100" spans="1:4" ht="15.75" customHeight="1" x14ac:dyDescent="0.2">
      <c r="A2100" s="7">
        <v>42290</v>
      </c>
      <c r="B2100" t="s">
        <v>856</v>
      </c>
      <c r="C2100">
        <v>0.23</v>
      </c>
      <c r="D2100">
        <v>0</v>
      </c>
    </row>
    <row r="2101" spans="1:4" ht="15.75" customHeight="1" x14ac:dyDescent="0.2">
      <c r="A2101" s="7">
        <v>42290</v>
      </c>
      <c r="B2101" t="s">
        <v>856</v>
      </c>
      <c r="C2101">
        <v>0.23</v>
      </c>
      <c r="D2101">
        <v>0</v>
      </c>
    </row>
    <row r="2102" spans="1:4" ht="15.75" customHeight="1" x14ac:dyDescent="0.2">
      <c r="A2102" s="7">
        <v>42290</v>
      </c>
      <c r="B2102" t="s">
        <v>857</v>
      </c>
      <c r="C2102">
        <v>0.18</v>
      </c>
      <c r="D2102">
        <f t="shared" si="464"/>
        <v>0.183</v>
      </c>
    </row>
    <row r="2103" spans="1:4" ht="15.75" customHeight="1" x14ac:dyDescent="0.2">
      <c r="A2103" s="7">
        <v>42290</v>
      </c>
      <c r="B2103" t="s">
        <v>857</v>
      </c>
      <c r="C2103">
        <v>0.19</v>
      </c>
      <c r="D2103">
        <v>0</v>
      </c>
    </row>
    <row r="2104" spans="1:4" ht="15.75" customHeight="1" x14ac:dyDescent="0.2">
      <c r="A2104" s="7">
        <v>42290</v>
      </c>
      <c r="B2104" t="s">
        <v>857</v>
      </c>
      <c r="C2104">
        <v>0.18</v>
      </c>
      <c r="D2104">
        <v>0</v>
      </c>
    </row>
    <row r="2105" spans="1:4" ht="15.75" customHeight="1" x14ac:dyDescent="0.2">
      <c r="A2105" s="7">
        <v>42290</v>
      </c>
      <c r="B2105" t="s">
        <v>858</v>
      </c>
      <c r="C2105">
        <v>0.19</v>
      </c>
      <c r="D2105">
        <f t="shared" si="464"/>
        <v>0.21299999999999999</v>
      </c>
    </row>
    <row r="2106" spans="1:4" ht="15.75" customHeight="1" x14ac:dyDescent="0.2">
      <c r="A2106" s="7">
        <v>42290</v>
      </c>
      <c r="B2106" t="s">
        <v>858</v>
      </c>
      <c r="C2106">
        <v>0.23</v>
      </c>
      <c r="D2106">
        <v>0</v>
      </c>
    </row>
    <row r="2107" spans="1:4" ht="15.75" customHeight="1" x14ac:dyDescent="0.2">
      <c r="A2107" s="7">
        <v>42290</v>
      </c>
      <c r="B2107" t="s">
        <v>858</v>
      </c>
      <c r="C2107">
        <v>0.22</v>
      </c>
      <c r="D2107">
        <v>0</v>
      </c>
    </row>
    <row r="2108" spans="1:4" ht="15.75" customHeight="1" x14ac:dyDescent="0.2">
      <c r="A2108" s="7">
        <v>42290</v>
      </c>
      <c r="B2108" t="s">
        <v>859</v>
      </c>
      <c r="C2108">
        <v>0.22</v>
      </c>
      <c r="D2108">
        <f t="shared" si="464"/>
        <v>0.20699999999999999</v>
      </c>
    </row>
    <row r="2109" spans="1:4" ht="15.75" customHeight="1" x14ac:dyDescent="0.2">
      <c r="A2109" s="7">
        <v>42290</v>
      </c>
      <c r="B2109" t="s">
        <v>859</v>
      </c>
      <c r="C2109">
        <v>0.2</v>
      </c>
      <c r="D2109">
        <v>0</v>
      </c>
    </row>
    <row r="2110" spans="1:4" ht="15.75" customHeight="1" x14ac:dyDescent="0.2">
      <c r="A2110" s="7">
        <v>42290</v>
      </c>
      <c r="B2110" t="s">
        <v>859</v>
      </c>
      <c r="C2110">
        <v>0.2</v>
      </c>
      <c r="D2110">
        <v>0</v>
      </c>
    </row>
    <row r="2111" spans="1:4" ht="15.75" customHeight="1" x14ac:dyDescent="0.2">
      <c r="A2111" s="7">
        <v>42290</v>
      </c>
      <c r="B2111" t="s">
        <v>860</v>
      </c>
      <c r="C2111">
        <v>0.28000000000000003</v>
      </c>
      <c r="D2111">
        <f t="shared" si="464"/>
        <v>0.27700000000000002</v>
      </c>
    </row>
    <row r="2112" spans="1:4" ht="15.75" customHeight="1" x14ac:dyDescent="0.2">
      <c r="A2112" s="7">
        <v>42290</v>
      </c>
      <c r="B2112" t="s">
        <v>860</v>
      </c>
      <c r="C2112">
        <v>0.28000000000000003</v>
      </c>
      <c r="D2112">
        <v>0</v>
      </c>
    </row>
    <row r="2113" spans="1:4" ht="15.75" customHeight="1" x14ac:dyDescent="0.2">
      <c r="A2113" s="7">
        <v>42290</v>
      </c>
      <c r="B2113" t="s">
        <v>860</v>
      </c>
      <c r="C2113">
        <v>0.27</v>
      </c>
      <c r="D2113">
        <v>0</v>
      </c>
    </row>
    <row r="2114" spans="1:4" ht="15.75" customHeight="1" x14ac:dyDescent="0.2">
      <c r="A2114" s="7">
        <v>42290</v>
      </c>
      <c r="B2114" t="s">
        <v>861</v>
      </c>
      <c r="C2114">
        <v>0.25</v>
      </c>
      <c r="D2114">
        <f t="shared" ref="D2114:D2177" si="465">ROUND(AVERAGE(C2114:C2116),3)</f>
        <v>0.23</v>
      </c>
    </row>
    <row r="2115" spans="1:4" ht="15.75" customHeight="1" x14ac:dyDescent="0.2">
      <c r="A2115" s="7">
        <v>42290</v>
      </c>
      <c r="B2115" t="s">
        <v>861</v>
      </c>
      <c r="C2115">
        <v>0.22</v>
      </c>
      <c r="D2115">
        <v>0</v>
      </c>
    </row>
    <row r="2116" spans="1:4" ht="15.75" customHeight="1" x14ac:dyDescent="0.2">
      <c r="A2116" s="7">
        <v>42290</v>
      </c>
      <c r="B2116" t="s">
        <v>861</v>
      </c>
      <c r="C2116">
        <v>0.22</v>
      </c>
      <c r="D2116">
        <v>0</v>
      </c>
    </row>
    <row r="2117" spans="1:4" ht="15.75" customHeight="1" x14ac:dyDescent="0.2">
      <c r="A2117" s="7">
        <v>42290</v>
      </c>
      <c r="B2117" t="s">
        <v>862</v>
      </c>
      <c r="C2117">
        <v>0.2</v>
      </c>
      <c r="D2117">
        <f t="shared" si="465"/>
        <v>0.20300000000000001</v>
      </c>
    </row>
    <row r="2118" spans="1:4" ht="15.75" customHeight="1" x14ac:dyDescent="0.2">
      <c r="A2118" s="7">
        <v>42290</v>
      </c>
      <c r="B2118" t="s">
        <v>862</v>
      </c>
      <c r="C2118">
        <v>0.21</v>
      </c>
      <c r="D2118">
        <v>0</v>
      </c>
    </row>
    <row r="2119" spans="1:4" ht="15.75" customHeight="1" x14ac:dyDescent="0.2">
      <c r="A2119" s="7">
        <v>42290</v>
      </c>
      <c r="B2119" t="s">
        <v>862</v>
      </c>
      <c r="C2119">
        <v>0.2</v>
      </c>
      <c r="D2119">
        <v>0</v>
      </c>
    </row>
    <row r="2120" spans="1:4" ht="15.75" customHeight="1" x14ac:dyDescent="0.2">
      <c r="A2120" s="7">
        <v>42290</v>
      </c>
      <c r="B2120" t="s">
        <v>873</v>
      </c>
      <c r="C2120">
        <v>0.17</v>
      </c>
      <c r="D2120">
        <f t="shared" si="465"/>
        <v>0.16700000000000001</v>
      </c>
    </row>
    <row r="2121" spans="1:4" ht="15.75" customHeight="1" x14ac:dyDescent="0.2">
      <c r="A2121" s="7">
        <v>42290</v>
      </c>
      <c r="B2121" t="s">
        <v>873</v>
      </c>
      <c r="C2121">
        <v>0.16</v>
      </c>
      <c r="D2121">
        <v>0</v>
      </c>
    </row>
    <row r="2122" spans="1:4" ht="15.75" customHeight="1" x14ac:dyDescent="0.2">
      <c r="A2122" s="7">
        <v>42290</v>
      </c>
      <c r="B2122" t="s">
        <v>873</v>
      </c>
      <c r="C2122">
        <v>0.17</v>
      </c>
      <c r="D2122">
        <v>0</v>
      </c>
    </row>
    <row r="2123" spans="1:4" ht="15.75" customHeight="1" x14ac:dyDescent="0.2">
      <c r="A2123" s="7">
        <v>42290</v>
      </c>
      <c r="B2123" t="s">
        <v>874</v>
      </c>
      <c r="C2123">
        <v>0.18</v>
      </c>
      <c r="D2123">
        <f t="shared" si="465"/>
        <v>0.17299999999999999</v>
      </c>
    </row>
    <row r="2124" spans="1:4" ht="15.75" customHeight="1" x14ac:dyDescent="0.2">
      <c r="A2124" s="7">
        <v>42290</v>
      </c>
      <c r="B2124" t="s">
        <v>874</v>
      </c>
      <c r="C2124">
        <v>0.16</v>
      </c>
      <c r="D2124">
        <v>0</v>
      </c>
    </row>
    <row r="2125" spans="1:4" ht="15.75" customHeight="1" x14ac:dyDescent="0.2">
      <c r="A2125" s="7">
        <v>42290</v>
      </c>
      <c r="B2125" t="s">
        <v>874</v>
      </c>
      <c r="C2125">
        <v>0.18</v>
      </c>
      <c r="D2125">
        <v>0</v>
      </c>
    </row>
    <row r="2126" spans="1:4" ht="15.75" customHeight="1" x14ac:dyDescent="0.2">
      <c r="A2126" s="7">
        <v>42290</v>
      </c>
      <c r="B2126" t="s">
        <v>875</v>
      </c>
      <c r="C2126">
        <v>0.18</v>
      </c>
      <c r="D2126">
        <f t="shared" si="465"/>
        <v>0.18</v>
      </c>
    </row>
    <row r="2127" spans="1:4" ht="15.75" customHeight="1" x14ac:dyDescent="0.2">
      <c r="A2127" s="7">
        <v>42290</v>
      </c>
      <c r="B2127" t="s">
        <v>875</v>
      </c>
      <c r="C2127">
        <v>0.18</v>
      </c>
      <c r="D2127">
        <v>0</v>
      </c>
    </row>
    <row r="2128" spans="1:4" ht="15.75" customHeight="1" x14ac:dyDescent="0.2">
      <c r="A2128" s="7">
        <v>42290</v>
      </c>
      <c r="B2128" t="s">
        <v>875</v>
      </c>
      <c r="C2128">
        <v>0.18</v>
      </c>
      <c r="D2128">
        <v>0</v>
      </c>
    </row>
    <row r="2129" spans="1:4" ht="15.75" customHeight="1" x14ac:dyDescent="0.2">
      <c r="A2129" s="7">
        <v>42290</v>
      </c>
      <c r="B2129" t="s">
        <v>863</v>
      </c>
      <c r="C2129">
        <v>0.14000000000000001</v>
      </c>
      <c r="D2129">
        <f t="shared" si="465"/>
        <v>0.14299999999999999</v>
      </c>
    </row>
    <row r="2130" spans="1:4" ht="15.75" customHeight="1" x14ac:dyDescent="0.2">
      <c r="A2130" s="7">
        <v>42290</v>
      </c>
      <c r="B2130" t="s">
        <v>863</v>
      </c>
      <c r="C2130">
        <v>0.15</v>
      </c>
      <c r="D2130">
        <v>0</v>
      </c>
    </row>
    <row r="2131" spans="1:4" ht="15.75" customHeight="1" x14ac:dyDescent="0.2">
      <c r="A2131" s="7">
        <v>42290</v>
      </c>
      <c r="B2131" t="s">
        <v>863</v>
      </c>
      <c r="C2131">
        <v>0.14000000000000001</v>
      </c>
      <c r="D2131">
        <v>0</v>
      </c>
    </row>
    <row r="2132" spans="1:4" ht="15.75" customHeight="1" x14ac:dyDescent="0.2">
      <c r="A2132" s="7">
        <v>42290</v>
      </c>
      <c r="B2132" t="s">
        <v>864</v>
      </c>
      <c r="C2132">
        <v>0.14000000000000001</v>
      </c>
      <c r="D2132">
        <f t="shared" si="465"/>
        <v>0.14299999999999999</v>
      </c>
    </row>
    <row r="2133" spans="1:4" ht="15.75" customHeight="1" x14ac:dyDescent="0.2">
      <c r="A2133" s="7">
        <v>42290</v>
      </c>
      <c r="B2133" t="s">
        <v>864</v>
      </c>
      <c r="C2133">
        <v>0.14000000000000001</v>
      </c>
      <c r="D2133">
        <v>0</v>
      </c>
    </row>
    <row r="2134" spans="1:4" ht="15.75" customHeight="1" x14ac:dyDescent="0.2">
      <c r="A2134" s="7">
        <v>42290</v>
      </c>
      <c r="B2134" t="s">
        <v>864</v>
      </c>
      <c r="C2134">
        <v>0.15</v>
      </c>
      <c r="D2134">
        <v>0</v>
      </c>
    </row>
    <row r="2135" spans="1:4" ht="15.75" customHeight="1" x14ac:dyDescent="0.2">
      <c r="A2135" s="7">
        <v>42290</v>
      </c>
      <c r="B2135" t="s">
        <v>865</v>
      </c>
      <c r="C2135">
        <v>0.13</v>
      </c>
      <c r="D2135">
        <f t="shared" si="465"/>
        <v>0.13700000000000001</v>
      </c>
    </row>
    <row r="2136" spans="1:4" ht="15.75" customHeight="1" x14ac:dyDescent="0.2">
      <c r="A2136" s="7">
        <v>42290</v>
      </c>
      <c r="B2136" t="s">
        <v>865</v>
      </c>
      <c r="C2136">
        <v>0.14000000000000001</v>
      </c>
      <c r="D2136">
        <v>0</v>
      </c>
    </row>
    <row r="2137" spans="1:4" ht="15.75" customHeight="1" x14ac:dyDescent="0.2">
      <c r="A2137" s="7">
        <v>42290</v>
      </c>
      <c r="B2137" t="s">
        <v>865</v>
      </c>
      <c r="C2137">
        <v>0.14000000000000001</v>
      </c>
      <c r="D2137">
        <v>0</v>
      </c>
    </row>
    <row r="2138" spans="1:4" ht="15.75" customHeight="1" x14ac:dyDescent="0.2">
      <c r="A2138" s="7">
        <v>42290</v>
      </c>
      <c r="B2138" t="s">
        <v>866</v>
      </c>
      <c r="C2138">
        <v>0.15</v>
      </c>
      <c r="D2138">
        <f t="shared" si="465"/>
        <v>0.157</v>
      </c>
    </row>
    <row r="2139" spans="1:4" ht="15.75" customHeight="1" x14ac:dyDescent="0.2">
      <c r="A2139" s="7">
        <v>42290</v>
      </c>
      <c r="B2139" t="s">
        <v>866</v>
      </c>
      <c r="C2139">
        <v>0.16</v>
      </c>
      <c r="D2139">
        <v>0</v>
      </c>
    </row>
    <row r="2140" spans="1:4" ht="15.75" customHeight="1" x14ac:dyDescent="0.2">
      <c r="A2140" s="7">
        <v>42290</v>
      </c>
      <c r="B2140" t="s">
        <v>866</v>
      </c>
      <c r="C2140">
        <v>0.16</v>
      </c>
      <c r="D2140">
        <v>0</v>
      </c>
    </row>
    <row r="2141" spans="1:4" ht="15.75" customHeight="1" x14ac:dyDescent="0.2">
      <c r="A2141" s="7">
        <v>42290</v>
      </c>
      <c r="B2141" t="s">
        <v>867</v>
      </c>
      <c r="C2141">
        <v>0.14000000000000001</v>
      </c>
      <c r="D2141">
        <f t="shared" si="465"/>
        <v>0.14299999999999999</v>
      </c>
    </row>
    <row r="2142" spans="1:4" ht="15.75" customHeight="1" x14ac:dyDescent="0.2">
      <c r="A2142" s="7">
        <v>42290</v>
      </c>
      <c r="B2142" t="s">
        <v>867</v>
      </c>
      <c r="C2142">
        <v>0.15</v>
      </c>
      <c r="D2142">
        <v>0</v>
      </c>
    </row>
    <row r="2143" spans="1:4" ht="15.75" customHeight="1" x14ac:dyDescent="0.2">
      <c r="A2143" s="7">
        <v>42290</v>
      </c>
      <c r="B2143" t="s">
        <v>867</v>
      </c>
      <c r="C2143">
        <v>0.14000000000000001</v>
      </c>
      <c r="D2143">
        <v>0</v>
      </c>
    </row>
    <row r="2144" spans="1:4" ht="15.75" customHeight="1" x14ac:dyDescent="0.2">
      <c r="A2144" s="7">
        <v>42290</v>
      </c>
      <c r="B2144" t="s">
        <v>868</v>
      </c>
      <c r="C2144">
        <v>0.14000000000000001</v>
      </c>
      <c r="D2144">
        <f t="shared" si="465"/>
        <v>0.14299999999999999</v>
      </c>
    </row>
    <row r="2145" spans="1:4" ht="15.75" customHeight="1" x14ac:dyDescent="0.2">
      <c r="A2145" s="7">
        <v>42290</v>
      </c>
      <c r="B2145" t="s">
        <v>868</v>
      </c>
      <c r="C2145">
        <v>0.14000000000000001</v>
      </c>
      <c r="D2145">
        <v>0</v>
      </c>
    </row>
    <row r="2146" spans="1:4" ht="15.75" customHeight="1" x14ac:dyDescent="0.2">
      <c r="A2146" s="7">
        <v>42290</v>
      </c>
      <c r="B2146" t="s">
        <v>868</v>
      </c>
      <c r="C2146">
        <v>0.15</v>
      </c>
      <c r="D2146">
        <v>0</v>
      </c>
    </row>
    <row r="2147" spans="1:4" ht="15.75" customHeight="1" x14ac:dyDescent="0.2">
      <c r="A2147" s="7">
        <v>42290</v>
      </c>
      <c r="B2147" t="s">
        <v>869</v>
      </c>
      <c r="C2147">
        <v>0.16</v>
      </c>
      <c r="D2147">
        <f t="shared" si="465"/>
        <v>0.15</v>
      </c>
    </row>
    <row r="2148" spans="1:4" ht="15.75" customHeight="1" x14ac:dyDescent="0.2">
      <c r="A2148" s="7">
        <v>42290</v>
      </c>
      <c r="B2148" t="s">
        <v>869</v>
      </c>
      <c r="C2148">
        <v>0.15</v>
      </c>
      <c r="D2148">
        <v>0</v>
      </c>
    </row>
    <row r="2149" spans="1:4" ht="15.75" customHeight="1" x14ac:dyDescent="0.2">
      <c r="A2149" s="7">
        <v>42290</v>
      </c>
      <c r="B2149" t="s">
        <v>869</v>
      </c>
      <c r="C2149">
        <v>0.14000000000000001</v>
      </c>
      <c r="D2149">
        <v>0</v>
      </c>
    </row>
    <row r="2150" spans="1:4" ht="15.75" customHeight="1" x14ac:dyDescent="0.2">
      <c r="A2150" s="7">
        <v>42290</v>
      </c>
      <c r="B2150" t="s">
        <v>870</v>
      </c>
      <c r="C2150">
        <v>0.15</v>
      </c>
      <c r="D2150">
        <f t="shared" si="465"/>
        <v>0.14699999999999999</v>
      </c>
    </row>
    <row r="2151" spans="1:4" ht="15.75" customHeight="1" x14ac:dyDescent="0.2">
      <c r="A2151" s="7">
        <v>42290</v>
      </c>
      <c r="B2151" t="s">
        <v>870</v>
      </c>
      <c r="C2151">
        <v>0.15</v>
      </c>
      <c r="D2151">
        <v>0</v>
      </c>
    </row>
    <row r="2152" spans="1:4" ht="15.75" customHeight="1" x14ac:dyDescent="0.2">
      <c r="A2152" s="7">
        <v>42290</v>
      </c>
      <c r="B2152" t="s">
        <v>870</v>
      </c>
      <c r="C2152">
        <v>0.14000000000000001</v>
      </c>
      <c r="D2152">
        <v>0</v>
      </c>
    </row>
    <row r="2153" spans="1:4" ht="15.75" customHeight="1" x14ac:dyDescent="0.2">
      <c r="A2153" s="7">
        <v>42290</v>
      </c>
      <c r="B2153" t="s">
        <v>871</v>
      </c>
      <c r="C2153">
        <v>0.14000000000000001</v>
      </c>
      <c r="D2153">
        <f t="shared" si="465"/>
        <v>0.14299999999999999</v>
      </c>
    </row>
    <row r="2154" spans="1:4" ht="15.75" customHeight="1" x14ac:dyDescent="0.2">
      <c r="A2154" s="7">
        <v>42290</v>
      </c>
      <c r="B2154" t="s">
        <v>871</v>
      </c>
      <c r="C2154">
        <v>0.14000000000000001</v>
      </c>
      <c r="D2154">
        <v>0</v>
      </c>
    </row>
    <row r="2155" spans="1:4" ht="15.75" customHeight="1" x14ac:dyDescent="0.2">
      <c r="A2155" s="7">
        <v>42290</v>
      </c>
      <c r="B2155" t="s">
        <v>871</v>
      </c>
      <c r="C2155">
        <v>0.15</v>
      </c>
      <c r="D2155">
        <v>0</v>
      </c>
    </row>
    <row r="2156" spans="1:4" ht="15.75" customHeight="1" x14ac:dyDescent="0.2">
      <c r="A2156" s="7">
        <v>42290</v>
      </c>
      <c r="B2156" t="s">
        <v>879</v>
      </c>
      <c r="C2156">
        <v>0.26</v>
      </c>
      <c r="D2156">
        <f t="shared" si="465"/>
        <v>0.26300000000000001</v>
      </c>
    </row>
    <row r="2157" spans="1:4" ht="15.75" customHeight="1" x14ac:dyDescent="0.2">
      <c r="A2157" s="7">
        <v>42290</v>
      </c>
      <c r="B2157" t="s">
        <v>879</v>
      </c>
      <c r="C2157">
        <v>0.27</v>
      </c>
      <c r="D2157">
        <v>0</v>
      </c>
    </row>
    <row r="2158" spans="1:4" ht="15.75" customHeight="1" x14ac:dyDescent="0.2">
      <c r="A2158" s="7">
        <v>42290</v>
      </c>
      <c r="B2158" t="s">
        <v>879</v>
      </c>
      <c r="C2158">
        <v>0.26</v>
      </c>
      <c r="D2158">
        <v>0</v>
      </c>
    </row>
    <row r="2159" spans="1:4" ht="15.75" customHeight="1" x14ac:dyDescent="0.2">
      <c r="A2159" s="7">
        <v>42290</v>
      </c>
      <c r="B2159" t="s">
        <v>880</v>
      </c>
      <c r="C2159">
        <v>0.24</v>
      </c>
      <c r="D2159">
        <f t="shared" si="465"/>
        <v>0.25</v>
      </c>
    </row>
    <row r="2160" spans="1:4" ht="15.75" customHeight="1" x14ac:dyDescent="0.2">
      <c r="A2160" s="7">
        <v>42290</v>
      </c>
      <c r="B2160" t="s">
        <v>880</v>
      </c>
      <c r="C2160">
        <v>0.25</v>
      </c>
      <c r="D2160">
        <v>0</v>
      </c>
    </row>
    <row r="2161" spans="1:4" ht="15.75" customHeight="1" x14ac:dyDescent="0.2">
      <c r="A2161" s="7">
        <v>42290</v>
      </c>
      <c r="B2161" t="s">
        <v>880</v>
      </c>
      <c r="C2161">
        <v>0.26</v>
      </c>
      <c r="D2161">
        <v>0</v>
      </c>
    </row>
    <row r="2162" spans="1:4" ht="15.75" customHeight="1" x14ac:dyDescent="0.2">
      <c r="A2162" s="7">
        <v>42290</v>
      </c>
      <c r="B2162" t="s">
        <v>881</v>
      </c>
      <c r="C2162">
        <v>0.27</v>
      </c>
      <c r="D2162">
        <f t="shared" si="465"/>
        <v>0.26700000000000002</v>
      </c>
    </row>
    <row r="2163" spans="1:4" ht="15.75" customHeight="1" x14ac:dyDescent="0.2">
      <c r="A2163" s="7">
        <v>42290</v>
      </c>
      <c r="B2163" t="s">
        <v>881</v>
      </c>
      <c r="C2163">
        <v>0.26</v>
      </c>
      <c r="D2163">
        <v>0</v>
      </c>
    </row>
    <row r="2164" spans="1:4" ht="15.75" customHeight="1" x14ac:dyDescent="0.2">
      <c r="A2164" s="7">
        <v>42290</v>
      </c>
      <c r="B2164" t="s">
        <v>881</v>
      </c>
      <c r="C2164">
        <v>0.27</v>
      </c>
      <c r="D2164">
        <v>0</v>
      </c>
    </row>
    <row r="2165" spans="1:4" ht="15.75" customHeight="1" x14ac:dyDescent="0.2">
      <c r="A2165" s="7">
        <v>42290</v>
      </c>
      <c r="B2165" t="s">
        <v>882</v>
      </c>
      <c r="C2165">
        <v>0.28000000000000003</v>
      </c>
      <c r="D2165">
        <f t="shared" si="465"/>
        <v>0.27700000000000002</v>
      </c>
    </row>
    <row r="2166" spans="1:4" ht="15.75" customHeight="1" x14ac:dyDescent="0.2">
      <c r="A2166" s="7">
        <v>42290</v>
      </c>
      <c r="B2166" t="s">
        <v>882</v>
      </c>
      <c r="C2166">
        <v>0.28000000000000003</v>
      </c>
      <c r="D2166">
        <v>0</v>
      </c>
    </row>
    <row r="2167" spans="1:4" ht="15.75" customHeight="1" x14ac:dyDescent="0.2">
      <c r="A2167" s="7">
        <v>42290</v>
      </c>
      <c r="B2167" t="s">
        <v>882</v>
      </c>
      <c r="C2167">
        <v>0.27</v>
      </c>
      <c r="D2167">
        <v>0</v>
      </c>
    </row>
    <row r="2168" spans="1:4" ht="15.75" customHeight="1" x14ac:dyDescent="0.2">
      <c r="A2168" s="7">
        <v>42290</v>
      </c>
      <c r="B2168" t="s">
        <v>883</v>
      </c>
      <c r="C2168">
        <v>0.26</v>
      </c>
      <c r="D2168">
        <f t="shared" si="465"/>
        <v>0.247</v>
      </c>
    </row>
    <row r="2169" spans="1:4" ht="15.75" customHeight="1" x14ac:dyDescent="0.2">
      <c r="A2169" s="7">
        <v>42290</v>
      </c>
      <c r="B2169" t="s">
        <v>883</v>
      </c>
      <c r="C2169">
        <v>0.23</v>
      </c>
      <c r="D2169">
        <v>0</v>
      </c>
    </row>
    <row r="2170" spans="1:4" ht="15.75" customHeight="1" x14ac:dyDescent="0.2">
      <c r="A2170" s="7">
        <v>42290</v>
      </c>
      <c r="B2170" t="s">
        <v>883</v>
      </c>
      <c r="C2170">
        <v>0.25</v>
      </c>
      <c r="D2170">
        <v>0</v>
      </c>
    </row>
    <row r="2171" spans="1:4" ht="15.75" customHeight="1" x14ac:dyDescent="0.2">
      <c r="A2171" s="7">
        <v>42290</v>
      </c>
      <c r="B2171" t="s">
        <v>884</v>
      </c>
      <c r="C2171">
        <v>0.24</v>
      </c>
      <c r="D2171">
        <f t="shared" si="465"/>
        <v>0.23</v>
      </c>
    </row>
    <row r="2172" spans="1:4" ht="15.75" customHeight="1" x14ac:dyDescent="0.2">
      <c r="A2172" s="7">
        <v>42290</v>
      </c>
      <c r="B2172" t="s">
        <v>884</v>
      </c>
      <c r="C2172">
        <v>0.23</v>
      </c>
      <c r="D2172">
        <v>0</v>
      </c>
    </row>
    <row r="2173" spans="1:4" ht="15.75" customHeight="1" x14ac:dyDescent="0.2">
      <c r="A2173" s="7">
        <v>42290</v>
      </c>
      <c r="B2173" t="s">
        <v>884</v>
      </c>
      <c r="C2173">
        <v>0.22</v>
      </c>
      <c r="D2173">
        <v>0</v>
      </c>
    </row>
    <row r="2174" spans="1:4" ht="15.75" customHeight="1" x14ac:dyDescent="0.2">
      <c r="A2174" s="7">
        <v>42290</v>
      </c>
      <c r="B2174" t="s">
        <v>885</v>
      </c>
      <c r="C2174">
        <v>0.24</v>
      </c>
      <c r="D2174">
        <f t="shared" si="465"/>
        <v>0.24</v>
      </c>
    </row>
    <row r="2175" spans="1:4" ht="15.75" customHeight="1" x14ac:dyDescent="0.2">
      <c r="A2175" s="7">
        <v>42290</v>
      </c>
      <c r="B2175" t="s">
        <v>885</v>
      </c>
      <c r="C2175">
        <v>0.23</v>
      </c>
      <c r="D2175">
        <v>0</v>
      </c>
    </row>
    <row r="2176" spans="1:4" ht="15.75" customHeight="1" x14ac:dyDescent="0.2">
      <c r="A2176" s="7">
        <v>42290</v>
      </c>
      <c r="B2176" t="s">
        <v>885</v>
      </c>
      <c r="C2176">
        <v>0.25</v>
      </c>
      <c r="D2176">
        <v>0</v>
      </c>
    </row>
    <row r="2177" spans="1:4" ht="15.75" customHeight="1" x14ac:dyDescent="0.2">
      <c r="A2177" s="7">
        <v>42290</v>
      </c>
      <c r="B2177" t="s">
        <v>886</v>
      </c>
      <c r="C2177">
        <v>0.25</v>
      </c>
      <c r="D2177">
        <f t="shared" si="465"/>
        <v>0.24299999999999999</v>
      </c>
    </row>
    <row r="2178" spans="1:4" ht="15.75" customHeight="1" x14ac:dyDescent="0.2">
      <c r="A2178" s="7">
        <v>42290</v>
      </c>
      <c r="B2178" t="s">
        <v>886</v>
      </c>
      <c r="C2178">
        <v>0.24</v>
      </c>
      <c r="D2178">
        <v>0</v>
      </c>
    </row>
    <row r="2179" spans="1:4" ht="15.75" customHeight="1" x14ac:dyDescent="0.2">
      <c r="A2179" s="7">
        <v>42290</v>
      </c>
      <c r="B2179" t="s">
        <v>886</v>
      </c>
      <c r="C2179">
        <v>0.24</v>
      </c>
      <c r="D2179">
        <v>0</v>
      </c>
    </row>
    <row r="2180" spans="1:4" ht="15.75" customHeight="1" x14ac:dyDescent="0.2">
      <c r="A2180" s="7">
        <v>42290</v>
      </c>
      <c r="B2180" t="s">
        <v>887</v>
      </c>
      <c r="C2180">
        <v>0.25</v>
      </c>
      <c r="D2180">
        <f t="shared" ref="D2180:D2243" si="466">ROUND(AVERAGE(C2180:C2182),3)</f>
        <v>0.253</v>
      </c>
    </row>
    <row r="2181" spans="1:4" ht="15.75" customHeight="1" x14ac:dyDescent="0.2">
      <c r="A2181" s="7">
        <v>42290</v>
      </c>
      <c r="B2181" t="s">
        <v>887</v>
      </c>
      <c r="C2181">
        <v>0.26</v>
      </c>
      <c r="D2181">
        <v>0</v>
      </c>
    </row>
    <row r="2182" spans="1:4" ht="15.75" customHeight="1" x14ac:dyDescent="0.2">
      <c r="A2182" s="7">
        <v>42290</v>
      </c>
      <c r="B2182" t="s">
        <v>887</v>
      </c>
      <c r="C2182">
        <v>0.25</v>
      </c>
      <c r="D2182">
        <v>0</v>
      </c>
    </row>
    <row r="2183" spans="1:4" ht="15.75" customHeight="1" x14ac:dyDescent="0.2">
      <c r="A2183" s="7">
        <v>42290</v>
      </c>
      <c r="B2183" t="s">
        <v>891</v>
      </c>
      <c r="C2183">
        <v>0.25</v>
      </c>
      <c r="D2183">
        <f t="shared" si="466"/>
        <v>0.25700000000000001</v>
      </c>
    </row>
    <row r="2184" spans="1:4" ht="15.75" customHeight="1" x14ac:dyDescent="0.2">
      <c r="A2184" s="7">
        <v>42290</v>
      </c>
      <c r="B2184" t="s">
        <v>891</v>
      </c>
      <c r="C2184">
        <v>0.26</v>
      </c>
      <c r="D2184">
        <v>0</v>
      </c>
    </row>
    <row r="2185" spans="1:4" ht="15.75" customHeight="1" x14ac:dyDescent="0.2">
      <c r="A2185" s="7">
        <v>42290</v>
      </c>
      <c r="B2185" t="s">
        <v>891</v>
      </c>
      <c r="C2185">
        <v>0.26</v>
      </c>
      <c r="D2185">
        <v>0</v>
      </c>
    </row>
    <row r="2186" spans="1:4" ht="15.75" customHeight="1" x14ac:dyDescent="0.2">
      <c r="A2186" s="7">
        <v>42290</v>
      </c>
      <c r="B2186" t="s">
        <v>892</v>
      </c>
      <c r="C2186">
        <v>0.26</v>
      </c>
      <c r="D2186">
        <f t="shared" si="466"/>
        <v>0.253</v>
      </c>
    </row>
    <row r="2187" spans="1:4" ht="15.75" customHeight="1" x14ac:dyDescent="0.2">
      <c r="A2187" s="7">
        <v>42290</v>
      </c>
      <c r="B2187" t="s">
        <v>892</v>
      </c>
      <c r="C2187">
        <v>0.24</v>
      </c>
      <c r="D2187">
        <v>0</v>
      </c>
    </row>
    <row r="2188" spans="1:4" ht="15.75" customHeight="1" x14ac:dyDescent="0.2">
      <c r="A2188" s="7">
        <v>42290</v>
      </c>
      <c r="B2188" t="s">
        <v>892</v>
      </c>
      <c r="C2188">
        <v>0.26</v>
      </c>
      <c r="D2188">
        <v>0</v>
      </c>
    </row>
    <row r="2189" spans="1:4" ht="15.75" customHeight="1" x14ac:dyDescent="0.2">
      <c r="A2189" s="7">
        <v>42290</v>
      </c>
      <c r="B2189" t="s">
        <v>890</v>
      </c>
      <c r="C2189">
        <v>0.26</v>
      </c>
      <c r="D2189">
        <f t="shared" si="466"/>
        <v>0.26300000000000001</v>
      </c>
    </row>
    <row r="2190" spans="1:4" ht="15.75" customHeight="1" x14ac:dyDescent="0.2">
      <c r="A2190" s="7">
        <v>42290</v>
      </c>
      <c r="B2190" t="s">
        <v>890</v>
      </c>
      <c r="C2190">
        <v>0.27</v>
      </c>
      <c r="D2190">
        <v>0</v>
      </c>
    </row>
    <row r="2191" spans="1:4" ht="15.75" customHeight="1" x14ac:dyDescent="0.2">
      <c r="A2191" s="7">
        <v>42290</v>
      </c>
      <c r="B2191" t="s">
        <v>890</v>
      </c>
      <c r="C2191">
        <v>0.26</v>
      </c>
      <c r="D2191">
        <v>0</v>
      </c>
    </row>
    <row r="2192" spans="1:4" ht="15.75" customHeight="1" x14ac:dyDescent="0.2">
      <c r="A2192" s="7">
        <v>42290</v>
      </c>
      <c r="B2192" t="s">
        <v>893</v>
      </c>
      <c r="C2192">
        <v>0.24</v>
      </c>
      <c r="D2192">
        <f t="shared" si="466"/>
        <v>0.25</v>
      </c>
    </row>
    <row r="2193" spans="1:4" ht="15.75" customHeight="1" x14ac:dyDescent="0.2">
      <c r="A2193" s="7">
        <v>42290</v>
      </c>
      <c r="B2193" t="s">
        <v>893</v>
      </c>
      <c r="C2193">
        <v>0.25</v>
      </c>
      <c r="D2193">
        <v>0</v>
      </c>
    </row>
    <row r="2194" spans="1:4" ht="15.75" customHeight="1" x14ac:dyDescent="0.2">
      <c r="A2194" s="7">
        <v>42290</v>
      </c>
      <c r="B2194" t="s">
        <v>893</v>
      </c>
      <c r="C2194">
        <v>0.26</v>
      </c>
      <c r="D2194">
        <v>0</v>
      </c>
    </row>
    <row r="2195" spans="1:4" ht="15.75" customHeight="1" x14ac:dyDescent="0.2">
      <c r="A2195" s="7">
        <v>42290</v>
      </c>
      <c r="B2195" t="s">
        <v>894</v>
      </c>
      <c r="C2195">
        <v>0.24</v>
      </c>
      <c r="D2195">
        <f t="shared" si="466"/>
        <v>0.24</v>
      </c>
    </row>
    <row r="2196" spans="1:4" ht="15.75" customHeight="1" x14ac:dyDescent="0.2">
      <c r="A2196" s="7">
        <v>42290</v>
      </c>
      <c r="B2196" t="s">
        <v>894</v>
      </c>
      <c r="C2196">
        <v>0.24</v>
      </c>
      <c r="D2196">
        <v>0</v>
      </c>
    </row>
    <row r="2197" spans="1:4" ht="15.75" customHeight="1" x14ac:dyDescent="0.2">
      <c r="A2197" s="7">
        <v>42290</v>
      </c>
      <c r="B2197" t="s">
        <v>894</v>
      </c>
      <c r="C2197">
        <v>0.24</v>
      </c>
      <c r="D2197">
        <v>0</v>
      </c>
    </row>
    <row r="2198" spans="1:4" ht="15.75" customHeight="1" x14ac:dyDescent="0.2">
      <c r="A2198" s="7">
        <v>42290</v>
      </c>
      <c r="B2198" t="s">
        <v>895</v>
      </c>
      <c r="C2198">
        <v>0.26</v>
      </c>
      <c r="D2198">
        <f t="shared" si="466"/>
        <v>0.26700000000000002</v>
      </c>
    </row>
    <row r="2199" spans="1:4" ht="15.75" customHeight="1" x14ac:dyDescent="0.2">
      <c r="A2199" s="7">
        <v>42290</v>
      </c>
      <c r="B2199" t="s">
        <v>895</v>
      </c>
      <c r="C2199">
        <v>0.26</v>
      </c>
      <c r="D2199">
        <v>0</v>
      </c>
    </row>
    <row r="2200" spans="1:4" ht="15.75" customHeight="1" x14ac:dyDescent="0.2">
      <c r="A2200" s="7">
        <v>42290</v>
      </c>
      <c r="B2200" t="s">
        <v>895</v>
      </c>
      <c r="C2200">
        <v>0.28000000000000003</v>
      </c>
      <c r="D2200">
        <v>0</v>
      </c>
    </row>
    <row r="2201" spans="1:4" ht="15.75" customHeight="1" x14ac:dyDescent="0.2">
      <c r="A2201" s="7">
        <v>42290</v>
      </c>
      <c r="B2201" t="s">
        <v>896</v>
      </c>
      <c r="C2201">
        <v>0.28000000000000003</v>
      </c>
      <c r="D2201">
        <f t="shared" si="466"/>
        <v>0.28000000000000003</v>
      </c>
    </row>
    <row r="2202" spans="1:4" ht="15.75" customHeight="1" x14ac:dyDescent="0.2">
      <c r="A2202" s="7">
        <v>42290</v>
      </c>
      <c r="B2202" t="s">
        <v>896</v>
      </c>
      <c r="C2202">
        <v>0.28000000000000003</v>
      </c>
      <c r="D2202">
        <v>0</v>
      </c>
    </row>
    <row r="2203" spans="1:4" ht="15.75" customHeight="1" x14ac:dyDescent="0.2">
      <c r="A2203" s="7">
        <v>42290</v>
      </c>
      <c r="B2203" t="s">
        <v>896</v>
      </c>
      <c r="C2203">
        <v>0.28000000000000003</v>
      </c>
      <c r="D2203">
        <v>0</v>
      </c>
    </row>
    <row r="2204" spans="1:4" ht="15.75" customHeight="1" x14ac:dyDescent="0.2">
      <c r="A2204" s="7">
        <v>42290</v>
      </c>
      <c r="B2204" t="s">
        <v>897</v>
      </c>
      <c r="C2204">
        <v>0.25</v>
      </c>
      <c r="D2204">
        <f t="shared" si="466"/>
        <v>0.25700000000000001</v>
      </c>
    </row>
    <row r="2205" spans="1:4" ht="15.75" customHeight="1" x14ac:dyDescent="0.2">
      <c r="A2205" s="7">
        <v>42290</v>
      </c>
      <c r="B2205" t="s">
        <v>897</v>
      </c>
      <c r="C2205">
        <v>0.26</v>
      </c>
      <c r="D2205">
        <v>0</v>
      </c>
    </row>
    <row r="2206" spans="1:4" ht="15.75" customHeight="1" x14ac:dyDescent="0.2">
      <c r="A2206" s="7">
        <v>42290</v>
      </c>
      <c r="B2206" t="s">
        <v>897</v>
      </c>
      <c r="C2206">
        <v>0.26</v>
      </c>
      <c r="D2206">
        <v>0</v>
      </c>
    </row>
    <row r="2207" spans="1:4" ht="15.75" customHeight="1" x14ac:dyDescent="0.2">
      <c r="A2207" s="7">
        <v>42290</v>
      </c>
      <c r="B2207" t="s">
        <v>898</v>
      </c>
      <c r="C2207">
        <v>0.26</v>
      </c>
      <c r="D2207">
        <f t="shared" si="466"/>
        <v>0.253</v>
      </c>
    </row>
    <row r="2208" spans="1:4" ht="15.75" customHeight="1" x14ac:dyDescent="0.2">
      <c r="A2208" s="7">
        <v>42290</v>
      </c>
      <c r="B2208" t="s">
        <v>898</v>
      </c>
      <c r="C2208">
        <v>0.25</v>
      </c>
      <c r="D2208">
        <v>0</v>
      </c>
    </row>
    <row r="2209" spans="1:4" ht="15.75" customHeight="1" x14ac:dyDescent="0.2">
      <c r="A2209" s="7">
        <v>42290</v>
      </c>
      <c r="B2209" t="s">
        <v>898</v>
      </c>
      <c r="C2209">
        <v>0.25</v>
      </c>
      <c r="D2209">
        <v>0</v>
      </c>
    </row>
    <row r="2210" spans="1:4" ht="15.75" customHeight="1" x14ac:dyDescent="0.2">
      <c r="A2210" s="7">
        <v>42290</v>
      </c>
      <c r="B2210" t="s">
        <v>901</v>
      </c>
      <c r="C2210">
        <v>0.2</v>
      </c>
      <c r="D2210">
        <f t="shared" si="466"/>
        <v>0.2</v>
      </c>
    </row>
    <row r="2211" spans="1:4" ht="15.75" customHeight="1" x14ac:dyDescent="0.2">
      <c r="A2211" s="7">
        <v>42290</v>
      </c>
      <c r="B2211" t="s">
        <v>901</v>
      </c>
      <c r="C2211">
        <v>0.2</v>
      </c>
      <c r="D2211">
        <v>0</v>
      </c>
    </row>
    <row r="2212" spans="1:4" ht="15.75" customHeight="1" x14ac:dyDescent="0.2">
      <c r="A2212" s="7">
        <v>42290</v>
      </c>
      <c r="B2212" t="s">
        <v>901</v>
      </c>
      <c r="C2212">
        <v>0.2</v>
      </c>
      <c r="D2212">
        <v>0</v>
      </c>
    </row>
    <row r="2213" spans="1:4" ht="15.75" customHeight="1" x14ac:dyDescent="0.2">
      <c r="A2213" s="7">
        <v>42290</v>
      </c>
      <c r="B2213" t="s">
        <v>899</v>
      </c>
      <c r="C2213">
        <v>0.19</v>
      </c>
      <c r="D2213">
        <f t="shared" si="466"/>
        <v>0.19</v>
      </c>
    </row>
    <row r="2214" spans="1:4" ht="15.75" customHeight="1" x14ac:dyDescent="0.2">
      <c r="A2214" s="7">
        <v>42290</v>
      </c>
      <c r="B2214" t="s">
        <v>899</v>
      </c>
      <c r="C2214">
        <v>0.19</v>
      </c>
      <c r="D2214">
        <v>0</v>
      </c>
    </row>
    <row r="2215" spans="1:4" ht="15.75" customHeight="1" x14ac:dyDescent="0.2">
      <c r="A2215" s="7">
        <v>42290</v>
      </c>
      <c r="B2215" t="s">
        <v>899</v>
      </c>
      <c r="C2215">
        <v>0.19</v>
      </c>
      <c r="D2215">
        <v>0</v>
      </c>
    </row>
    <row r="2216" spans="1:4" ht="15.75" customHeight="1" x14ac:dyDescent="0.2">
      <c r="A2216" s="7">
        <v>42290</v>
      </c>
      <c r="B2216" t="s">
        <v>900</v>
      </c>
      <c r="C2216">
        <v>0.18</v>
      </c>
      <c r="D2216">
        <f t="shared" si="466"/>
        <v>0.17299999999999999</v>
      </c>
    </row>
    <row r="2217" spans="1:4" ht="15.75" customHeight="1" x14ac:dyDescent="0.2">
      <c r="A2217" s="7">
        <v>42290</v>
      </c>
      <c r="B2217" t="s">
        <v>900</v>
      </c>
      <c r="C2217">
        <v>0.17</v>
      </c>
      <c r="D2217">
        <v>0</v>
      </c>
    </row>
    <row r="2218" spans="1:4" ht="15.75" customHeight="1" x14ac:dyDescent="0.2">
      <c r="A2218" s="7">
        <v>42290</v>
      </c>
      <c r="B2218" t="s">
        <v>900</v>
      </c>
      <c r="C2218">
        <v>0.17</v>
      </c>
      <c r="D2218">
        <v>0</v>
      </c>
    </row>
    <row r="2219" spans="1:4" ht="15.75" customHeight="1" x14ac:dyDescent="0.2">
      <c r="A2219" s="7">
        <v>42290</v>
      </c>
      <c r="B2219" t="s">
        <v>904</v>
      </c>
      <c r="C2219">
        <v>0.25</v>
      </c>
      <c r="D2219">
        <f t="shared" si="466"/>
        <v>0.23300000000000001</v>
      </c>
    </row>
    <row r="2220" spans="1:4" ht="15.75" customHeight="1" x14ac:dyDescent="0.2">
      <c r="A2220" s="7">
        <v>42290</v>
      </c>
      <c r="B2220" t="s">
        <v>904</v>
      </c>
      <c r="C2220">
        <v>0.23</v>
      </c>
      <c r="D2220">
        <v>0</v>
      </c>
    </row>
    <row r="2221" spans="1:4" ht="15.75" customHeight="1" x14ac:dyDescent="0.2">
      <c r="A2221" s="7">
        <v>42290</v>
      </c>
      <c r="B2221" t="s">
        <v>904</v>
      </c>
      <c r="C2221">
        <v>0.22</v>
      </c>
      <c r="D2221">
        <v>0</v>
      </c>
    </row>
    <row r="2222" spans="1:4" ht="15.75" customHeight="1" x14ac:dyDescent="0.2">
      <c r="A2222" s="7">
        <v>42290</v>
      </c>
      <c r="B2222" t="s">
        <v>905</v>
      </c>
      <c r="C2222">
        <v>0.23</v>
      </c>
      <c r="D2222">
        <f t="shared" si="466"/>
        <v>0.23699999999999999</v>
      </c>
    </row>
    <row r="2223" spans="1:4" ht="15.75" customHeight="1" x14ac:dyDescent="0.2">
      <c r="A2223" s="7">
        <v>42290</v>
      </c>
      <c r="B2223" t="s">
        <v>905</v>
      </c>
      <c r="C2223">
        <v>0.25</v>
      </c>
      <c r="D2223">
        <v>0</v>
      </c>
    </row>
    <row r="2224" spans="1:4" ht="15.75" customHeight="1" x14ac:dyDescent="0.2">
      <c r="A2224" s="7">
        <v>42290</v>
      </c>
      <c r="B2224" t="s">
        <v>905</v>
      </c>
      <c r="C2224">
        <v>0.23</v>
      </c>
      <c r="D2224">
        <v>0</v>
      </c>
    </row>
    <row r="2225" spans="1:4" ht="15.75" customHeight="1" x14ac:dyDescent="0.2">
      <c r="A2225" s="7">
        <v>42290</v>
      </c>
      <c r="B2225" t="s">
        <v>906</v>
      </c>
      <c r="C2225">
        <v>0.23</v>
      </c>
      <c r="D2225">
        <f t="shared" si="466"/>
        <v>0.217</v>
      </c>
    </row>
    <row r="2226" spans="1:4" ht="15.75" customHeight="1" x14ac:dyDescent="0.2">
      <c r="A2226" s="7">
        <v>42290</v>
      </c>
      <c r="B2226" t="s">
        <v>906</v>
      </c>
      <c r="C2226">
        <v>0.21</v>
      </c>
      <c r="D2226">
        <v>0</v>
      </c>
    </row>
    <row r="2227" spans="1:4" ht="15.75" customHeight="1" x14ac:dyDescent="0.2">
      <c r="A2227" s="7">
        <v>42290</v>
      </c>
      <c r="B2227" t="s">
        <v>906</v>
      </c>
      <c r="C2227">
        <v>0.21</v>
      </c>
      <c r="D2227">
        <v>0</v>
      </c>
    </row>
    <row r="2228" spans="1:4" ht="15.75" customHeight="1" x14ac:dyDescent="0.2">
      <c r="A2228" s="7">
        <v>42290</v>
      </c>
      <c r="B2228" t="s">
        <v>908</v>
      </c>
      <c r="C2228">
        <v>0.28000000000000003</v>
      </c>
      <c r="D2228">
        <f t="shared" si="466"/>
        <v>0.27300000000000002</v>
      </c>
    </row>
    <row r="2229" spans="1:4" ht="15.75" customHeight="1" x14ac:dyDescent="0.2">
      <c r="A2229" s="7">
        <v>42290</v>
      </c>
      <c r="B2229" t="s">
        <v>908</v>
      </c>
      <c r="C2229">
        <v>0.27</v>
      </c>
      <c r="D2229">
        <v>0</v>
      </c>
    </row>
    <row r="2230" spans="1:4" ht="15.75" customHeight="1" x14ac:dyDescent="0.2">
      <c r="A2230" s="7">
        <v>42290</v>
      </c>
      <c r="B2230" t="s">
        <v>908</v>
      </c>
      <c r="C2230">
        <v>0.27</v>
      </c>
      <c r="D2230">
        <v>0</v>
      </c>
    </row>
    <row r="2231" spans="1:4" ht="15.75" customHeight="1" x14ac:dyDescent="0.2">
      <c r="A2231" s="7">
        <v>42290</v>
      </c>
      <c r="B2231" t="s">
        <v>909</v>
      </c>
      <c r="C2231">
        <v>0.28000000000000003</v>
      </c>
      <c r="D2231">
        <f t="shared" si="466"/>
        <v>0.27700000000000002</v>
      </c>
    </row>
    <row r="2232" spans="1:4" ht="15.75" customHeight="1" x14ac:dyDescent="0.2">
      <c r="A2232" s="7">
        <v>42290</v>
      </c>
      <c r="B2232" t="s">
        <v>909</v>
      </c>
      <c r="C2232">
        <v>0.27</v>
      </c>
      <c r="D2232">
        <v>0</v>
      </c>
    </row>
    <row r="2233" spans="1:4" ht="15.75" customHeight="1" x14ac:dyDescent="0.2">
      <c r="A2233" s="7">
        <v>42290</v>
      </c>
      <c r="B2233" t="s">
        <v>909</v>
      </c>
      <c r="C2233">
        <v>0.28000000000000003</v>
      </c>
      <c r="D2233">
        <v>0</v>
      </c>
    </row>
    <row r="2234" spans="1:4" ht="15.75" customHeight="1" x14ac:dyDescent="0.2">
      <c r="A2234" s="7">
        <v>42290</v>
      </c>
      <c r="B2234" t="s">
        <v>910</v>
      </c>
      <c r="C2234">
        <v>0.27</v>
      </c>
      <c r="D2234">
        <f t="shared" si="466"/>
        <v>0.27</v>
      </c>
    </row>
    <row r="2235" spans="1:4" ht="15.75" customHeight="1" x14ac:dyDescent="0.2">
      <c r="A2235" s="7">
        <v>42290</v>
      </c>
      <c r="B2235" t="s">
        <v>910</v>
      </c>
      <c r="C2235">
        <v>0.27</v>
      </c>
      <c r="D2235">
        <v>0</v>
      </c>
    </row>
    <row r="2236" spans="1:4" ht="15.75" customHeight="1" x14ac:dyDescent="0.2">
      <c r="A2236" s="7">
        <v>42290</v>
      </c>
      <c r="B2236" t="s">
        <v>910</v>
      </c>
      <c r="C2236">
        <v>0.27</v>
      </c>
      <c r="D2236">
        <v>0</v>
      </c>
    </row>
    <row r="2237" spans="1:4" ht="15.75" customHeight="1" x14ac:dyDescent="0.2">
      <c r="A2237" s="7">
        <v>42290</v>
      </c>
      <c r="B2237" t="s">
        <v>911</v>
      </c>
      <c r="C2237">
        <v>0.23</v>
      </c>
      <c r="D2237">
        <f t="shared" si="466"/>
        <v>0.23</v>
      </c>
    </row>
    <row r="2238" spans="1:4" ht="15.75" customHeight="1" x14ac:dyDescent="0.2">
      <c r="A2238" s="7">
        <v>42290</v>
      </c>
      <c r="B2238" t="s">
        <v>911</v>
      </c>
      <c r="C2238">
        <v>0.23</v>
      </c>
      <c r="D2238">
        <v>0</v>
      </c>
    </row>
    <row r="2239" spans="1:4" ht="15.75" customHeight="1" x14ac:dyDescent="0.2">
      <c r="A2239" s="7">
        <v>42290</v>
      </c>
      <c r="B2239" t="s">
        <v>911</v>
      </c>
      <c r="C2239">
        <v>0.23</v>
      </c>
      <c r="D2239">
        <v>0</v>
      </c>
    </row>
    <row r="2240" spans="1:4" ht="15.75" customHeight="1" x14ac:dyDescent="0.2">
      <c r="A2240" s="7">
        <v>42290</v>
      </c>
      <c r="B2240" t="s">
        <v>912</v>
      </c>
      <c r="C2240">
        <v>0.23</v>
      </c>
      <c r="D2240">
        <f t="shared" si="466"/>
        <v>0.22700000000000001</v>
      </c>
    </row>
    <row r="2241" spans="1:4" ht="15.75" customHeight="1" x14ac:dyDescent="0.2">
      <c r="A2241" s="7">
        <v>42290</v>
      </c>
      <c r="B2241" t="s">
        <v>912</v>
      </c>
      <c r="C2241">
        <v>0.23</v>
      </c>
      <c r="D2241">
        <v>0</v>
      </c>
    </row>
    <row r="2242" spans="1:4" ht="15.75" customHeight="1" x14ac:dyDescent="0.2">
      <c r="A2242" s="7">
        <v>42290</v>
      </c>
      <c r="B2242" t="s">
        <v>912</v>
      </c>
      <c r="C2242">
        <v>0.22</v>
      </c>
      <c r="D2242">
        <v>0</v>
      </c>
    </row>
    <row r="2243" spans="1:4" ht="15.75" customHeight="1" x14ac:dyDescent="0.2">
      <c r="A2243" s="7">
        <v>42290</v>
      </c>
      <c r="B2243" t="s">
        <v>913</v>
      </c>
      <c r="C2243">
        <v>0.21</v>
      </c>
      <c r="D2243">
        <f t="shared" si="466"/>
        <v>0.20300000000000001</v>
      </c>
    </row>
    <row r="2244" spans="1:4" ht="15.75" customHeight="1" x14ac:dyDescent="0.2">
      <c r="A2244" s="7">
        <v>42290</v>
      </c>
      <c r="B2244" t="s">
        <v>913</v>
      </c>
      <c r="C2244">
        <v>0.2</v>
      </c>
      <c r="D2244">
        <v>0</v>
      </c>
    </row>
    <row r="2245" spans="1:4" ht="15.75" customHeight="1" x14ac:dyDescent="0.2">
      <c r="A2245" s="7">
        <v>42290</v>
      </c>
      <c r="B2245" t="s">
        <v>913</v>
      </c>
      <c r="C2245">
        <v>0.2</v>
      </c>
      <c r="D2245">
        <v>0</v>
      </c>
    </row>
    <row r="2246" spans="1:4" ht="15.75" customHeight="1" x14ac:dyDescent="0.2">
      <c r="A2246" s="7">
        <v>42290</v>
      </c>
      <c r="B2246" t="s">
        <v>914</v>
      </c>
      <c r="C2246">
        <v>0.23</v>
      </c>
      <c r="D2246">
        <f t="shared" ref="D2246:D2252" si="467">ROUND(AVERAGE(C2246:C2248),3)</f>
        <v>0.223</v>
      </c>
    </row>
    <row r="2247" spans="1:4" ht="15.75" customHeight="1" x14ac:dyDescent="0.2">
      <c r="A2247" s="7">
        <v>42290</v>
      </c>
      <c r="B2247" t="s">
        <v>914</v>
      </c>
      <c r="C2247">
        <v>0.22</v>
      </c>
      <c r="D2247">
        <v>0</v>
      </c>
    </row>
    <row r="2248" spans="1:4" ht="15.75" customHeight="1" x14ac:dyDescent="0.2">
      <c r="A2248" s="7">
        <v>42290</v>
      </c>
      <c r="B2248" t="s">
        <v>914</v>
      </c>
      <c r="C2248">
        <v>0.22</v>
      </c>
      <c r="D2248">
        <v>0</v>
      </c>
    </row>
    <row r="2249" spans="1:4" ht="15.75" customHeight="1" x14ac:dyDescent="0.2">
      <c r="A2249" s="7">
        <v>42290</v>
      </c>
      <c r="B2249" t="s">
        <v>915</v>
      </c>
      <c r="C2249">
        <v>0.23</v>
      </c>
      <c r="D2249">
        <f t="shared" si="467"/>
        <v>0.217</v>
      </c>
    </row>
    <row r="2250" spans="1:4" ht="15.75" customHeight="1" x14ac:dyDescent="0.2">
      <c r="A2250" s="7">
        <v>42290</v>
      </c>
      <c r="B2250" t="s">
        <v>915</v>
      </c>
      <c r="C2250">
        <v>0.21</v>
      </c>
      <c r="D2250">
        <v>0</v>
      </c>
    </row>
    <row r="2251" spans="1:4" ht="15.75" customHeight="1" x14ac:dyDescent="0.2">
      <c r="A2251" s="7">
        <v>42290</v>
      </c>
      <c r="B2251" t="s">
        <v>915</v>
      </c>
      <c r="C2251">
        <v>0.21</v>
      </c>
      <c r="D2251">
        <v>0</v>
      </c>
    </row>
    <row r="2252" spans="1:4" ht="15.75" customHeight="1" x14ac:dyDescent="0.2">
      <c r="A2252" s="7">
        <v>42290</v>
      </c>
      <c r="B2252" t="s">
        <v>916</v>
      </c>
      <c r="C2252">
        <v>0.24</v>
      </c>
      <c r="D2252">
        <f t="shared" si="467"/>
        <v>0.23300000000000001</v>
      </c>
    </row>
    <row r="2253" spans="1:4" ht="15.75" customHeight="1" x14ac:dyDescent="0.2">
      <c r="A2253" s="7">
        <v>42290</v>
      </c>
      <c r="B2253" t="s">
        <v>916</v>
      </c>
      <c r="C2253">
        <v>0.23</v>
      </c>
      <c r="D2253">
        <v>0</v>
      </c>
    </row>
    <row r="2254" spans="1:4" ht="15.75" customHeight="1" x14ac:dyDescent="0.2">
      <c r="A2254" s="7">
        <v>42290</v>
      </c>
      <c r="B2254" t="s">
        <v>916</v>
      </c>
      <c r="C2254">
        <v>0.23</v>
      </c>
      <c r="D2254">
        <v>0</v>
      </c>
    </row>
    <row r="2255" spans="1:4" ht="15.75" customHeight="1" x14ac:dyDescent="0.2">
      <c r="A2255" s="7">
        <v>42293</v>
      </c>
      <c r="B2255" t="s">
        <v>930</v>
      </c>
      <c r="C2255">
        <v>0.17</v>
      </c>
      <c r="D2255">
        <f t="shared" ref="D2255:D2318" si="468">ROUND(AVERAGE(C2255:C2257),3)</f>
        <v>0.17</v>
      </c>
    </row>
    <row r="2256" spans="1:4" ht="15.75" customHeight="1" x14ac:dyDescent="0.2">
      <c r="A2256" s="7">
        <v>42293</v>
      </c>
      <c r="B2256" t="s">
        <v>930</v>
      </c>
      <c r="C2256">
        <v>0.17</v>
      </c>
      <c r="D2256">
        <v>0</v>
      </c>
    </row>
    <row r="2257" spans="1:4" ht="15.75" customHeight="1" x14ac:dyDescent="0.2">
      <c r="A2257" s="7">
        <v>42293</v>
      </c>
      <c r="B2257" t="s">
        <v>930</v>
      </c>
      <c r="C2257">
        <v>0.17</v>
      </c>
      <c r="D2257">
        <v>0</v>
      </c>
    </row>
    <row r="2258" spans="1:4" ht="15.75" customHeight="1" x14ac:dyDescent="0.2">
      <c r="A2258" s="7">
        <v>42293</v>
      </c>
      <c r="B2258" t="s">
        <v>931</v>
      </c>
      <c r="C2258">
        <v>0.2</v>
      </c>
      <c r="D2258">
        <f t="shared" si="468"/>
        <v>0.19</v>
      </c>
    </row>
    <row r="2259" spans="1:4" ht="15.75" customHeight="1" x14ac:dyDescent="0.2">
      <c r="A2259" s="7">
        <v>42293</v>
      </c>
      <c r="B2259" t="s">
        <v>931</v>
      </c>
      <c r="C2259">
        <v>0.18</v>
      </c>
      <c r="D2259">
        <v>0</v>
      </c>
    </row>
    <row r="2260" spans="1:4" ht="15.75" customHeight="1" x14ac:dyDescent="0.2">
      <c r="A2260" s="7">
        <v>42293</v>
      </c>
      <c r="B2260" t="s">
        <v>931</v>
      </c>
      <c r="C2260">
        <v>0.19</v>
      </c>
      <c r="D2260">
        <v>0</v>
      </c>
    </row>
    <row r="2261" spans="1:4" ht="15.75" customHeight="1" x14ac:dyDescent="0.2">
      <c r="A2261" s="7">
        <v>42293</v>
      </c>
      <c r="B2261" t="s">
        <v>932</v>
      </c>
      <c r="C2261">
        <v>0.19</v>
      </c>
      <c r="D2261">
        <f t="shared" si="468"/>
        <v>0.19</v>
      </c>
    </row>
    <row r="2262" spans="1:4" ht="15.75" customHeight="1" x14ac:dyDescent="0.2">
      <c r="A2262" s="7">
        <v>42293</v>
      </c>
      <c r="B2262" t="s">
        <v>932</v>
      </c>
      <c r="C2262">
        <v>0.19</v>
      </c>
      <c r="D2262">
        <v>0</v>
      </c>
    </row>
    <row r="2263" spans="1:4" ht="15.75" customHeight="1" x14ac:dyDescent="0.2">
      <c r="A2263" s="7">
        <v>42293</v>
      </c>
      <c r="B2263" t="s">
        <v>932</v>
      </c>
      <c r="C2263">
        <v>0.19</v>
      </c>
      <c r="D2263">
        <v>0</v>
      </c>
    </row>
    <row r="2264" spans="1:4" ht="15.75" customHeight="1" x14ac:dyDescent="0.2">
      <c r="A2264" s="7">
        <v>42293</v>
      </c>
      <c r="B2264" t="s">
        <v>933</v>
      </c>
      <c r="C2264">
        <v>0.19</v>
      </c>
      <c r="D2264">
        <f t="shared" si="468"/>
        <v>0.19700000000000001</v>
      </c>
    </row>
    <row r="2265" spans="1:4" ht="15.75" customHeight="1" x14ac:dyDescent="0.2">
      <c r="A2265" s="7">
        <v>42293</v>
      </c>
      <c r="B2265" t="s">
        <v>933</v>
      </c>
      <c r="C2265">
        <v>0.2</v>
      </c>
      <c r="D2265">
        <v>0</v>
      </c>
    </row>
    <row r="2266" spans="1:4" ht="15.75" customHeight="1" x14ac:dyDescent="0.2">
      <c r="A2266" s="7">
        <v>42293</v>
      </c>
      <c r="B2266" t="s">
        <v>933</v>
      </c>
      <c r="C2266">
        <v>0.2</v>
      </c>
      <c r="D2266">
        <v>0</v>
      </c>
    </row>
    <row r="2267" spans="1:4" ht="15.75" customHeight="1" x14ac:dyDescent="0.2">
      <c r="A2267" s="7">
        <v>42293</v>
      </c>
      <c r="B2267" t="s">
        <v>934</v>
      </c>
      <c r="C2267">
        <v>0.22</v>
      </c>
      <c r="D2267">
        <f t="shared" si="468"/>
        <v>0.217</v>
      </c>
    </row>
    <row r="2268" spans="1:4" ht="15.75" customHeight="1" x14ac:dyDescent="0.2">
      <c r="A2268" s="7">
        <v>42293</v>
      </c>
      <c r="B2268" t="s">
        <v>934</v>
      </c>
      <c r="C2268">
        <v>0.21</v>
      </c>
      <c r="D2268">
        <v>0</v>
      </c>
    </row>
    <row r="2269" spans="1:4" ht="15.75" customHeight="1" x14ac:dyDescent="0.2">
      <c r="A2269" s="7">
        <v>42293</v>
      </c>
      <c r="B2269" t="s">
        <v>934</v>
      </c>
      <c r="C2269">
        <v>0.22</v>
      </c>
      <c r="D2269">
        <v>0</v>
      </c>
    </row>
    <row r="2270" spans="1:4" ht="15.75" customHeight="1" x14ac:dyDescent="0.2">
      <c r="A2270" s="7">
        <v>42293</v>
      </c>
      <c r="B2270" t="s">
        <v>935</v>
      </c>
      <c r="C2270">
        <v>0.17</v>
      </c>
      <c r="D2270">
        <f t="shared" si="468"/>
        <v>0.17</v>
      </c>
    </row>
    <row r="2271" spans="1:4" ht="15.75" customHeight="1" x14ac:dyDescent="0.2">
      <c r="A2271" s="7">
        <v>42293</v>
      </c>
      <c r="B2271" t="s">
        <v>935</v>
      </c>
      <c r="C2271">
        <v>0.17</v>
      </c>
      <c r="D2271">
        <v>0</v>
      </c>
    </row>
    <row r="2272" spans="1:4" ht="15.75" customHeight="1" x14ac:dyDescent="0.2">
      <c r="A2272" s="7">
        <v>42293</v>
      </c>
      <c r="B2272" t="s">
        <v>935</v>
      </c>
      <c r="C2272">
        <v>0.17</v>
      </c>
      <c r="D2272">
        <v>0</v>
      </c>
    </row>
    <row r="2273" spans="1:4" ht="15.75" customHeight="1" x14ac:dyDescent="0.2">
      <c r="A2273" s="7">
        <v>42293</v>
      </c>
      <c r="B2273" t="s">
        <v>936</v>
      </c>
      <c r="C2273">
        <v>0.15</v>
      </c>
      <c r="D2273">
        <f t="shared" si="468"/>
        <v>0.14299999999999999</v>
      </c>
    </row>
    <row r="2274" spans="1:4" ht="15.75" customHeight="1" x14ac:dyDescent="0.2">
      <c r="A2274" s="7">
        <v>42293</v>
      </c>
      <c r="B2274" t="s">
        <v>936</v>
      </c>
      <c r="C2274">
        <v>0.15</v>
      </c>
      <c r="D2274">
        <v>0</v>
      </c>
    </row>
    <row r="2275" spans="1:4" ht="15.75" customHeight="1" x14ac:dyDescent="0.2">
      <c r="A2275" s="7">
        <v>42293</v>
      </c>
      <c r="B2275" t="s">
        <v>936</v>
      </c>
      <c r="C2275">
        <v>0.13</v>
      </c>
      <c r="D2275">
        <v>0</v>
      </c>
    </row>
    <row r="2276" spans="1:4" ht="15.75" customHeight="1" x14ac:dyDescent="0.2">
      <c r="A2276" s="7">
        <v>42293</v>
      </c>
      <c r="B2276" t="s">
        <v>937</v>
      </c>
      <c r="C2276">
        <v>0.15</v>
      </c>
      <c r="D2276">
        <f t="shared" si="468"/>
        <v>0.15</v>
      </c>
    </row>
    <row r="2277" spans="1:4" ht="15.75" customHeight="1" x14ac:dyDescent="0.2">
      <c r="A2277" s="7">
        <v>42293</v>
      </c>
      <c r="B2277" t="s">
        <v>937</v>
      </c>
      <c r="C2277">
        <v>0.15</v>
      </c>
      <c r="D2277">
        <v>0</v>
      </c>
    </row>
    <row r="2278" spans="1:4" ht="15.75" customHeight="1" x14ac:dyDescent="0.2">
      <c r="A2278" s="7">
        <v>42293</v>
      </c>
      <c r="B2278" t="s">
        <v>937</v>
      </c>
      <c r="C2278">
        <v>0.15</v>
      </c>
      <c r="D2278">
        <v>0</v>
      </c>
    </row>
    <row r="2279" spans="1:4" ht="15.75" customHeight="1" x14ac:dyDescent="0.2">
      <c r="A2279" s="7">
        <v>42293</v>
      </c>
      <c r="B2279" t="s">
        <v>938</v>
      </c>
      <c r="C2279">
        <v>0.15</v>
      </c>
      <c r="D2279">
        <f t="shared" si="468"/>
        <v>0.16</v>
      </c>
    </row>
    <row r="2280" spans="1:4" ht="15.75" customHeight="1" x14ac:dyDescent="0.2">
      <c r="A2280" s="7">
        <v>42293</v>
      </c>
      <c r="B2280" t="s">
        <v>938</v>
      </c>
      <c r="C2280">
        <v>0.16</v>
      </c>
      <c r="D2280">
        <v>0</v>
      </c>
    </row>
    <row r="2281" spans="1:4" ht="15.75" customHeight="1" x14ac:dyDescent="0.2">
      <c r="A2281" s="7">
        <v>42293</v>
      </c>
      <c r="B2281" t="s">
        <v>938</v>
      </c>
      <c r="C2281">
        <v>0.17</v>
      </c>
      <c r="D2281">
        <v>0</v>
      </c>
    </row>
    <row r="2282" spans="1:4" ht="15.75" customHeight="1" x14ac:dyDescent="0.2">
      <c r="A2282" s="7">
        <v>42293</v>
      </c>
      <c r="B2282" t="s">
        <v>939</v>
      </c>
      <c r="C2282">
        <v>0.22</v>
      </c>
      <c r="D2282">
        <f t="shared" si="468"/>
        <v>0.22700000000000001</v>
      </c>
    </row>
    <row r="2283" spans="1:4" ht="15.75" customHeight="1" x14ac:dyDescent="0.2">
      <c r="A2283" s="7">
        <v>42293</v>
      </c>
      <c r="B2283" t="s">
        <v>939</v>
      </c>
      <c r="C2283">
        <v>0.23</v>
      </c>
      <c r="D2283">
        <v>0</v>
      </c>
    </row>
    <row r="2284" spans="1:4" ht="15.75" customHeight="1" x14ac:dyDescent="0.2">
      <c r="A2284" s="7">
        <v>42293</v>
      </c>
      <c r="B2284" t="s">
        <v>939</v>
      </c>
      <c r="C2284">
        <v>0.23</v>
      </c>
      <c r="D2284">
        <v>0</v>
      </c>
    </row>
    <row r="2285" spans="1:4" ht="15.75" customHeight="1" x14ac:dyDescent="0.2">
      <c r="A2285" s="7">
        <v>42293</v>
      </c>
      <c r="B2285" t="s">
        <v>940</v>
      </c>
      <c r="C2285">
        <v>0.23</v>
      </c>
      <c r="D2285">
        <f t="shared" si="468"/>
        <v>0.24</v>
      </c>
    </row>
    <row r="2286" spans="1:4" ht="15.75" customHeight="1" x14ac:dyDescent="0.2">
      <c r="A2286" s="7">
        <v>42293</v>
      </c>
      <c r="B2286" t="s">
        <v>940</v>
      </c>
      <c r="C2286">
        <v>0.24</v>
      </c>
      <c r="D2286">
        <v>0</v>
      </c>
    </row>
    <row r="2287" spans="1:4" ht="15.75" customHeight="1" x14ac:dyDescent="0.2">
      <c r="A2287" s="7">
        <v>42293</v>
      </c>
      <c r="B2287" t="s">
        <v>940</v>
      </c>
      <c r="C2287">
        <v>0.25</v>
      </c>
      <c r="D2287">
        <v>0</v>
      </c>
    </row>
    <row r="2288" spans="1:4" ht="15.75" customHeight="1" x14ac:dyDescent="0.2">
      <c r="A2288" s="7">
        <v>42293</v>
      </c>
      <c r="B2288" t="s">
        <v>941</v>
      </c>
      <c r="C2288">
        <v>0.26</v>
      </c>
      <c r="D2288">
        <f t="shared" si="468"/>
        <v>0.26300000000000001</v>
      </c>
    </row>
    <row r="2289" spans="1:4" ht="15.75" customHeight="1" x14ac:dyDescent="0.2">
      <c r="A2289" s="7">
        <v>42293</v>
      </c>
      <c r="B2289" t="s">
        <v>941</v>
      </c>
      <c r="C2289">
        <v>0.26</v>
      </c>
      <c r="D2289">
        <v>0</v>
      </c>
    </row>
    <row r="2290" spans="1:4" ht="15.75" customHeight="1" x14ac:dyDescent="0.2">
      <c r="A2290" s="7">
        <v>42293</v>
      </c>
      <c r="B2290" t="s">
        <v>941</v>
      </c>
      <c r="C2290">
        <v>0.27</v>
      </c>
      <c r="D2290">
        <v>0</v>
      </c>
    </row>
    <row r="2291" spans="1:4" ht="15.75" customHeight="1" x14ac:dyDescent="0.2">
      <c r="A2291" s="7">
        <v>42293</v>
      </c>
      <c r="B2291" t="s">
        <v>942</v>
      </c>
      <c r="C2291">
        <v>0.31</v>
      </c>
      <c r="D2291">
        <f t="shared" si="468"/>
        <v>0.32</v>
      </c>
    </row>
    <row r="2292" spans="1:4" ht="15.75" customHeight="1" x14ac:dyDescent="0.2">
      <c r="A2292" s="7">
        <v>42293</v>
      </c>
      <c r="B2292" t="s">
        <v>942</v>
      </c>
      <c r="C2292">
        <v>0.32</v>
      </c>
      <c r="D2292">
        <v>0</v>
      </c>
    </row>
    <row r="2293" spans="1:4" ht="15.75" customHeight="1" x14ac:dyDescent="0.2">
      <c r="A2293" s="7">
        <v>42293</v>
      </c>
      <c r="B2293" t="s">
        <v>942</v>
      </c>
      <c r="C2293">
        <v>0.33</v>
      </c>
      <c r="D2293">
        <v>0</v>
      </c>
    </row>
    <row r="2294" spans="1:4" ht="15.75" customHeight="1" x14ac:dyDescent="0.2">
      <c r="A2294" s="7">
        <v>42293</v>
      </c>
      <c r="B2294" t="s">
        <v>943</v>
      </c>
      <c r="C2294">
        <v>0.33</v>
      </c>
      <c r="D2294">
        <f t="shared" si="468"/>
        <v>0.32300000000000001</v>
      </c>
    </row>
    <row r="2295" spans="1:4" ht="15.75" customHeight="1" x14ac:dyDescent="0.2">
      <c r="A2295" s="7">
        <v>42293</v>
      </c>
      <c r="B2295" t="s">
        <v>943</v>
      </c>
      <c r="C2295">
        <v>0.33</v>
      </c>
      <c r="D2295">
        <v>0</v>
      </c>
    </row>
    <row r="2296" spans="1:4" ht="15.75" customHeight="1" x14ac:dyDescent="0.2">
      <c r="A2296" s="7">
        <v>42293</v>
      </c>
      <c r="B2296" t="s">
        <v>943</v>
      </c>
      <c r="C2296">
        <v>0.31</v>
      </c>
      <c r="D2296">
        <v>0</v>
      </c>
    </row>
    <row r="2297" spans="1:4" ht="15.75" customHeight="1" x14ac:dyDescent="0.2">
      <c r="A2297" s="7">
        <v>42293</v>
      </c>
      <c r="B2297" t="s">
        <v>944</v>
      </c>
      <c r="C2297">
        <v>0.31</v>
      </c>
      <c r="D2297">
        <f t="shared" si="468"/>
        <v>0.307</v>
      </c>
    </row>
    <row r="2298" spans="1:4" ht="15.75" customHeight="1" x14ac:dyDescent="0.2">
      <c r="A2298" s="7">
        <v>42293</v>
      </c>
      <c r="B2298" t="s">
        <v>944</v>
      </c>
      <c r="C2298">
        <v>0.3</v>
      </c>
      <c r="D2298">
        <v>0</v>
      </c>
    </row>
    <row r="2299" spans="1:4" ht="15.75" customHeight="1" x14ac:dyDescent="0.2">
      <c r="A2299" s="7">
        <v>42293</v>
      </c>
      <c r="B2299" t="s">
        <v>944</v>
      </c>
      <c r="C2299">
        <v>0.31</v>
      </c>
      <c r="D2299">
        <v>0</v>
      </c>
    </row>
    <row r="2300" spans="1:4" ht="15.75" customHeight="1" x14ac:dyDescent="0.2">
      <c r="A2300" s="7">
        <v>42293</v>
      </c>
      <c r="B2300" t="s">
        <v>945</v>
      </c>
      <c r="C2300">
        <v>0.2</v>
      </c>
      <c r="D2300">
        <f t="shared" si="468"/>
        <v>0.19</v>
      </c>
    </row>
    <row r="2301" spans="1:4" ht="15.75" customHeight="1" x14ac:dyDescent="0.2">
      <c r="A2301" s="7">
        <v>42293</v>
      </c>
      <c r="B2301" t="s">
        <v>945</v>
      </c>
      <c r="C2301">
        <v>0.19</v>
      </c>
      <c r="D2301">
        <v>0</v>
      </c>
    </row>
    <row r="2302" spans="1:4" ht="15.75" customHeight="1" x14ac:dyDescent="0.2">
      <c r="A2302" s="7">
        <v>42293</v>
      </c>
      <c r="B2302" t="s">
        <v>945</v>
      </c>
      <c r="C2302">
        <v>0.18</v>
      </c>
      <c r="D2302">
        <v>0</v>
      </c>
    </row>
    <row r="2303" spans="1:4" ht="15.75" customHeight="1" x14ac:dyDescent="0.2">
      <c r="A2303" s="7">
        <v>42293</v>
      </c>
      <c r="B2303" t="s">
        <v>946</v>
      </c>
      <c r="C2303">
        <v>0.18</v>
      </c>
      <c r="D2303">
        <f t="shared" si="468"/>
        <v>0.183</v>
      </c>
    </row>
    <row r="2304" spans="1:4" ht="15.75" customHeight="1" x14ac:dyDescent="0.2">
      <c r="A2304" s="7">
        <v>42293</v>
      </c>
      <c r="B2304" t="s">
        <v>946</v>
      </c>
      <c r="C2304">
        <v>0.19</v>
      </c>
      <c r="D2304">
        <v>0</v>
      </c>
    </row>
    <row r="2305" spans="1:4" ht="15.75" customHeight="1" x14ac:dyDescent="0.2">
      <c r="A2305" s="7">
        <v>42293</v>
      </c>
      <c r="B2305" t="s">
        <v>946</v>
      </c>
      <c r="C2305">
        <v>0.18</v>
      </c>
      <c r="D2305">
        <v>0</v>
      </c>
    </row>
    <row r="2306" spans="1:4" ht="15.75" customHeight="1" x14ac:dyDescent="0.2">
      <c r="A2306" s="7">
        <v>42293</v>
      </c>
      <c r="B2306" t="s">
        <v>947</v>
      </c>
      <c r="C2306">
        <v>0.2</v>
      </c>
      <c r="D2306">
        <f t="shared" si="468"/>
        <v>0.193</v>
      </c>
    </row>
    <row r="2307" spans="1:4" ht="15.75" customHeight="1" x14ac:dyDescent="0.2">
      <c r="A2307" s="7">
        <v>42293</v>
      </c>
      <c r="B2307" t="s">
        <v>947</v>
      </c>
      <c r="C2307">
        <v>0.19</v>
      </c>
      <c r="D2307">
        <v>0</v>
      </c>
    </row>
    <row r="2308" spans="1:4" ht="15.75" customHeight="1" x14ac:dyDescent="0.2">
      <c r="A2308" s="7">
        <v>42293</v>
      </c>
      <c r="B2308" t="s">
        <v>947</v>
      </c>
      <c r="C2308">
        <v>0.19</v>
      </c>
      <c r="D2308">
        <v>0</v>
      </c>
    </row>
    <row r="2309" spans="1:4" ht="15.75" customHeight="1" x14ac:dyDescent="0.2">
      <c r="A2309" s="7">
        <v>42293</v>
      </c>
      <c r="B2309" t="s">
        <v>948</v>
      </c>
      <c r="C2309">
        <v>0.18</v>
      </c>
      <c r="D2309">
        <f t="shared" si="468"/>
        <v>0.183</v>
      </c>
    </row>
    <row r="2310" spans="1:4" ht="15.75" customHeight="1" x14ac:dyDescent="0.2">
      <c r="A2310" s="7">
        <v>42293</v>
      </c>
      <c r="B2310" t="s">
        <v>948</v>
      </c>
      <c r="C2310">
        <v>0.18</v>
      </c>
      <c r="D2310">
        <v>0</v>
      </c>
    </row>
    <row r="2311" spans="1:4" ht="15.75" customHeight="1" x14ac:dyDescent="0.2">
      <c r="A2311" s="7">
        <v>42293</v>
      </c>
      <c r="B2311" t="s">
        <v>948</v>
      </c>
      <c r="C2311">
        <v>0.19</v>
      </c>
      <c r="D2311">
        <v>0</v>
      </c>
    </row>
    <row r="2312" spans="1:4" ht="15.75" customHeight="1" x14ac:dyDescent="0.2">
      <c r="A2312" s="7">
        <v>42293</v>
      </c>
      <c r="B2312" t="s">
        <v>949</v>
      </c>
      <c r="C2312">
        <v>0.19</v>
      </c>
      <c r="D2312">
        <f t="shared" si="468"/>
        <v>0.187</v>
      </c>
    </row>
    <row r="2313" spans="1:4" ht="15.75" customHeight="1" x14ac:dyDescent="0.2">
      <c r="A2313" s="7">
        <v>42293</v>
      </c>
      <c r="B2313" t="s">
        <v>949</v>
      </c>
      <c r="C2313">
        <v>0.19</v>
      </c>
      <c r="D2313">
        <v>0</v>
      </c>
    </row>
    <row r="2314" spans="1:4" ht="15.75" customHeight="1" x14ac:dyDescent="0.2">
      <c r="A2314" s="7">
        <v>42293</v>
      </c>
      <c r="B2314" t="s">
        <v>949</v>
      </c>
      <c r="C2314">
        <v>0.18</v>
      </c>
      <c r="D2314">
        <v>0</v>
      </c>
    </row>
    <row r="2315" spans="1:4" ht="15.75" customHeight="1" x14ac:dyDescent="0.2">
      <c r="A2315" s="7">
        <v>42293</v>
      </c>
      <c r="B2315" t="s">
        <v>950</v>
      </c>
      <c r="C2315">
        <v>0.15</v>
      </c>
      <c r="D2315">
        <f t="shared" si="468"/>
        <v>0.153</v>
      </c>
    </row>
    <row r="2316" spans="1:4" ht="15.75" customHeight="1" x14ac:dyDescent="0.2">
      <c r="A2316" s="7">
        <v>42293</v>
      </c>
      <c r="B2316" t="s">
        <v>950</v>
      </c>
      <c r="C2316">
        <v>0.16</v>
      </c>
      <c r="D2316">
        <v>0</v>
      </c>
    </row>
    <row r="2317" spans="1:4" ht="15.75" customHeight="1" x14ac:dyDescent="0.2">
      <c r="A2317" s="7">
        <v>42293</v>
      </c>
      <c r="B2317" t="s">
        <v>950</v>
      </c>
      <c r="C2317">
        <v>0.15</v>
      </c>
      <c r="D2317">
        <v>0</v>
      </c>
    </row>
    <row r="2318" spans="1:4" ht="15.75" customHeight="1" x14ac:dyDescent="0.2">
      <c r="A2318" s="7">
        <v>42293</v>
      </c>
      <c r="B2318" t="s">
        <v>951</v>
      </c>
      <c r="C2318">
        <v>0.12</v>
      </c>
      <c r="D2318">
        <f t="shared" si="468"/>
        <v>0.127</v>
      </c>
    </row>
    <row r="2319" spans="1:4" ht="15.75" customHeight="1" x14ac:dyDescent="0.2">
      <c r="A2319" s="7">
        <v>42293</v>
      </c>
      <c r="B2319" t="s">
        <v>951</v>
      </c>
      <c r="C2319">
        <v>0.12</v>
      </c>
      <c r="D2319">
        <v>0</v>
      </c>
    </row>
    <row r="2320" spans="1:4" ht="15.75" customHeight="1" x14ac:dyDescent="0.2">
      <c r="A2320" s="7">
        <v>42293</v>
      </c>
      <c r="B2320" t="s">
        <v>951</v>
      </c>
      <c r="C2320">
        <v>0.14000000000000001</v>
      </c>
      <c r="D2320">
        <v>0</v>
      </c>
    </row>
    <row r="2321" spans="1:4" ht="15.75" customHeight="1" x14ac:dyDescent="0.2">
      <c r="A2321" s="7">
        <v>42293</v>
      </c>
      <c r="B2321" t="s">
        <v>952</v>
      </c>
      <c r="C2321">
        <v>0.15</v>
      </c>
      <c r="D2321">
        <f t="shared" ref="D2321:D2384" si="469">ROUND(AVERAGE(C2321:C2323),3)</f>
        <v>0.13700000000000001</v>
      </c>
    </row>
    <row r="2322" spans="1:4" ht="15.75" customHeight="1" x14ac:dyDescent="0.2">
      <c r="A2322" s="7">
        <v>42293</v>
      </c>
      <c r="B2322" t="s">
        <v>952</v>
      </c>
      <c r="C2322">
        <v>0.13</v>
      </c>
      <c r="D2322">
        <v>0</v>
      </c>
    </row>
    <row r="2323" spans="1:4" ht="15.75" customHeight="1" x14ac:dyDescent="0.2">
      <c r="A2323" s="7">
        <v>42293</v>
      </c>
      <c r="B2323" t="s">
        <v>952</v>
      </c>
      <c r="C2323">
        <v>0.13</v>
      </c>
      <c r="D2323">
        <v>0</v>
      </c>
    </row>
    <row r="2324" spans="1:4" ht="15.75" customHeight="1" x14ac:dyDescent="0.2">
      <c r="A2324" s="7">
        <v>42293</v>
      </c>
      <c r="B2324" t="s">
        <v>953</v>
      </c>
      <c r="C2324">
        <v>0.14000000000000001</v>
      </c>
      <c r="D2324">
        <f t="shared" si="469"/>
        <v>0.14000000000000001</v>
      </c>
    </row>
    <row r="2325" spans="1:4" ht="15.75" customHeight="1" x14ac:dyDescent="0.2">
      <c r="A2325" s="7">
        <v>42293</v>
      </c>
      <c r="B2325" t="s">
        <v>953</v>
      </c>
      <c r="C2325">
        <v>0.14000000000000001</v>
      </c>
      <c r="D2325">
        <v>0</v>
      </c>
    </row>
    <row r="2326" spans="1:4" ht="15.75" customHeight="1" x14ac:dyDescent="0.2">
      <c r="A2326" s="7">
        <v>42293</v>
      </c>
      <c r="B2326" t="s">
        <v>953</v>
      </c>
      <c r="C2326">
        <v>0.14000000000000001</v>
      </c>
      <c r="D2326">
        <v>0</v>
      </c>
    </row>
    <row r="2327" spans="1:4" ht="15.75" customHeight="1" x14ac:dyDescent="0.2">
      <c r="A2327" s="7">
        <v>42293</v>
      </c>
      <c r="B2327" t="s">
        <v>954</v>
      </c>
      <c r="C2327">
        <v>0.19</v>
      </c>
      <c r="D2327">
        <f t="shared" si="469"/>
        <v>0.19</v>
      </c>
    </row>
    <row r="2328" spans="1:4" ht="15.75" customHeight="1" x14ac:dyDescent="0.2">
      <c r="A2328" s="7">
        <v>42293</v>
      </c>
      <c r="B2328" t="s">
        <v>954</v>
      </c>
      <c r="C2328">
        <v>0.19</v>
      </c>
      <c r="D2328">
        <v>0</v>
      </c>
    </row>
    <row r="2329" spans="1:4" ht="15.75" customHeight="1" x14ac:dyDescent="0.2">
      <c r="A2329" s="7">
        <v>42293</v>
      </c>
      <c r="B2329" t="s">
        <v>954</v>
      </c>
      <c r="C2329">
        <v>0.19</v>
      </c>
      <c r="D2329">
        <v>0</v>
      </c>
    </row>
    <row r="2330" spans="1:4" ht="15.75" customHeight="1" x14ac:dyDescent="0.2">
      <c r="A2330" s="7">
        <v>42293</v>
      </c>
      <c r="B2330" t="s">
        <v>955</v>
      </c>
      <c r="C2330">
        <v>0.26</v>
      </c>
      <c r="D2330">
        <f t="shared" si="469"/>
        <v>0.24299999999999999</v>
      </c>
    </row>
    <row r="2331" spans="1:4" ht="15.75" customHeight="1" x14ac:dyDescent="0.2">
      <c r="A2331" s="7">
        <v>42293</v>
      </c>
      <c r="B2331" t="s">
        <v>955</v>
      </c>
      <c r="C2331">
        <v>0.24</v>
      </c>
      <c r="D2331">
        <v>0</v>
      </c>
    </row>
    <row r="2332" spans="1:4" ht="15.75" customHeight="1" x14ac:dyDescent="0.2">
      <c r="A2332" s="7">
        <v>42293</v>
      </c>
      <c r="B2332" t="s">
        <v>955</v>
      </c>
      <c r="C2332">
        <v>0.23</v>
      </c>
      <c r="D2332">
        <v>0</v>
      </c>
    </row>
    <row r="2333" spans="1:4" ht="15.75" customHeight="1" x14ac:dyDescent="0.2">
      <c r="A2333" s="7">
        <v>42293</v>
      </c>
      <c r="B2333" t="s">
        <v>956</v>
      </c>
      <c r="C2333">
        <v>0.23</v>
      </c>
      <c r="D2333">
        <f t="shared" si="469"/>
        <v>0.223</v>
      </c>
    </row>
    <row r="2334" spans="1:4" ht="15.75" customHeight="1" x14ac:dyDescent="0.2">
      <c r="A2334" s="7">
        <v>42293</v>
      </c>
      <c r="B2334" t="s">
        <v>956</v>
      </c>
      <c r="C2334">
        <v>0.22</v>
      </c>
      <c r="D2334">
        <v>0</v>
      </c>
    </row>
    <row r="2335" spans="1:4" ht="15.75" customHeight="1" x14ac:dyDescent="0.2">
      <c r="A2335" s="7">
        <v>42293</v>
      </c>
      <c r="B2335" t="s">
        <v>956</v>
      </c>
      <c r="C2335">
        <v>0.22</v>
      </c>
      <c r="D2335">
        <v>0</v>
      </c>
    </row>
    <row r="2336" spans="1:4" ht="15.75" customHeight="1" x14ac:dyDescent="0.2">
      <c r="A2336" s="7">
        <v>42293</v>
      </c>
      <c r="B2336" t="s">
        <v>957</v>
      </c>
      <c r="C2336">
        <v>0.21</v>
      </c>
      <c r="D2336">
        <f t="shared" si="469"/>
        <v>0.21299999999999999</v>
      </c>
    </row>
    <row r="2337" spans="1:4" ht="15.75" customHeight="1" x14ac:dyDescent="0.2">
      <c r="A2337" s="7">
        <v>42293</v>
      </c>
      <c r="B2337" t="s">
        <v>957</v>
      </c>
      <c r="C2337">
        <v>0.22</v>
      </c>
      <c r="D2337">
        <v>0</v>
      </c>
    </row>
    <row r="2338" spans="1:4" ht="15.75" customHeight="1" x14ac:dyDescent="0.2">
      <c r="A2338" s="7">
        <v>42293</v>
      </c>
      <c r="B2338" t="s">
        <v>957</v>
      </c>
      <c r="C2338">
        <v>0.21</v>
      </c>
      <c r="D2338">
        <v>0</v>
      </c>
    </row>
    <row r="2339" spans="1:4" ht="15.75" customHeight="1" x14ac:dyDescent="0.2">
      <c r="A2339" s="7">
        <v>42293</v>
      </c>
      <c r="B2339" t="s">
        <v>958</v>
      </c>
      <c r="C2339">
        <v>0.23</v>
      </c>
      <c r="D2339">
        <f t="shared" si="469"/>
        <v>0.24</v>
      </c>
    </row>
    <row r="2340" spans="1:4" ht="15.75" customHeight="1" x14ac:dyDescent="0.2">
      <c r="A2340" s="7">
        <v>42293</v>
      </c>
      <c r="B2340" t="s">
        <v>958</v>
      </c>
      <c r="C2340">
        <v>0.24</v>
      </c>
      <c r="D2340">
        <v>0</v>
      </c>
    </row>
    <row r="2341" spans="1:4" ht="15.75" customHeight="1" x14ac:dyDescent="0.2">
      <c r="A2341" s="7">
        <v>42293</v>
      </c>
      <c r="B2341" t="s">
        <v>958</v>
      </c>
      <c r="C2341">
        <v>0.25</v>
      </c>
      <c r="D2341">
        <v>0</v>
      </c>
    </row>
    <row r="2342" spans="1:4" ht="15.75" customHeight="1" x14ac:dyDescent="0.2">
      <c r="A2342" s="7">
        <v>42293</v>
      </c>
      <c r="B2342" t="s">
        <v>959</v>
      </c>
      <c r="C2342">
        <v>0.22</v>
      </c>
      <c r="D2342">
        <f t="shared" si="469"/>
        <v>0.22</v>
      </c>
    </row>
    <row r="2343" spans="1:4" ht="15.75" customHeight="1" x14ac:dyDescent="0.2">
      <c r="A2343" s="7">
        <v>42293</v>
      </c>
      <c r="B2343" t="s">
        <v>959</v>
      </c>
      <c r="C2343">
        <v>0.22</v>
      </c>
      <c r="D2343">
        <v>0</v>
      </c>
    </row>
    <row r="2344" spans="1:4" ht="15.75" customHeight="1" x14ac:dyDescent="0.2">
      <c r="A2344" s="7">
        <v>42293</v>
      </c>
      <c r="B2344" t="s">
        <v>959</v>
      </c>
      <c r="C2344">
        <v>0.22</v>
      </c>
      <c r="D2344">
        <v>0</v>
      </c>
    </row>
    <row r="2345" spans="1:4" ht="15.75" customHeight="1" x14ac:dyDescent="0.2">
      <c r="A2345" s="7">
        <v>42293</v>
      </c>
      <c r="B2345" t="s">
        <v>960</v>
      </c>
      <c r="C2345">
        <v>0.31</v>
      </c>
      <c r="D2345">
        <f t="shared" si="469"/>
        <v>0.28000000000000003</v>
      </c>
    </row>
    <row r="2346" spans="1:4" ht="15.75" customHeight="1" x14ac:dyDescent="0.2">
      <c r="A2346" s="7">
        <v>42293</v>
      </c>
      <c r="B2346" t="s">
        <v>960</v>
      </c>
      <c r="C2346">
        <v>0.28000000000000003</v>
      </c>
      <c r="D2346">
        <v>0</v>
      </c>
    </row>
    <row r="2347" spans="1:4" ht="15.75" customHeight="1" x14ac:dyDescent="0.2">
      <c r="A2347" s="7">
        <v>42293</v>
      </c>
      <c r="B2347" t="s">
        <v>960</v>
      </c>
      <c r="C2347">
        <v>0.25</v>
      </c>
      <c r="D2347">
        <v>0</v>
      </c>
    </row>
    <row r="2348" spans="1:4" ht="15.75" customHeight="1" x14ac:dyDescent="0.2">
      <c r="A2348" s="7">
        <v>42293</v>
      </c>
      <c r="B2348" t="s">
        <v>961</v>
      </c>
      <c r="C2348">
        <v>0.3</v>
      </c>
      <c r="D2348">
        <f t="shared" si="469"/>
        <v>0.28999999999999998</v>
      </c>
    </row>
    <row r="2349" spans="1:4" ht="15.75" customHeight="1" x14ac:dyDescent="0.2">
      <c r="A2349" s="7">
        <v>42293</v>
      </c>
      <c r="B2349" t="s">
        <v>961</v>
      </c>
      <c r="C2349">
        <v>0.28999999999999998</v>
      </c>
      <c r="D2349">
        <v>0</v>
      </c>
    </row>
    <row r="2350" spans="1:4" ht="15.75" customHeight="1" x14ac:dyDescent="0.2">
      <c r="A2350" s="7">
        <v>42293</v>
      </c>
      <c r="B2350" t="s">
        <v>961</v>
      </c>
      <c r="C2350">
        <v>0.28000000000000003</v>
      </c>
      <c r="D2350">
        <v>0</v>
      </c>
    </row>
    <row r="2351" spans="1:4" ht="15.75" customHeight="1" x14ac:dyDescent="0.2">
      <c r="A2351" s="7">
        <v>42293</v>
      </c>
      <c r="B2351" t="s">
        <v>962</v>
      </c>
      <c r="C2351">
        <v>0.28999999999999998</v>
      </c>
      <c r="D2351">
        <f t="shared" si="469"/>
        <v>0.28699999999999998</v>
      </c>
    </row>
    <row r="2352" spans="1:4" ht="15.75" customHeight="1" x14ac:dyDescent="0.2">
      <c r="A2352" s="7">
        <v>42293</v>
      </c>
      <c r="B2352" t="s">
        <v>962</v>
      </c>
      <c r="C2352">
        <v>0.3</v>
      </c>
      <c r="D2352">
        <v>0</v>
      </c>
    </row>
    <row r="2353" spans="1:4" ht="15.75" customHeight="1" x14ac:dyDescent="0.2">
      <c r="A2353" s="7">
        <v>42293</v>
      </c>
      <c r="B2353" t="s">
        <v>962</v>
      </c>
      <c r="C2353">
        <v>0.27</v>
      </c>
      <c r="D2353">
        <v>0</v>
      </c>
    </row>
    <row r="2354" spans="1:4" ht="15.75" customHeight="1" x14ac:dyDescent="0.2">
      <c r="A2354" s="7">
        <v>42293</v>
      </c>
      <c r="B2354" t="s">
        <v>964</v>
      </c>
      <c r="C2354">
        <v>0.2</v>
      </c>
      <c r="D2354">
        <f t="shared" si="469"/>
        <v>0.21299999999999999</v>
      </c>
    </row>
    <row r="2355" spans="1:4" ht="15.75" customHeight="1" x14ac:dyDescent="0.2">
      <c r="A2355" s="7">
        <v>42293</v>
      </c>
      <c r="B2355" t="s">
        <v>964</v>
      </c>
      <c r="C2355">
        <v>0.21</v>
      </c>
      <c r="D2355">
        <v>0</v>
      </c>
    </row>
    <row r="2356" spans="1:4" ht="15.75" customHeight="1" x14ac:dyDescent="0.2">
      <c r="A2356" s="7">
        <v>42293</v>
      </c>
      <c r="B2356" t="s">
        <v>964</v>
      </c>
      <c r="C2356">
        <v>0.23</v>
      </c>
      <c r="D2356">
        <v>0</v>
      </c>
    </row>
    <row r="2357" spans="1:4" ht="15.75" customHeight="1" x14ac:dyDescent="0.2">
      <c r="A2357" s="7">
        <v>42293</v>
      </c>
      <c r="B2357" t="s">
        <v>965</v>
      </c>
      <c r="C2357">
        <v>0.23</v>
      </c>
      <c r="D2357">
        <f t="shared" si="469"/>
        <v>0.24</v>
      </c>
    </row>
    <row r="2358" spans="1:4" ht="15.75" customHeight="1" x14ac:dyDescent="0.2">
      <c r="A2358" s="7">
        <v>42293</v>
      </c>
      <c r="B2358" t="s">
        <v>965</v>
      </c>
      <c r="C2358">
        <v>0.25</v>
      </c>
      <c r="D2358">
        <v>0</v>
      </c>
    </row>
    <row r="2359" spans="1:4" ht="15.75" customHeight="1" x14ac:dyDescent="0.2">
      <c r="A2359" s="7">
        <v>42293</v>
      </c>
      <c r="B2359" t="s">
        <v>965</v>
      </c>
      <c r="C2359">
        <v>0.24</v>
      </c>
      <c r="D2359">
        <v>0</v>
      </c>
    </row>
    <row r="2360" spans="1:4" ht="15.75" customHeight="1" x14ac:dyDescent="0.2">
      <c r="A2360" s="7">
        <v>42293</v>
      </c>
      <c r="B2360" t="s">
        <v>966</v>
      </c>
      <c r="C2360">
        <v>0.25</v>
      </c>
      <c r="D2360">
        <f t="shared" si="469"/>
        <v>0.25</v>
      </c>
    </row>
    <row r="2361" spans="1:4" ht="15.75" customHeight="1" x14ac:dyDescent="0.2">
      <c r="A2361" s="7">
        <v>42293</v>
      </c>
      <c r="B2361" t="s">
        <v>966</v>
      </c>
      <c r="C2361">
        <v>0.25</v>
      </c>
      <c r="D2361">
        <v>0</v>
      </c>
    </row>
    <row r="2362" spans="1:4" ht="15.75" customHeight="1" x14ac:dyDescent="0.2">
      <c r="A2362" s="7">
        <v>42293</v>
      </c>
      <c r="B2362" t="s">
        <v>966</v>
      </c>
      <c r="C2362">
        <v>0.25</v>
      </c>
      <c r="D2362">
        <v>0</v>
      </c>
    </row>
    <row r="2363" spans="1:4" ht="15.75" customHeight="1" x14ac:dyDescent="0.2">
      <c r="A2363" s="7">
        <v>42293</v>
      </c>
      <c r="B2363" t="s">
        <v>968</v>
      </c>
      <c r="C2363">
        <v>0.32</v>
      </c>
      <c r="D2363">
        <f t="shared" si="469"/>
        <v>0.317</v>
      </c>
    </row>
    <row r="2364" spans="1:4" ht="15.75" customHeight="1" x14ac:dyDescent="0.2">
      <c r="A2364" s="7">
        <v>42293</v>
      </c>
      <c r="B2364" t="s">
        <v>968</v>
      </c>
      <c r="C2364">
        <v>0.31</v>
      </c>
      <c r="D2364">
        <v>0</v>
      </c>
    </row>
    <row r="2365" spans="1:4" ht="15.75" customHeight="1" x14ac:dyDescent="0.2">
      <c r="A2365" s="7">
        <v>42293</v>
      </c>
      <c r="B2365" t="s">
        <v>968</v>
      </c>
      <c r="C2365">
        <v>0.32</v>
      </c>
      <c r="D2365">
        <v>0</v>
      </c>
    </row>
    <row r="2366" spans="1:4" ht="15.75" customHeight="1" x14ac:dyDescent="0.2">
      <c r="A2366" s="7">
        <v>42293</v>
      </c>
      <c r="B2366" t="s">
        <v>969</v>
      </c>
      <c r="C2366">
        <v>0.31</v>
      </c>
      <c r="D2366">
        <f t="shared" si="469"/>
        <v>0.313</v>
      </c>
    </row>
    <row r="2367" spans="1:4" ht="15.75" customHeight="1" x14ac:dyDescent="0.2">
      <c r="A2367" s="7">
        <v>42293</v>
      </c>
      <c r="B2367" t="s">
        <v>969</v>
      </c>
      <c r="C2367">
        <v>0.31</v>
      </c>
      <c r="D2367">
        <v>0</v>
      </c>
    </row>
    <row r="2368" spans="1:4" ht="15.75" customHeight="1" x14ac:dyDescent="0.2">
      <c r="A2368" s="7">
        <v>42293</v>
      </c>
      <c r="B2368" t="s">
        <v>969</v>
      </c>
      <c r="C2368">
        <v>0.32</v>
      </c>
      <c r="D2368">
        <v>0</v>
      </c>
    </row>
    <row r="2369" spans="1:4" ht="15.75" customHeight="1" x14ac:dyDescent="0.2">
      <c r="A2369" s="7">
        <v>42293</v>
      </c>
      <c r="B2369" t="s">
        <v>970</v>
      </c>
      <c r="C2369">
        <v>0.32</v>
      </c>
      <c r="D2369">
        <f t="shared" si="469"/>
        <v>0.32</v>
      </c>
    </row>
    <row r="2370" spans="1:4" ht="15.75" customHeight="1" x14ac:dyDescent="0.2">
      <c r="A2370" s="7">
        <v>42293</v>
      </c>
      <c r="B2370" t="s">
        <v>970</v>
      </c>
      <c r="C2370">
        <v>0.32</v>
      </c>
      <c r="D2370">
        <v>0</v>
      </c>
    </row>
    <row r="2371" spans="1:4" ht="15.75" customHeight="1" x14ac:dyDescent="0.2">
      <c r="A2371" s="7">
        <v>42293</v>
      </c>
      <c r="B2371" t="s">
        <v>970</v>
      </c>
      <c r="C2371">
        <v>0.32</v>
      </c>
      <c r="D2371">
        <v>0</v>
      </c>
    </row>
    <row r="2372" spans="1:4" ht="15.75" customHeight="1" x14ac:dyDescent="0.2">
      <c r="A2372" s="7">
        <v>42293</v>
      </c>
      <c r="B2372" t="s">
        <v>971</v>
      </c>
      <c r="C2372">
        <v>0.27</v>
      </c>
      <c r="D2372">
        <f t="shared" si="469"/>
        <v>0.27</v>
      </c>
    </row>
    <row r="2373" spans="1:4" ht="15.75" customHeight="1" x14ac:dyDescent="0.2">
      <c r="A2373" s="7">
        <v>42293</v>
      </c>
      <c r="B2373" t="s">
        <v>971</v>
      </c>
      <c r="C2373">
        <v>0.26</v>
      </c>
      <c r="D2373">
        <v>0</v>
      </c>
    </row>
    <row r="2374" spans="1:4" ht="15.75" customHeight="1" x14ac:dyDescent="0.2">
      <c r="A2374" s="7">
        <v>42293</v>
      </c>
      <c r="B2374" t="s">
        <v>971</v>
      </c>
      <c r="C2374">
        <v>0.28000000000000003</v>
      </c>
      <c r="D2374">
        <v>0</v>
      </c>
    </row>
    <row r="2375" spans="1:4" ht="15.75" customHeight="1" x14ac:dyDescent="0.2">
      <c r="A2375" s="7">
        <v>42293</v>
      </c>
      <c r="B2375" t="s">
        <v>972</v>
      </c>
      <c r="C2375">
        <v>0.27</v>
      </c>
      <c r="D2375">
        <f t="shared" si="469"/>
        <v>0.27</v>
      </c>
    </row>
    <row r="2376" spans="1:4" ht="15.75" customHeight="1" x14ac:dyDescent="0.2">
      <c r="A2376" s="7">
        <v>42293</v>
      </c>
      <c r="B2376" t="s">
        <v>972</v>
      </c>
      <c r="C2376">
        <v>0.27</v>
      </c>
      <c r="D2376">
        <v>0</v>
      </c>
    </row>
    <row r="2377" spans="1:4" ht="15.75" customHeight="1" x14ac:dyDescent="0.2">
      <c r="A2377" s="7">
        <v>42293</v>
      </c>
      <c r="B2377" t="s">
        <v>972</v>
      </c>
      <c r="C2377">
        <v>0.27</v>
      </c>
      <c r="D2377">
        <v>0</v>
      </c>
    </row>
    <row r="2378" spans="1:4" ht="15.75" customHeight="1" x14ac:dyDescent="0.2">
      <c r="A2378" s="7">
        <v>42293</v>
      </c>
      <c r="B2378" t="s">
        <v>973</v>
      </c>
      <c r="C2378">
        <v>0.28999999999999998</v>
      </c>
      <c r="D2378">
        <f t="shared" si="469"/>
        <v>0.30299999999999999</v>
      </c>
    </row>
    <row r="2379" spans="1:4" ht="15.75" customHeight="1" x14ac:dyDescent="0.2">
      <c r="A2379" s="7">
        <v>42293</v>
      </c>
      <c r="B2379" t="s">
        <v>973</v>
      </c>
      <c r="C2379">
        <v>0.3</v>
      </c>
      <c r="D2379">
        <v>0</v>
      </c>
    </row>
    <row r="2380" spans="1:4" ht="15.75" customHeight="1" x14ac:dyDescent="0.2">
      <c r="A2380" s="7">
        <v>42293</v>
      </c>
      <c r="B2380" t="s">
        <v>973</v>
      </c>
      <c r="C2380">
        <v>0.32</v>
      </c>
      <c r="D2380">
        <v>0</v>
      </c>
    </row>
    <row r="2381" spans="1:4" ht="15.75" customHeight="1" x14ac:dyDescent="0.2">
      <c r="A2381" s="7">
        <v>42293</v>
      </c>
      <c r="B2381" t="s">
        <v>974</v>
      </c>
      <c r="C2381">
        <v>0.28999999999999998</v>
      </c>
      <c r="D2381">
        <f t="shared" si="469"/>
        <v>0.28299999999999997</v>
      </c>
    </row>
    <row r="2382" spans="1:4" ht="15.75" customHeight="1" x14ac:dyDescent="0.2">
      <c r="A2382" s="7">
        <v>42293</v>
      </c>
      <c r="B2382" t="s">
        <v>974</v>
      </c>
      <c r="C2382">
        <v>0.28000000000000003</v>
      </c>
      <c r="D2382">
        <v>0</v>
      </c>
    </row>
    <row r="2383" spans="1:4" ht="15.75" customHeight="1" x14ac:dyDescent="0.2">
      <c r="A2383" s="7">
        <v>42293</v>
      </c>
      <c r="B2383" t="s">
        <v>974</v>
      </c>
      <c r="C2383">
        <v>0.28000000000000003</v>
      </c>
      <c r="D2383">
        <v>0</v>
      </c>
    </row>
    <row r="2384" spans="1:4" ht="15.75" customHeight="1" x14ac:dyDescent="0.2">
      <c r="A2384" s="7">
        <v>42293</v>
      </c>
      <c r="B2384" t="s">
        <v>975</v>
      </c>
      <c r="C2384">
        <v>0.26</v>
      </c>
      <c r="D2384">
        <f t="shared" si="469"/>
        <v>0.26300000000000001</v>
      </c>
    </row>
    <row r="2385" spans="1:4" ht="15.75" customHeight="1" x14ac:dyDescent="0.2">
      <c r="A2385" s="7">
        <v>42293</v>
      </c>
      <c r="B2385" t="s">
        <v>975</v>
      </c>
      <c r="C2385">
        <v>0.26</v>
      </c>
      <c r="D2385">
        <v>0</v>
      </c>
    </row>
    <row r="2386" spans="1:4" ht="15.75" customHeight="1" x14ac:dyDescent="0.2">
      <c r="A2386" s="7">
        <v>42293</v>
      </c>
      <c r="B2386" t="s">
        <v>975</v>
      </c>
      <c r="C2386">
        <v>0.27</v>
      </c>
      <c r="D2386">
        <v>0</v>
      </c>
    </row>
    <row r="2387" spans="1:4" ht="15.75" customHeight="1" x14ac:dyDescent="0.2">
      <c r="A2387" s="7">
        <v>42293</v>
      </c>
      <c r="B2387" t="s">
        <v>976</v>
      </c>
      <c r="C2387">
        <v>0.27</v>
      </c>
      <c r="D2387">
        <f t="shared" ref="D2387:D2450" si="470">ROUND(AVERAGE(C2387:C2389),3)</f>
        <v>0.27</v>
      </c>
    </row>
    <row r="2388" spans="1:4" ht="15.75" customHeight="1" x14ac:dyDescent="0.2">
      <c r="A2388" s="7">
        <v>42293</v>
      </c>
      <c r="B2388" t="s">
        <v>976</v>
      </c>
      <c r="C2388">
        <v>0.27</v>
      </c>
      <c r="D2388">
        <v>0</v>
      </c>
    </row>
    <row r="2389" spans="1:4" ht="15.75" customHeight="1" x14ac:dyDescent="0.2">
      <c r="A2389" s="7">
        <v>42293</v>
      </c>
      <c r="B2389" t="s">
        <v>976</v>
      </c>
      <c r="C2389">
        <v>0.27</v>
      </c>
      <c r="D2389">
        <v>0</v>
      </c>
    </row>
    <row r="2390" spans="1:4" ht="15.75" customHeight="1" x14ac:dyDescent="0.2">
      <c r="A2390" s="7">
        <v>42293</v>
      </c>
      <c r="B2390" t="s">
        <v>977</v>
      </c>
      <c r="C2390">
        <v>0.28000000000000003</v>
      </c>
      <c r="D2390">
        <f t="shared" si="470"/>
        <v>0.28299999999999997</v>
      </c>
    </row>
    <row r="2391" spans="1:4" ht="15.75" customHeight="1" x14ac:dyDescent="0.2">
      <c r="A2391" s="7">
        <v>42293</v>
      </c>
      <c r="B2391" t="s">
        <v>977</v>
      </c>
      <c r="C2391">
        <v>0.28999999999999998</v>
      </c>
      <c r="D2391">
        <v>0</v>
      </c>
    </row>
    <row r="2392" spans="1:4" ht="15.75" customHeight="1" x14ac:dyDescent="0.2">
      <c r="A2392" s="7">
        <v>42293</v>
      </c>
      <c r="B2392" t="s">
        <v>977</v>
      </c>
      <c r="C2392">
        <v>0.28000000000000003</v>
      </c>
      <c r="D2392">
        <v>0</v>
      </c>
    </row>
    <row r="2393" spans="1:4" ht="15.75" customHeight="1" x14ac:dyDescent="0.2">
      <c r="A2393" s="7">
        <v>42293</v>
      </c>
      <c r="B2393" t="s">
        <v>978</v>
      </c>
      <c r="C2393">
        <v>0.31</v>
      </c>
      <c r="D2393">
        <f t="shared" si="470"/>
        <v>0.30299999999999999</v>
      </c>
    </row>
    <row r="2394" spans="1:4" ht="15.75" customHeight="1" x14ac:dyDescent="0.2">
      <c r="A2394" s="7">
        <v>42293</v>
      </c>
      <c r="B2394" t="s">
        <v>978</v>
      </c>
      <c r="C2394">
        <v>0.3</v>
      </c>
      <c r="D2394">
        <v>0</v>
      </c>
    </row>
    <row r="2395" spans="1:4" ht="15.75" customHeight="1" x14ac:dyDescent="0.2">
      <c r="A2395" s="7">
        <v>42293</v>
      </c>
      <c r="B2395" t="s">
        <v>978</v>
      </c>
      <c r="C2395">
        <v>0.3</v>
      </c>
      <c r="D2395">
        <v>0</v>
      </c>
    </row>
    <row r="2396" spans="1:4" ht="15.75" customHeight="1" x14ac:dyDescent="0.2">
      <c r="A2396" s="7">
        <v>42293</v>
      </c>
      <c r="B2396" t="s">
        <v>979</v>
      </c>
      <c r="C2396">
        <v>0.28999999999999998</v>
      </c>
      <c r="D2396">
        <f t="shared" si="470"/>
        <v>0.28999999999999998</v>
      </c>
    </row>
    <row r="2397" spans="1:4" ht="15.75" customHeight="1" x14ac:dyDescent="0.2">
      <c r="A2397" s="7">
        <v>42293</v>
      </c>
      <c r="B2397" t="s">
        <v>979</v>
      </c>
      <c r="C2397">
        <v>0.28999999999999998</v>
      </c>
      <c r="D2397">
        <v>0</v>
      </c>
    </row>
    <row r="2398" spans="1:4" ht="15.75" customHeight="1" x14ac:dyDescent="0.2">
      <c r="A2398" s="7">
        <v>42293</v>
      </c>
      <c r="B2398" t="s">
        <v>979</v>
      </c>
      <c r="C2398">
        <v>0.28999999999999998</v>
      </c>
      <c r="D2398">
        <v>0</v>
      </c>
    </row>
    <row r="2399" spans="1:4" ht="15.75" customHeight="1" x14ac:dyDescent="0.2">
      <c r="A2399" s="7">
        <v>42293</v>
      </c>
      <c r="B2399" t="s">
        <v>982</v>
      </c>
      <c r="C2399">
        <v>0.21</v>
      </c>
      <c r="D2399">
        <f t="shared" si="470"/>
        <v>0.21</v>
      </c>
    </row>
    <row r="2400" spans="1:4" ht="15.75" customHeight="1" x14ac:dyDescent="0.2">
      <c r="A2400" s="7">
        <v>42293</v>
      </c>
      <c r="B2400" t="s">
        <v>982</v>
      </c>
      <c r="C2400">
        <v>0.21</v>
      </c>
      <c r="D2400">
        <v>0</v>
      </c>
    </row>
    <row r="2401" spans="1:4" ht="15.75" customHeight="1" x14ac:dyDescent="0.2">
      <c r="A2401" s="7">
        <v>42293</v>
      </c>
      <c r="B2401" t="s">
        <v>982</v>
      </c>
      <c r="C2401">
        <v>0.21</v>
      </c>
      <c r="D2401">
        <v>0</v>
      </c>
    </row>
    <row r="2402" spans="1:4" ht="15.75" customHeight="1" x14ac:dyDescent="0.2">
      <c r="A2402" s="7">
        <v>42293</v>
      </c>
      <c r="B2402" t="s">
        <v>983</v>
      </c>
      <c r="C2402">
        <v>0.22</v>
      </c>
      <c r="D2402">
        <f t="shared" si="470"/>
        <v>0.22</v>
      </c>
    </row>
    <row r="2403" spans="1:4" ht="15.75" customHeight="1" x14ac:dyDescent="0.2">
      <c r="A2403" s="7">
        <v>42293</v>
      </c>
      <c r="B2403" t="s">
        <v>983</v>
      </c>
      <c r="C2403">
        <v>0.21</v>
      </c>
      <c r="D2403">
        <v>0</v>
      </c>
    </row>
    <row r="2404" spans="1:4" ht="15.75" customHeight="1" x14ac:dyDescent="0.2">
      <c r="A2404" s="7">
        <v>42293</v>
      </c>
      <c r="B2404" t="s">
        <v>983</v>
      </c>
      <c r="C2404">
        <v>0.23</v>
      </c>
      <c r="D2404">
        <v>0</v>
      </c>
    </row>
    <row r="2405" spans="1:4" ht="15.75" customHeight="1" x14ac:dyDescent="0.2">
      <c r="A2405" s="7">
        <v>42293</v>
      </c>
      <c r="B2405" t="s">
        <v>984</v>
      </c>
      <c r="C2405">
        <v>0.2</v>
      </c>
      <c r="D2405">
        <f t="shared" si="470"/>
        <v>0.19</v>
      </c>
    </row>
    <row r="2406" spans="1:4" ht="15.75" customHeight="1" x14ac:dyDescent="0.2">
      <c r="A2406" s="7">
        <v>42293</v>
      </c>
      <c r="B2406" t="s">
        <v>984</v>
      </c>
      <c r="C2406">
        <v>0.19</v>
      </c>
      <c r="D2406">
        <v>0</v>
      </c>
    </row>
    <row r="2407" spans="1:4" ht="15.75" customHeight="1" x14ac:dyDescent="0.2">
      <c r="A2407" s="7">
        <v>42293</v>
      </c>
      <c r="B2407" t="s">
        <v>984</v>
      </c>
      <c r="C2407">
        <v>0.18</v>
      </c>
      <c r="D2407">
        <v>0</v>
      </c>
    </row>
    <row r="2408" spans="1:4" ht="15.75" customHeight="1" x14ac:dyDescent="0.2">
      <c r="A2408" s="7">
        <v>42293</v>
      </c>
      <c r="B2408" t="s">
        <v>985</v>
      </c>
      <c r="C2408">
        <v>0.26</v>
      </c>
      <c r="D2408">
        <f t="shared" si="470"/>
        <v>0.26</v>
      </c>
    </row>
    <row r="2409" spans="1:4" ht="15.75" customHeight="1" x14ac:dyDescent="0.2">
      <c r="A2409" s="7">
        <v>42293</v>
      </c>
      <c r="B2409" t="s">
        <v>985</v>
      </c>
      <c r="C2409">
        <v>0.27</v>
      </c>
      <c r="D2409">
        <v>0</v>
      </c>
    </row>
    <row r="2410" spans="1:4" ht="15.75" customHeight="1" x14ac:dyDescent="0.2">
      <c r="A2410" s="7">
        <v>42293</v>
      </c>
      <c r="B2410" t="s">
        <v>985</v>
      </c>
      <c r="C2410">
        <v>0.25</v>
      </c>
      <c r="D2410">
        <v>0</v>
      </c>
    </row>
    <row r="2411" spans="1:4" ht="15.75" customHeight="1" x14ac:dyDescent="0.2">
      <c r="A2411" s="7">
        <v>42293</v>
      </c>
      <c r="B2411" t="s">
        <v>986</v>
      </c>
      <c r="C2411">
        <v>0.28000000000000003</v>
      </c>
      <c r="D2411">
        <f t="shared" si="470"/>
        <v>0.27700000000000002</v>
      </c>
    </row>
    <row r="2412" spans="1:4" ht="15.75" customHeight="1" x14ac:dyDescent="0.2">
      <c r="A2412" s="7">
        <v>42293</v>
      </c>
      <c r="B2412" t="s">
        <v>986</v>
      </c>
      <c r="C2412">
        <v>0.27</v>
      </c>
      <c r="D2412">
        <v>0</v>
      </c>
    </row>
    <row r="2413" spans="1:4" ht="15.75" customHeight="1" x14ac:dyDescent="0.2">
      <c r="A2413" s="7">
        <v>42293</v>
      </c>
      <c r="B2413" t="s">
        <v>986</v>
      </c>
      <c r="C2413">
        <v>0.28000000000000003</v>
      </c>
      <c r="D2413">
        <v>0</v>
      </c>
    </row>
    <row r="2414" spans="1:4" ht="15.75" customHeight="1" x14ac:dyDescent="0.2">
      <c r="A2414" s="7">
        <v>42293</v>
      </c>
      <c r="B2414" t="s">
        <v>987</v>
      </c>
      <c r="C2414">
        <v>0.28000000000000003</v>
      </c>
      <c r="D2414">
        <f t="shared" si="470"/>
        <v>0.26</v>
      </c>
    </row>
    <row r="2415" spans="1:4" ht="15.75" customHeight="1" x14ac:dyDescent="0.2">
      <c r="A2415" s="7">
        <v>42293</v>
      </c>
      <c r="B2415" t="s">
        <v>987</v>
      </c>
      <c r="C2415">
        <v>0.25</v>
      </c>
      <c r="D2415">
        <v>0</v>
      </c>
    </row>
    <row r="2416" spans="1:4" ht="15.75" customHeight="1" x14ac:dyDescent="0.2">
      <c r="A2416" s="7">
        <v>42293</v>
      </c>
      <c r="B2416" t="s">
        <v>987</v>
      </c>
      <c r="C2416">
        <v>0.25</v>
      </c>
      <c r="D2416">
        <v>0</v>
      </c>
    </row>
    <row r="2417" spans="1:4" ht="15.75" customHeight="1" x14ac:dyDescent="0.2">
      <c r="A2417" s="7">
        <v>42293</v>
      </c>
      <c r="B2417" t="s">
        <v>988</v>
      </c>
      <c r="C2417">
        <v>0.26</v>
      </c>
      <c r="D2417">
        <f t="shared" si="470"/>
        <v>0.24299999999999999</v>
      </c>
    </row>
    <row r="2418" spans="1:4" ht="15.75" customHeight="1" x14ac:dyDescent="0.2">
      <c r="A2418" s="7">
        <v>42293</v>
      </c>
      <c r="B2418" t="s">
        <v>988</v>
      </c>
      <c r="C2418">
        <v>0.25</v>
      </c>
      <c r="D2418">
        <v>0</v>
      </c>
    </row>
    <row r="2419" spans="1:4" ht="15.75" customHeight="1" x14ac:dyDescent="0.2">
      <c r="A2419" s="7">
        <v>42293</v>
      </c>
      <c r="B2419" t="s">
        <v>988</v>
      </c>
      <c r="C2419">
        <v>0.22</v>
      </c>
      <c r="D2419">
        <v>0</v>
      </c>
    </row>
    <row r="2420" spans="1:4" ht="15.75" customHeight="1" x14ac:dyDescent="0.2">
      <c r="A2420" s="7">
        <v>42293</v>
      </c>
      <c r="B2420" t="s">
        <v>989</v>
      </c>
      <c r="C2420">
        <v>0.19</v>
      </c>
      <c r="D2420">
        <f t="shared" si="470"/>
        <v>0.20300000000000001</v>
      </c>
    </row>
    <row r="2421" spans="1:4" ht="15.75" customHeight="1" x14ac:dyDescent="0.2">
      <c r="A2421" s="7">
        <v>42293</v>
      </c>
      <c r="B2421" t="s">
        <v>989</v>
      </c>
      <c r="C2421">
        <v>0.2</v>
      </c>
      <c r="D2421">
        <v>0</v>
      </c>
    </row>
    <row r="2422" spans="1:4" ht="15.75" customHeight="1" x14ac:dyDescent="0.2">
      <c r="A2422" s="7">
        <v>42293</v>
      </c>
      <c r="B2422" t="s">
        <v>989</v>
      </c>
      <c r="C2422">
        <v>0.22</v>
      </c>
      <c r="D2422">
        <v>0</v>
      </c>
    </row>
    <row r="2423" spans="1:4" ht="15.75" customHeight="1" x14ac:dyDescent="0.2">
      <c r="A2423" s="7">
        <v>42293</v>
      </c>
      <c r="B2423" t="s">
        <v>990</v>
      </c>
      <c r="C2423">
        <v>0.26</v>
      </c>
      <c r="D2423">
        <f t="shared" si="470"/>
        <v>0.25</v>
      </c>
    </row>
    <row r="2424" spans="1:4" ht="15.75" customHeight="1" x14ac:dyDescent="0.2">
      <c r="A2424" s="7">
        <v>42293</v>
      </c>
      <c r="B2424" t="s">
        <v>990</v>
      </c>
      <c r="C2424">
        <v>0.24</v>
      </c>
      <c r="D2424">
        <v>0</v>
      </c>
    </row>
    <row r="2425" spans="1:4" ht="15.75" customHeight="1" x14ac:dyDescent="0.2">
      <c r="A2425" s="7">
        <v>42293</v>
      </c>
      <c r="B2425" t="s">
        <v>990</v>
      </c>
      <c r="C2425">
        <v>0.25</v>
      </c>
      <c r="D2425">
        <v>0</v>
      </c>
    </row>
    <row r="2426" spans="1:4" ht="15.75" customHeight="1" x14ac:dyDescent="0.2">
      <c r="A2426" s="7">
        <v>42293</v>
      </c>
      <c r="B2426" t="s">
        <v>994</v>
      </c>
      <c r="C2426">
        <v>0.23</v>
      </c>
      <c r="D2426">
        <f t="shared" si="470"/>
        <v>0.22700000000000001</v>
      </c>
    </row>
    <row r="2427" spans="1:4" ht="15.75" customHeight="1" x14ac:dyDescent="0.2">
      <c r="A2427" s="7">
        <v>42293</v>
      </c>
      <c r="B2427" t="s">
        <v>994</v>
      </c>
      <c r="C2427">
        <v>0.22</v>
      </c>
      <c r="D2427">
        <v>0</v>
      </c>
    </row>
    <row r="2428" spans="1:4" ht="15.75" customHeight="1" x14ac:dyDescent="0.2">
      <c r="A2428" s="7">
        <v>42293</v>
      </c>
      <c r="B2428" t="s">
        <v>994</v>
      </c>
      <c r="C2428">
        <v>0.23</v>
      </c>
      <c r="D2428">
        <v>0</v>
      </c>
    </row>
    <row r="2429" spans="1:4" ht="15.75" customHeight="1" x14ac:dyDescent="0.2">
      <c r="A2429" s="7">
        <v>42293</v>
      </c>
      <c r="B2429" t="s">
        <v>995</v>
      </c>
      <c r="C2429">
        <v>0.24</v>
      </c>
      <c r="D2429">
        <f t="shared" si="470"/>
        <v>0.23699999999999999</v>
      </c>
    </row>
    <row r="2430" spans="1:4" ht="15.75" customHeight="1" x14ac:dyDescent="0.2">
      <c r="A2430" s="7">
        <v>42293</v>
      </c>
      <c r="B2430" t="s">
        <v>995</v>
      </c>
      <c r="C2430">
        <v>0.24</v>
      </c>
      <c r="D2430">
        <v>0</v>
      </c>
    </row>
    <row r="2431" spans="1:4" ht="15.75" customHeight="1" x14ac:dyDescent="0.2">
      <c r="A2431" s="7">
        <v>42293</v>
      </c>
      <c r="B2431" t="s">
        <v>995</v>
      </c>
      <c r="C2431">
        <v>0.23</v>
      </c>
      <c r="D2431">
        <v>0</v>
      </c>
    </row>
    <row r="2432" spans="1:4" ht="15.75" customHeight="1" x14ac:dyDescent="0.2">
      <c r="A2432" s="7">
        <v>42293</v>
      </c>
      <c r="B2432" t="s">
        <v>996</v>
      </c>
      <c r="C2432">
        <v>0.23</v>
      </c>
      <c r="D2432">
        <f t="shared" si="470"/>
        <v>0.22700000000000001</v>
      </c>
    </row>
    <row r="2433" spans="1:4" ht="15.75" customHeight="1" x14ac:dyDescent="0.2">
      <c r="A2433" s="7">
        <v>42293</v>
      </c>
      <c r="B2433" t="s">
        <v>996</v>
      </c>
      <c r="C2433">
        <v>0.22</v>
      </c>
      <c r="D2433">
        <v>0</v>
      </c>
    </row>
    <row r="2434" spans="1:4" ht="15.75" customHeight="1" x14ac:dyDescent="0.2">
      <c r="A2434" s="7">
        <v>42293</v>
      </c>
      <c r="B2434" t="s">
        <v>996</v>
      </c>
      <c r="C2434">
        <v>0.23</v>
      </c>
      <c r="D2434">
        <v>0</v>
      </c>
    </row>
    <row r="2435" spans="1:4" ht="15.75" customHeight="1" x14ac:dyDescent="0.2">
      <c r="A2435" s="7">
        <v>42293</v>
      </c>
      <c r="B2435" t="s">
        <v>997</v>
      </c>
      <c r="C2435">
        <v>0.21</v>
      </c>
      <c r="D2435">
        <f t="shared" si="470"/>
        <v>0.21</v>
      </c>
    </row>
    <row r="2436" spans="1:4" ht="15.75" customHeight="1" x14ac:dyDescent="0.2">
      <c r="A2436" s="7">
        <v>42293</v>
      </c>
      <c r="B2436" t="s">
        <v>997</v>
      </c>
      <c r="C2436">
        <v>0.21</v>
      </c>
      <c r="D2436">
        <v>0</v>
      </c>
    </row>
    <row r="2437" spans="1:4" ht="15.75" customHeight="1" x14ac:dyDescent="0.2">
      <c r="A2437" s="7">
        <v>42293</v>
      </c>
      <c r="B2437" t="s">
        <v>997</v>
      </c>
      <c r="C2437">
        <v>0.21</v>
      </c>
      <c r="D2437">
        <v>0</v>
      </c>
    </row>
    <row r="2438" spans="1:4" ht="15.75" customHeight="1" x14ac:dyDescent="0.2">
      <c r="A2438" s="7">
        <v>42293</v>
      </c>
      <c r="B2438" t="s">
        <v>998</v>
      </c>
      <c r="C2438">
        <v>0.21</v>
      </c>
      <c r="D2438">
        <f t="shared" si="470"/>
        <v>0.20699999999999999</v>
      </c>
    </row>
    <row r="2439" spans="1:4" ht="15.75" customHeight="1" x14ac:dyDescent="0.2">
      <c r="A2439" s="7">
        <v>42293</v>
      </c>
      <c r="B2439" t="s">
        <v>998</v>
      </c>
      <c r="C2439">
        <v>0.2</v>
      </c>
      <c r="D2439">
        <v>0</v>
      </c>
    </row>
    <row r="2440" spans="1:4" ht="15.75" customHeight="1" x14ac:dyDescent="0.2">
      <c r="A2440" s="7">
        <v>42293</v>
      </c>
      <c r="B2440" t="s">
        <v>998</v>
      </c>
      <c r="C2440">
        <v>0.21</v>
      </c>
      <c r="D2440">
        <v>0</v>
      </c>
    </row>
    <row r="2441" spans="1:4" ht="15.75" customHeight="1" x14ac:dyDescent="0.2">
      <c r="A2441" s="7">
        <v>42293</v>
      </c>
      <c r="B2441" t="s">
        <v>999</v>
      </c>
      <c r="C2441">
        <v>0.21</v>
      </c>
      <c r="D2441">
        <f t="shared" si="470"/>
        <v>0.21</v>
      </c>
    </row>
    <row r="2442" spans="1:4" ht="15.75" customHeight="1" x14ac:dyDescent="0.2">
      <c r="A2442" s="7">
        <v>42293</v>
      </c>
      <c r="B2442" t="s">
        <v>999</v>
      </c>
      <c r="C2442">
        <v>0.21</v>
      </c>
      <c r="D2442">
        <v>0</v>
      </c>
    </row>
    <row r="2443" spans="1:4" ht="15.75" customHeight="1" x14ac:dyDescent="0.2">
      <c r="A2443" s="7">
        <v>42293</v>
      </c>
      <c r="B2443" t="s">
        <v>999</v>
      </c>
      <c r="C2443">
        <v>0.21</v>
      </c>
      <c r="D2443">
        <v>0</v>
      </c>
    </row>
    <row r="2444" spans="1:4" ht="15.75" customHeight="1" x14ac:dyDescent="0.2">
      <c r="A2444" s="7">
        <v>42293</v>
      </c>
      <c r="B2444" t="s">
        <v>1000</v>
      </c>
      <c r="C2444">
        <v>0.24</v>
      </c>
      <c r="D2444">
        <f t="shared" si="470"/>
        <v>0.23699999999999999</v>
      </c>
    </row>
    <row r="2445" spans="1:4" ht="15.75" customHeight="1" x14ac:dyDescent="0.2">
      <c r="A2445" s="7">
        <v>42293</v>
      </c>
      <c r="B2445" t="s">
        <v>1000</v>
      </c>
      <c r="C2445">
        <v>0.23</v>
      </c>
      <c r="D2445">
        <v>0</v>
      </c>
    </row>
    <row r="2446" spans="1:4" ht="15.75" customHeight="1" x14ac:dyDescent="0.2">
      <c r="A2446" s="7">
        <v>42293</v>
      </c>
      <c r="B2446" t="s">
        <v>1000</v>
      </c>
      <c r="C2446">
        <v>0.24</v>
      </c>
      <c r="D2446">
        <v>0</v>
      </c>
    </row>
    <row r="2447" spans="1:4" ht="15.75" customHeight="1" x14ac:dyDescent="0.2">
      <c r="A2447" s="7">
        <v>42293</v>
      </c>
      <c r="B2447" t="s">
        <v>1001</v>
      </c>
      <c r="C2447">
        <v>0.23</v>
      </c>
      <c r="D2447">
        <f t="shared" si="470"/>
        <v>0.24</v>
      </c>
    </row>
    <row r="2448" spans="1:4" ht="15.75" customHeight="1" x14ac:dyDescent="0.2">
      <c r="A2448" s="7">
        <v>42293</v>
      </c>
      <c r="B2448" t="s">
        <v>1001</v>
      </c>
      <c r="C2448">
        <v>0.25</v>
      </c>
      <c r="D2448">
        <v>0</v>
      </c>
    </row>
    <row r="2449" spans="1:4" ht="15.75" customHeight="1" x14ac:dyDescent="0.2">
      <c r="A2449" s="7">
        <v>42293</v>
      </c>
      <c r="B2449" t="s">
        <v>1001</v>
      </c>
      <c r="C2449">
        <v>0.24</v>
      </c>
      <c r="D2449">
        <v>0</v>
      </c>
    </row>
    <row r="2450" spans="1:4" ht="15.75" customHeight="1" x14ac:dyDescent="0.2">
      <c r="A2450" s="7">
        <v>42293</v>
      </c>
      <c r="B2450" t="s">
        <v>1002</v>
      </c>
      <c r="C2450">
        <v>0.22</v>
      </c>
      <c r="D2450">
        <f t="shared" si="470"/>
        <v>0.217</v>
      </c>
    </row>
    <row r="2451" spans="1:4" ht="15.75" customHeight="1" x14ac:dyDescent="0.2">
      <c r="A2451" s="7">
        <v>42293</v>
      </c>
      <c r="B2451" t="s">
        <v>1002</v>
      </c>
      <c r="C2451">
        <v>0.21</v>
      </c>
      <c r="D2451">
        <v>0</v>
      </c>
    </row>
    <row r="2452" spans="1:4" ht="15.75" customHeight="1" x14ac:dyDescent="0.2">
      <c r="A2452" s="7">
        <v>42293</v>
      </c>
      <c r="B2452" t="s">
        <v>1002</v>
      </c>
      <c r="C2452">
        <v>0.22</v>
      </c>
      <c r="D2452">
        <v>0</v>
      </c>
    </row>
    <row r="2453" spans="1:4" ht="15.75" customHeight="1" x14ac:dyDescent="0.2">
      <c r="A2453" s="7">
        <v>42293</v>
      </c>
      <c r="B2453" t="s">
        <v>1003</v>
      </c>
      <c r="C2453">
        <v>0.3</v>
      </c>
      <c r="D2453">
        <f t="shared" ref="D2453:D2516" si="471">ROUND(AVERAGE(C2453:C2455),3)</f>
        <v>0.307</v>
      </c>
    </row>
    <row r="2454" spans="1:4" ht="15.75" customHeight="1" x14ac:dyDescent="0.2">
      <c r="A2454" s="7">
        <v>42293</v>
      </c>
      <c r="B2454" t="s">
        <v>1003</v>
      </c>
      <c r="C2454">
        <v>0.31</v>
      </c>
      <c r="D2454">
        <v>0</v>
      </c>
    </row>
    <row r="2455" spans="1:4" ht="15.75" customHeight="1" x14ac:dyDescent="0.2">
      <c r="A2455" s="7">
        <v>42293</v>
      </c>
      <c r="B2455" t="s">
        <v>1003</v>
      </c>
      <c r="C2455">
        <v>0.31</v>
      </c>
      <c r="D2455">
        <v>0</v>
      </c>
    </row>
    <row r="2456" spans="1:4" ht="15.75" customHeight="1" x14ac:dyDescent="0.2">
      <c r="A2456" s="7">
        <v>42293</v>
      </c>
      <c r="B2456" t="s">
        <v>1004</v>
      </c>
      <c r="C2456">
        <v>0.28000000000000003</v>
      </c>
      <c r="D2456">
        <f t="shared" si="471"/>
        <v>0.28000000000000003</v>
      </c>
    </row>
    <row r="2457" spans="1:4" ht="15.75" customHeight="1" x14ac:dyDescent="0.2">
      <c r="A2457" s="7">
        <v>42293</v>
      </c>
      <c r="B2457" t="s">
        <v>1004</v>
      </c>
      <c r="C2457">
        <v>0.28999999999999998</v>
      </c>
      <c r="D2457">
        <v>0</v>
      </c>
    </row>
    <row r="2458" spans="1:4" ht="15.75" customHeight="1" x14ac:dyDescent="0.2">
      <c r="A2458" s="7">
        <v>42293</v>
      </c>
      <c r="B2458" t="s">
        <v>1004</v>
      </c>
      <c r="C2458">
        <v>0.27</v>
      </c>
      <c r="D2458">
        <v>0</v>
      </c>
    </row>
    <row r="2459" spans="1:4" ht="15.75" customHeight="1" x14ac:dyDescent="0.2">
      <c r="A2459" s="7">
        <v>42293</v>
      </c>
      <c r="B2459" t="s">
        <v>1005</v>
      </c>
      <c r="C2459">
        <v>0.28000000000000003</v>
      </c>
      <c r="D2459">
        <f t="shared" si="471"/>
        <v>0.28299999999999997</v>
      </c>
    </row>
    <row r="2460" spans="1:4" ht="15.75" customHeight="1" x14ac:dyDescent="0.2">
      <c r="A2460" s="7">
        <v>42293</v>
      </c>
      <c r="B2460" t="s">
        <v>1005</v>
      </c>
      <c r="C2460">
        <v>0.28999999999999998</v>
      </c>
      <c r="D2460">
        <v>0</v>
      </c>
    </row>
    <row r="2461" spans="1:4" ht="15.75" customHeight="1" x14ac:dyDescent="0.2">
      <c r="A2461" s="7">
        <v>42293</v>
      </c>
      <c r="B2461" t="s">
        <v>1005</v>
      </c>
      <c r="C2461">
        <v>0.28000000000000003</v>
      </c>
      <c r="D2461">
        <v>0</v>
      </c>
    </row>
    <row r="2462" spans="1:4" ht="15.75" customHeight="1" x14ac:dyDescent="0.2">
      <c r="A2462" s="7">
        <v>42293</v>
      </c>
      <c r="B2462" t="s">
        <v>1006</v>
      </c>
      <c r="C2462">
        <v>0.24</v>
      </c>
      <c r="D2462">
        <f t="shared" si="471"/>
        <v>0.24</v>
      </c>
    </row>
    <row r="2463" spans="1:4" ht="15.75" customHeight="1" x14ac:dyDescent="0.2">
      <c r="A2463" s="7">
        <v>42293</v>
      </c>
      <c r="B2463" t="s">
        <v>1006</v>
      </c>
      <c r="C2463">
        <v>0.24</v>
      </c>
      <c r="D2463">
        <v>0</v>
      </c>
    </row>
    <row r="2464" spans="1:4" ht="15.75" customHeight="1" x14ac:dyDescent="0.2">
      <c r="A2464" s="7">
        <v>42293</v>
      </c>
      <c r="B2464" t="s">
        <v>1006</v>
      </c>
      <c r="C2464">
        <v>0.24</v>
      </c>
      <c r="D2464">
        <v>0</v>
      </c>
    </row>
    <row r="2465" spans="1:4" ht="15.75" customHeight="1" x14ac:dyDescent="0.2">
      <c r="A2465" s="7">
        <v>42293</v>
      </c>
      <c r="B2465" t="s">
        <v>1007</v>
      </c>
      <c r="C2465">
        <v>0.25</v>
      </c>
      <c r="D2465">
        <f t="shared" si="471"/>
        <v>0.253</v>
      </c>
    </row>
    <row r="2466" spans="1:4" ht="15.75" customHeight="1" x14ac:dyDescent="0.2">
      <c r="A2466" s="7">
        <v>42293</v>
      </c>
      <c r="B2466" t="s">
        <v>1007</v>
      </c>
      <c r="C2466">
        <v>0.26</v>
      </c>
      <c r="D2466">
        <v>0</v>
      </c>
    </row>
    <row r="2467" spans="1:4" ht="15.75" customHeight="1" x14ac:dyDescent="0.2">
      <c r="A2467" s="7">
        <v>42293</v>
      </c>
      <c r="B2467" t="s">
        <v>1007</v>
      </c>
      <c r="C2467">
        <v>0.25</v>
      </c>
      <c r="D2467">
        <v>0</v>
      </c>
    </row>
    <row r="2468" spans="1:4" ht="15.75" customHeight="1" x14ac:dyDescent="0.2">
      <c r="A2468" s="7">
        <v>42293</v>
      </c>
      <c r="B2468" t="s">
        <v>1008</v>
      </c>
      <c r="C2468">
        <v>0.26</v>
      </c>
      <c r="D2468">
        <f t="shared" si="471"/>
        <v>0.25700000000000001</v>
      </c>
    </row>
    <row r="2469" spans="1:4" ht="15.75" customHeight="1" x14ac:dyDescent="0.2">
      <c r="A2469" s="7">
        <v>42293</v>
      </c>
      <c r="B2469" t="s">
        <v>1008</v>
      </c>
      <c r="C2469">
        <v>0.25</v>
      </c>
      <c r="D2469">
        <v>0</v>
      </c>
    </row>
    <row r="2470" spans="1:4" ht="15.75" customHeight="1" x14ac:dyDescent="0.2">
      <c r="A2470" s="7">
        <v>42293</v>
      </c>
      <c r="B2470" t="s">
        <v>1008</v>
      </c>
      <c r="C2470">
        <v>0.26</v>
      </c>
      <c r="D2470">
        <v>0</v>
      </c>
    </row>
    <row r="2471" spans="1:4" ht="15.75" customHeight="1" x14ac:dyDescent="0.2">
      <c r="A2471" s="7">
        <v>42293</v>
      </c>
      <c r="B2471" t="s">
        <v>1009</v>
      </c>
      <c r="C2471">
        <v>0.23</v>
      </c>
      <c r="D2471">
        <f t="shared" si="471"/>
        <v>0.23</v>
      </c>
    </row>
    <row r="2472" spans="1:4" ht="15.75" customHeight="1" x14ac:dyDescent="0.2">
      <c r="A2472" s="7">
        <v>42293</v>
      </c>
      <c r="B2472" t="s">
        <v>1009</v>
      </c>
      <c r="C2472">
        <v>0.23</v>
      </c>
      <c r="D2472">
        <v>0</v>
      </c>
    </row>
    <row r="2473" spans="1:4" ht="15.75" customHeight="1" x14ac:dyDescent="0.2">
      <c r="A2473" s="7">
        <v>42293</v>
      </c>
      <c r="B2473" t="s">
        <v>1009</v>
      </c>
      <c r="C2473">
        <v>0.23</v>
      </c>
      <c r="D2473">
        <v>0</v>
      </c>
    </row>
    <row r="2474" spans="1:4" ht="15.75" customHeight="1" x14ac:dyDescent="0.2">
      <c r="A2474" s="7">
        <v>42293</v>
      </c>
      <c r="B2474" t="s">
        <v>1010</v>
      </c>
      <c r="C2474">
        <v>0.24</v>
      </c>
      <c r="D2474">
        <f t="shared" si="471"/>
        <v>0.24299999999999999</v>
      </c>
    </row>
    <row r="2475" spans="1:4" ht="15.75" customHeight="1" x14ac:dyDescent="0.2">
      <c r="A2475" s="7">
        <v>42293</v>
      </c>
      <c r="B2475" t="s">
        <v>1010</v>
      </c>
      <c r="C2475">
        <v>0.24</v>
      </c>
      <c r="D2475">
        <v>0</v>
      </c>
    </row>
    <row r="2476" spans="1:4" ht="15.75" customHeight="1" x14ac:dyDescent="0.2">
      <c r="A2476" s="7">
        <v>42293</v>
      </c>
      <c r="B2476" t="s">
        <v>1010</v>
      </c>
      <c r="C2476">
        <v>0.25</v>
      </c>
      <c r="D2476">
        <v>0</v>
      </c>
    </row>
    <row r="2477" spans="1:4" ht="15.75" customHeight="1" x14ac:dyDescent="0.2">
      <c r="A2477" s="7">
        <v>42293</v>
      </c>
      <c r="B2477" t="s">
        <v>1011</v>
      </c>
      <c r="C2477">
        <v>0.23</v>
      </c>
      <c r="D2477">
        <f t="shared" si="471"/>
        <v>0.23699999999999999</v>
      </c>
    </row>
    <row r="2478" spans="1:4" ht="15.75" customHeight="1" x14ac:dyDescent="0.2">
      <c r="A2478" s="7">
        <v>42293</v>
      </c>
      <c r="B2478" t="s">
        <v>1011</v>
      </c>
      <c r="C2478">
        <v>0.24</v>
      </c>
      <c r="D2478">
        <v>0</v>
      </c>
    </row>
    <row r="2479" spans="1:4" ht="15.75" customHeight="1" x14ac:dyDescent="0.2">
      <c r="A2479" s="7">
        <v>42293</v>
      </c>
      <c r="B2479" t="s">
        <v>1011</v>
      </c>
      <c r="C2479">
        <v>0.24</v>
      </c>
      <c r="D2479">
        <v>0</v>
      </c>
    </row>
    <row r="2480" spans="1:4" ht="15.75" customHeight="1" x14ac:dyDescent="0.2">
      <c r="A2480" s="7">
        <v>42293</v>
      </c>
      <c r="B2480" t="s">
        <v>1013</v>
      </c>
      <c r="C2480">
        <v>0.31</v>
      </c>
      <c r="D2480">
        <f t="shared" si="471"/>
        <v>0.317</v>
      </c>
    </row>
    <row r="2481" spans="1:4" ht="15.75" customHeight="1" x14ac:dyDescent="0.2">
      <c r="A2481" s="7">
        <v>42293</v>
      </c>
      <c r="B2481" t="s">
        <v>1013</v>
      </c>
      <c r="C2481">
        <v>0.32</v>
      </c>
      <c r="D2481">
        <v>0</v>
      </c>
    </row>
    <row r="2482" spans="1:4" ht="15.75" customHeight="1" x14ac:dyDescent="0.2">
      <c r="A2482" s="7">
        <v>42293</v>
      </c>
      <c r="B2482" t="s">
        <v>1013</v>
      </c>
      <c r="C2482">
        <v>0.32</v>
      </c>
      <c r="D2482">
        <v>0</v>
      </c>
    </row>
    <row r="2483" spans="1:4" ht="15.75" customHeight="1" x14ac:dyDescent="0.2">
      <c r="A2483" s="7">
        <v>42293</v>
      </c>
      <c r="B2483" t="s">
        <v>1014</v>
      </c>
      <c r="C2483">
        <v>0.28999999999999998</v>
      </c>
      <c r="D2483">
        <f t="shared" si="471"/>
        <v>0.28999999999999998</v>
      </c>
    </row>
    <row r="2484" spans="1:4" ht="15.75" customHeight="1" x14ac:dyDescent="0.2">
      <c r="A2484" s="7">
        <v>42293</v>
      </c>
      <c r="B2484" t="s">
        <v>1014</v>
      </c>
      <c r="C2484">
        <v>0.28999999999999998</v>
      </c>
      <c r="D2484">
        <v>0</v>
      </c>
    </row>
    <row r="2485" spans="1:4" ht="15.75" customHeight="1" x14ac:dyDescent="0.2">
      <c r="A2485" s="7">
        <v>42293</v>
      </c>
      <c r="B2485" t="s">
        <v>1014</v>
      </c>
      <c r="C2485">
        <v>0.28999999999999998</v>
      </c>
      <c r="D2485">
        <v>0</v>
      </c>
    </row>
    <row r="2486" spans="1:4" ht="15.75" customHeight="1" x14ac:dyDescent="0.2">
      <c r="A2486" s="7">
        <v>42293</v>
      </c>
      <c r="B2486" t="s">
        <v>1015</v>
      </c>
      <c r="C2486">
        <v>0.3</v>
      </c>
      <c r="D2486">
        <f t="shared" si="471"/>
        <v>0.307</v>
      </c>
    </row>
    <row r="2487" spans="1:4" ht="15.75" customHeight="1" x14ac:dyDescent="0.2">
      <c r="A2487" s="7">
        <v>42293</v>
      </c>
      <c r="B2487" t="s">
        <v>1015</v>
      </c>
      <c r="C2487">
        <v>0.3</v>
      </c>
      <c r="D2487">
        <v>0</v>
      </c>
    </row>
    <row r="2488" spans="1:4" ht="15.75" customHeight="1" x14ac:dyDescent="0.2">
      <c r="A2488" s="7">
        <v>42293</v>
      </c>
      <c r="B2488" t="s">
        <v>1015</v>
      </c>
      <c r="C2488">
        <v>0.32</v>
      </c>
      <c r="D2488">
        <v>0</v>
      </c>
    </row>
    <row r="2489" spans="1:4" ht="15.75" customHeight="1" x14ac:dyDescent="0.2">
      <c r="A2489" s="7">
        <v>42293</v>
      </c>
      <c r="B2489" t="s">
        <v>1016</v>
      </c>
      <c r="C2489">
        <v>0.35</v>
      </c>
      <c r="D2489">
        <f t="shared" si="471"/>
        <v>0.34699999999999998</v>
      </c>
    </row>
    <row r="2490" spans="1:4" ht="15.75" customHeight="1" x14ac:dyDescent="0.2">
      <c r="A2490" s="7">
        <v>42293</v>
      </c>
      <c r="B2490" t="s">
        <v>1016</v>
      </c>
      <c r="C2490">
        <v>0.34</v>
      </c>
      <c r="D2490">
        <v>0</v>
      </c>
    </row>
    <row r="2491" spans="1:4" ht="15.75" customHeight="1" x14ac:dyDescent="0.2">
      <c r="A2491" s="7">
        <v>42293</v>
      </c>
      <c r="B2491" t="s">
        <v>1016</v>
      </c>
      <c r="C2491">
        <v>0.35</v>
      </c>
      <c r="D2491">
        <v>0</v>
      </c>
    </row>
    <row r="2492" spans="1:4" ht="15.75" customHeight="1" x14ac:dyDescent="0.2">
      <c r="A2492" s="7">
        <v>42293</v>
      </c>
      <c r="B2492" t="s">
        <v>1017</v>
      </c>
      <c r="C2492">
        <v>0.32</v>
      </c>
      <c r="D2492">
        <f t="shared" si="471"/>
        <v>0.32</v>
      </c>
    </row>
    <row r="2493" spans="1:4" ht="15.75" customHeight="1" x14ac:dyDescent="0.2">
      <c r="A2493" s="7">
        <v>42293</v>
      </c>
      <c r="B2493" t="s">
        <v>1017</v>
      </c>
      <c r="C2493">
        <v>0.32</v>
      </c>
      <c r="D2493">
        <v>0</v>
      </c>
    </row>
    <row r="2494" spans="1:4" ht="15.75" customHeight="1" x14ac:dyDescent="0.2">
      <c r="A2494" s="7">
        <v>42293</v>
      </c>
      <c r="B2494" t="s">
        <v>1017</v>
      </c>
      <c r="C2494">
        <v>0.32</v>
      </c>
      <c r="D2494">
        <v>0</v>
      </c>
    </row>
    <row r="2495" spans="1:4" ht="15.75" customHeight="1" x14ac:dyDescent="0.2">
      <c r="A2495" s="7">
        <v>42293</v>
      </c>
      <c r="B2495" t="s">
        <v>1018</v>
      </c>
      <c r="C2495">
        <v>0.32</v>
      </c>
      <c r="D2495">
        <f t="shared" si="471"/>
        <v>0.32300000000000001</v>
      </c>
    </row>
    <row r="2496" spans="1:4" ht="15.75" customHeight="1" x14ac:dyDescent="0.2">
      <c r="A2496" s="7">
        <v>42293</v>
      </c>
      <c r="B2496" t="s">
        <v>1018</v>
      </c>
      <c r="C2496">
        <v>0.32</v>
      </c>
      <c r="D2496">
        <v>0</v>
      </c>
    </row>
    <row r="2497" spans="1:4" ht="15.75" customHeight="1" x14ac:dyDescent="0.2">
      <c r="A2497" s="7">
        <v>42293</v>
      </c>
      <c r="B2497" t="s">
        <v>1018</v>
      </c>
      <c r="C2497">
        <v>0.33</v>
      </c>
      <c r="D2497">
        <v>0</v>
      </c>
    </row>
    <row r="2498" spans="1:4" ht="15.75" customHeight="1" x14ac:dyDescent="0.2">
      <c r="A2498" s="7">
        <v>42293</v>
      </c>
      <c r="B2498" t="s">
        <v>1020</v>
      </c>
      <c r="C2498">
        <v>0.28000000000000003</v>
      </c>
      <c r="D2498">
        <f t="shared" si="471"/>
        <v>0.26700000000000002</v>
      </c>
    </row>
    <row r="2499" spans="1:4" ht="15.75" customHeight="1" x14ac:dyDescent="0.2">
      <c r="A2499" s="7">
        <v>42293</v>
      </c>
      <c r="B2499" t="s">
        <v>1020</v>
      </c>
      <c r="C2499">
        <v>0.26</v>
      </c>
      <c r="D2499">
        <v>0</v>
      </c>
    </row>
    <row r="2500" spans="1:4" ht="15.75" customHeight="1" x14ac:dyDescent="0.2">
      <c r="A2500" s="7">
        <v>42293</v>
      </c>
      <c r="B2500" t="s">
        <v>1020</v>
      </c>
      <c r="C2500">
        <v>0.26</v>
      </c>
      <c r="D2500">
        <v>0</v>
      </c>
    </row>
    <row r="2501" spans="1:4" ht="15.75" customHeight="1" x14ac:dyDescent="0.2">
      <c r="A2501" s="7">
        <v>42293</v>
      </c>
      <c r="B2501" t="s">
        <v>1021</v>
      </c>
      <c r="C2501">
        <v>0.24</v>
      </c>
      <c r="D2501">
        <f t="shared" si="471"/>
        <v>0.25</v>
      </c>
    </row>
    <row r="2502" spans="1:4" ht="15.75" customHeight="1" x14ac:dyDescent="0.2">
      <c r="A2502" s="7">
        <v>42293</v>
      </c>
      <c r="B2502" t="s">
        <v>1021</v>
      </c>
      <c r="C2502">
        <v>0.25</v>
      </c>
      <c r="D2502">
        <v>0</v>
      </c>
    </row>
    <row r="2503" spans="1:4" ht="15.75" customHeight="1" x14ac:dyDescent="0.2">
      <c r="A2503" s="7">
        <v>42293</v>
      </c>
      <c r="B2503" t="s">
        <v>1021</v>
      </c>
      <c r="C2503">
        <v>0.26</v>
      </c>
      <c r="D2503">
        <v>0</v>
      </c>
    </row>
    <row r="2504" spans="1:4" ht="15.75" customHeight="1" x14ac:dyDescent="0.2">
      <c r="A2504" s="7">
        <v>42293</v>
      </c>
      <c r="B2504" t="s">
        <v>1022</v>
      </c>
      <c r="C2504">
        <v>0.27</v>
      </c>
      <c r="D2504">
        <f t="shared" si="471"/>
        <v>0.27300000000000002</v>
      </c>
    </row>
    <row r="2505" spans="1:4" ht="15.75" customHeight="1" x14ac:dyDescent="0.2">
      <c r="A2505" s="7">
        <v>42293</v>
      </c>
      <c r="B2505" t="s">
        <v>1022</v>
      </c>
      <c r="C2505">
        <v>0.27</v>
      </c>
      <c r="D2505">
        <v>0</v>
      </c>
    </row>
    <row r="2506" spans="1:4" ht="15.75" customHeight="1" x14ac:dyDescent="0.2">
      <c r="A2506" s="7">
        <v>42293</v>
      </c>
      <c r="B2506" t="s">
        <v>1022</v>
      </c>
      <c r="C2506">
        <v>0.28000000000000003</v>
      </c>
      <c r="D2506">
        <v>0</v>
      </c>
    </row>
    <row r="2507" spans="1:4" ht="15.75" customHeight="1" x14ac:dyDescent="0.2">
      <c r="A2507" s="7">
        <v>42293</v>
      </c>
      <c r="B2507" t="s">
        <v>1177</v>
      </c>
      <c r="C2507">
        <v>0.27</v>
      </c>
      <c r="D2507">
        <f t="shared" si="471"/>
        <v>0.27</v>
      </c>
    </row>
    <row r="2508" spans="1:4" ht="15.75" customHeight="1" x14ac:dyDescent="0.2">
      <c r="A2508" s="7">
        <v>42293</v>
      </c>
      <c r="B2508" t="s">
        <v>1177</v>
      </c>
      <c r="C2508">
        <v>0.27</v>
      </c>
      <c r="D2508">
        <v>0</v>
      </c>
    </row>
    <row r="2509" spans="1:4" ht="15.75" customHeight="1" x14ac:dyDescent="0.2">
      <c r="A2509" s="7">
        <v>42293</v>
      </c>
      <c r="B2509" t="s">
        <v>1177</v>
      </c>
      <c r="C2509">
        <v>0.27</v>
      </c>
      <c r="D2509">
        <v>0</v>
      </c>
    </row>
    <row r="2510" spans="1:4" ht="15.75" customHeight="1" x14ac:dyDescent="0.2">
      <c r="A2510" s="7">
        <v>42293</v>
      </c>
      <c r="B2510" t="s">
        <v>1178</v>
      </c>
      <c r="C2510">
        <v>0.32</v>
      </c>
      <c r="D2510">
        <f t="shared" si="471"/>
        <v>0.317</v>
      </c>
    </row>
    <row r="2511" spans="1:4" ht="15.75" customHeight="1" x14ac:dyDescent="0.2">
      <c r="A2511" s="7">
        <v>42293</v>
      </c>
      <c r="B2511" t="s">
        <v>1178</v>
      </c>
      <c r="C2511">
        <v>0.32</v>
      </c>
      <c r="D2511">
        <v>0</v>
      </c>
    </row>
    <row r="2512" spans="1:4" ht="15.75" customHeight="1" x14ac:dyDescent="0.2">
      <c r="A2512" s="7">
        <v>42293</v>
      </c>
      <c r="B2512" t="s">
        <v>1178</v>
      </c>
      <c r="C2512">
        <v>0.31</v>
      </c>
      <c r="D2512">
        <v>0</v>
      </c>
    </row>
    <row r="2513" spans="1:4" ht="15.75" customHeight="1" x14ac:dyDescent="0.2">
      <c r="A2513" s="7">
        <v>42293</v>
      </c>
      <c r="B2513" t="s">
        <v>1179</v>
      </c>
      <c r="C2513">
        <v>0.33</v>
      </c>
      <c r="D2513">
        <f t="shared" si="471"/>
        <v>0.33</v>
      </c>
    </row>
    <row r="2514" spans="1:4" ht="15.75" customHeight="1" x14ac:dyDescent="0.2">
      <c r="A2514" s="7">
        <v>42293</v>
      </c>
      <c r="B2514" t="s">
        <v>1179</v>
      </c>
      <c r="C2514">
        <v>0.33</v>
      </c>
      <c r="D2514">
        <v>0</v>
      </c>
    </row>
    <row r="2515" spans="1:4" ht="15.75" customHeight="1" x14ac:dyDescent="0.2">
      <c r="A2515" s="7">
        <v>42293</v>
      </c>
      <c r="B2515" t="s">
        <v>1179</v>
      </c>
      <c r="C2515">
        <v>0.33</v>
      </c>
      <c r="D2515">
        <v>0</v>
      </c>
    </row>
    <row r="2516" spans="1:4" ht="15.75" customHeight="1" x14ac:dyDescent="0.2">
      <c r="A2516" s="7">
        <v>42293</v>
      </c>
      <c r="B2516" t="s">
        <v>1025</v>
      </c>
      <c r="C2516">
        <v>0.41</v>
      </c>
      <c r="D2516">
        <f t="shared" si="471"/>
        <v>0.41</v>
      </c>
    </row>
    <row r="2517" spans="1:4" ht="15.75" customHeight="1" x14ac:dyDescent="0.2">
      <c r="A2517" s="7">
        <v>42293</v>
      </c>
      <c r="B2517" t="s">
        <v>1025</v>
      </c>
      <c r="C2517">
        <v>0.4</v>
      </c>
      <c r="D2517">
        <v>0</v>
      </c>
    </row>
    <row r="2518" spans="1:4" ht="15.75" customHeight="1" x14ac:dyDescent="0.2">
      <c r="A2518" s="7">
        <v>42293</v>
      </c>
      <c r="B2518" t="s">
        <v>1025</v>
      </c>
      <c r="C2518">
        <v>0.42</v>
      </c>
      <c r="D2518">
        <v>0</v>
      </c>
    </row>
    <row r="2519" spans="1:4" ht="15.75" customHeight="1" x14ac:dyDescent="0.2">
      <c r="A2519" s="7">
        <v>42293</v>
      </c>
      <c r="B2519" t="s">
        <v>1026</v>
      </c>
      <c r="C2519">
        <v>0.47</v>
      </c>
      <c r="D2519">
        <f t="shared" ref="D2519:D2531" si="472">ROUND(AVERAGE(C2519:C2521),3)</f>
        <v>0.47299999999999998</v>
      </c>
    </row>
    <row r="2520" spans="1:4" ht="15.75" customHeight="1" x14ac:dyDescent="0.2">
      <c r="A2520" s="7">
        <v>42293</v>
      </c>
      <c r="B2520" t="s">
        <v>1026</v>
      </c>
      <c r="C2520">
        <v>0.5</v>
      </c>
      <c r="D2520">
        <v>0</v>
      </c>
    </row>
    <row r="2521" spans="1:4" ht="15.75" customHeight="1" x14ac:dyDescent="0.2">
      <c r="A2521" s="7">
        <v>42293</v>
      </c>
      <c r="B2521" t="s">
        <v>1026</v>
      </c>
      <c r="C2521">
        <v>0.45</v>
      </c>
      <c r="D2521">
        <v>0</v>
      </c>
    </row>
    <row r="2522" spans="1:4" ht="15.75" customHeight="1" x14ac:dyDescent="0.2">
      <c r="A2522" s="7">
        <v>42293</v>
      </c>
      <c r="B2522" t="s">
        <v>1027</v>
      </c>
      <c r="C2522">
        <v>0.51</v>
      </c>
      <c r="D2522">
        <f t="shared" si="472"/>
        <v>0.5</v>
      </c>
    </row>
    <row r="2523" spans="1:4" ht="15.75" customHeight="1" x14ac:dyDescent="0.2">
      <c r="A2523" s="7">
        <v>42293</v>
      </c>
      <c r="B2523" t="s">
        <v>1027</v>
      </c>
      <c r="C2523">
        <v>0.5</v>
      </c>
      <c r="D2523">
        <v>0</v>
      </c>
    </row>
    <row r="2524" spans="1:4" ht="15.75" customHeight="1" x14ac:dyDescent="0.2">
      <c r="A2524" s="7">
        <v>42293</v>
      </c>
      <c r="B2524" t="s">
        <v>1027</v>
      </c>
      <c r="C2524">
        <v>0.49</v>
      </c>
      <c r="D2524">
        <v>0</v>
      </c>
    </row>
    <row r="2525" spans="1:4" ht="15.75" customHeight="1" x14ac:dyDescent="0.2">
      <c r="A2525" s="7">
        <v>42293</v>
      </c>
      <c r="B2525" t="s">
        <v>1028</v>
      </c>
      <c r="C2525">
        <v>0.15</v>
      </c>
      <c r="D2525">
        <f t="shared" si="472"/>
        <v>0.15</v>
      </c>
    </row>
    <row r="2526" spans="1:4" ht="15.75" customHeight="1" x14ac:dyDescent="0.2">
      <c r="A2526" s="7">
        <v>42293</v>
      </c>
      <c r="B2526" t="s">
        <v>1028</v>
      </c>
      <c r="C2526">
        <v>0.15</v>
      </c>
      <c r="D2526">
        <v>0</v>
      </c>
    </row>
    <row r="2527" spans="1:4" ht="15.75" customHeight="1" x14ac:dyDescent="0.2">
      <c r="A2527" s="7">
        <v>42293</v>
      </c>
      <c r="B2527" t="s">
        <v>1028</v>
      </c>
      <c r="C2527">
        <v>0.15</v>
      </c>
      <c r="D2527">
        <v>0</v>
      </c>
    </row>
    <row r="2528" spans="1:4" ht="15.75" customHeight="1" x14ac:dyDescent="0.2">
      <c r="A2528" s="7">
        <v>42293</v>
      </c>
      <c r="B2528" t="s">
        <v>1029</v>
      </c>
      <c r="C2528">
        <v>0.16</v>
      </c>
      <c r="D2528">
        <f t="shared" si="472"/>
        <v>0.16700000000000001</v>
      </c>
    </row>
    <row r="2529" spans="1:4" ht="15.75" customHeight="1" x14ac:dyDescent="0.2">
      <c r="A2529" s="7">
        <v>42293</v>
      </c>
      <c r="B2529" t="s">
        <v>1029</v>
      </c>
      <c r="C2529">
        <v>0.17</v>
      </c>
      <c r="D2529">
        <v>0</v>
      </c>
    </row>
    <row r="2530" spans="1:4" ht="15.75" customHeight="1" x14ac:dyDescent="0.2">
      <c r="A2530" s="7">
        <v>42293</v>
      </c>
      <c r="B2530" t="s">
        <v>1029</v>
      </c>
      <c r="C2530">
        <v>0.17</v>
      </c>
      <c r="D2530">
        <v>0</v>
      </c>
    </row>
    <row r="2531" spans="1:4" ht="15.75" customHeight="1" x14ac:dyDescent="0.2">
      <c r="A2531" s="7">
        <v>42293</v>
      </c>
      <c r="B2531" t="s">
        <v>1030</v>
      </c>
      <c r="C2531">
        <v>0.16</v>
      </c>
      <c r="D2531">
        <f t="shared" si="472"/>
        <v>0.16</v>
      </c>
    </row>
    <row r="2532" spans="1:4" ht="15.75" customHeight="1" x14ac:dyDescent="0.2">
      <c r="A2532" s="7">
        <v>42293</v>
      </c>
      <c r="B2532" t="s">
        <v>1030</v>
      </c>
      <c r="C2532">
        <v>0.16</v>
      </c>
      <c r="D2532">
        <v>0</v>
      </c>
    </row>
    <row r="2533" spans="1:4" ht="15.75" customHeight="1" x14ac:dyDescent="0.2">
      <c r="A2533" s="7">
        <v>42293</v>
      </c>
      <c r="B2533" t="s">
        <v>1030</v>
      </c>
      <c r="C2533">
        <v>0.16</v>
      </c>
      <c r="D2533">
        <v>0</v>
      </c>
    </row>
    <row r="2534" spans="1:4" ht="15.75" customHeight="1" x14ac:dyDescent="0.2">
      <c r="A2534" s="7">
        <v>42297</v>
      </c>
      <c r="B2534" t="s">
        <v>1033</v>
      </c>
      <c r="C2534">
        <v>0.28999999999999998</v>
      </c>
      <c r="D2534">
        <f t="shared" ref="D2534:D2597" si="473">ROUND(AVERAGE(C2534:C2536),3)</f>
        <v>0.29699999999999999</v>
      </c>
    </row>
    <row r="2535" spans="1:4" ht="15.75" customHeight="1" x14ac:dyDescent="0.2">
      <c r="A2535" s="7">
        <v>42297</v>
      </c>
      <c r="B2535" t="s">
        <v>1033</v>
      </c>
      <c r="C2535">
        <v>0.28999999999999998</v>
      </c>
      <c r="D2535">
        <v>0</v>
      </c>
    </row>
    <row r="2536" spans="1:4" ht="15.75" customHeight="1" x14ac:dyDescent="0.2">
      <c r="A2536" s="7">
        <v>42297</v>
      </c>
      <c r="B2536" t="s">
        <v>1033</v>
      </c>
      <c r="C2536">
        <v>0.31</v>
      </c>
      <c r="D2536">
        <v>0</v>
      </c>
    </row>
    <row r="2537" spans="1:4" ht="15.75" customHeight="1" x14ac:dyDescent="0.2">
      <c r="A2537" s="7">
        <v>42297</v>
      </c>
      <c r="B2537" t="s">
        <v>1034</v>
      </c>
      <c r="C2537">
        <v>0.3</v>
      </c>
      <c r="D2537">
        <f t="shared" si="473"/>
        <v>0.313</v>
      </c>
    </row>
    <row r="2538" spans="1:4" ht="15.75" customHeight="1" x14ac:dyDescent="0.2">
      <c r="A2538" s="7">
        <v>42297</v>
      </c>
      <c r="B2538" t="s">
        <v>1034</v>
      </c>
      <c r="C2538">
        <v>0.32</v>
      </c>
      <c r="D2538">
        <v>0</v>
      </c>
    </row>
    <row r="2539" spans="1:4" ht="15.75" customHeight="1" x14ac:dyDescent="0.2">
      <c r="A2539" s="7">
        <v>42297</v>
      </c>
      <c r="B2539" t="s">
        <v>1034</v>
      </c>
      <c r="C2539">
        <v>0.32</v>
      </c>
      <c r="D2539">
        <v>0</v>
      </c>
    </row>
    <row r="2540" spans="1:4" ht="15.75" customHeight="1" x14ac:dyDescent="0.2">
      <c r="A2540" s="7">
        <v>42297</v>
      </c>
      <c r="B2540" t="s">
        <v>1035</v>
      </c>
      <c r="C2540">
        <v>0.28000000000000003</v>
      </c>
      <c r="D2540">
        <f t="shared" si="473"/>
        <v>0.27700000000000002</v>
      </c>
    </row>
    <row r="2541" spans="1:4" ht="15.75" customHeight="1" x14ac:dyDescent="0.2">
      <c r="A2541" s="7">
        <v>42297</v>
      </c>
      <c r="B2541" t="s">
        <v>1035</v>
      </c>
      <c r="C2541">
        <v>0.27</v>
      </c>
      <c r="D2541">
        <v>0</v>
      </c>
    </row>
    <row r="2542" spans="1:4" ht="15.75" customHeight="1" x14ac:dyDescent="0.2">
      <c r="A2542" s="7">
        <v>42297</v>
      </c>
      <c r="B2542" t="s">
        <v>1035</v>
      </c>
      <c r="C2542">
        <v>0.28000000000000003</v>
      </c>
      <c r="D2542">
        <v>0</v>
      </c>
    </row>
    <row r="2543" spans="1:4" ht="15.75" customHeight="1" x14ac:dyDescent="0.2">
      <c r="A2543" s="7">
        <v>42297</v>
      </c>
      <c r="B2543" t="s">
        <v>1036</v>
      </c>
      <c r="C2543">
        <v>0.32</v>
      </c>
      <c r="D2543">
        <f t="shared" si="473"/>
        <v>0.30299999999999999</v>
      </c>
    </row>
    <row r="2544" spans="1:4" ht="15.75" customHeight="1" x14ac:dyDescent="0.2">
      <c r="A2544" s="7">
        <v>42297</v>
      </c>
      <c r="B2544" t="s">
        <v>1036</v>
      </c>
      <c r="C2544">
        <v>0.28000000000000003</v>
      </c>
      <c r="D2544">
        <v>0</v>
      </c>
    </row>
    <row r="2545" spans="1:4" ht="15.75" customHeight="1" x14ac:dyDescent="0.2">
      <c r="A2545" s="7">
        <v>42297</v>
      </c>
      <c r="B2545" t="s">
        <v>1036</v>
      </c>
      <c r="C2545">
        <v>0.31</v>
      </c>
      <c r="D2545">
        <v>0</v>
      </c>
    </row>
    <row r="2546" spans="1:4" ht="15.75" customHeight="1" x14ac:dyDescent="0.2">
      <c r="A2546" s="7">
        <v>42297</v>
      </c>
      <c r="B2546" t="s">
        <v>1037</v>
      </c>
      <c r="C2546">
        <v>0.3</v>
      </c>
      <c r="D2546">
        <f t="shared" si="473"/>
        <v>0.307</v>
      </c>
    </row>
    <row r="2547" spans="1:4" ht="15.75" customHeight="1" x14ac:dyDescent="0.2">
      <c r="A2547" s="7">
        <v>42297</v>
      </c>
      <c r="B2547" t="s">
        <v>1037</v>
      </c>
      <c r="C2547">
        <v>0.32</v>
      </c>
      <c r="D2547">
        <v>0</v>
      </c>
    </row>
    <row r="2548" spans="1:4" ht="15.75" customHeight="1" x14ac:dyDescent="0.2">
      <c r="A2548" s="7">
        <v>42297</v>
      </c>
      <c r="B2548" t="s">
        <v>1037</v>
      </c>
      <c r="C2548">
        <v>0.3</v>
      </c>
      <c r="D2548">
        <v>0</v>
      </c>
    </row>
    <row r="2549" spans="1:4" ht="15.75" customHeight="1" x14ac:dyDescent="0.2">
      <c r="A2549" s="7">
        <v>42297</v>
      </c>
      <c r="B2549" t="s">
        <v>1038</v>
      </c>
      <c r="C2549">
        <v>0.28000000000000003</v>
      </c>
      <c r="D2549">
        <f t="shared" si="473"/>
        <v>0.27</v>
      </c>
    </row>
    <row r="2550" spans="1:4" ht="15.75" customHeight="1" x14ac:dyDescent="0.2">
      <c r="A2550" s="7">
        <v>42297</v>
      </c>
      <c r="B2550" t="s">
        <v>1038</v>
      </c>
      <c r="C2550">
        <v>0.27</v>
      </c>
      <c r="D2550">
        <v>0</v>
      </c>
    </row>
    <row r="2551" spans="1:4" ht="15.75" customHeight="1" x14ac:dyDescent="0.2">
      <c r="A2551" s="7">
        <v>42297</v>
      </c>
      <c r="B2551" t="s">
        <v>1038</v>
      </c>
      <c r="C2551">
        <v>0.26</v>
      </c>
      <c r="D2551">
        <v>0</v>
      </c>
    </row>
    <row r="2552" spans="1:4" ht="15.75" customHeight="1" x14ac:dyDescent="0.2">
      <c r="A2552" s="7">
        <v>42297</v>
      </c>
      <c r="B2552" t="s">
        <v>1040</v>
      </c>
      <c r="C2552">
        <v>0.25</v>
      </c>
      <c r="D2552">
        <f t="shared" si="473"/>
        <v>0.253</v>
      </c>
    </row>
    <row r="2553" spans="1:4" ht="15.75" customHeight="1" x14ac:dyDescent="0.2">
      <c r="A2553" s="7">
        <v>42297</v>
      </c>
      <c r="B2553" t="s">
        <v>1040</v>
      </c>
      <c r="C2553">
        <v>0.25</v>
      </c>
      <c r="D2553">
        <v>0</v>
      </c>
    </row>
    <row r="2554" spans="1:4" ht="15.75" customHeight="1" x14ac:dyDescent="0.2">
      <c r="A2554" s="7">
        <v>42297</v>
      </c>
      <c r="B2554" t="s">
        <v>1040</v>
      </c>
      <c r="C2554">
        <v>0.26</v>
      </c>
      <c r="D2554">
        <v>0</v>
      </c>
    </row>
    <row r="2555" spans="1:4" ht="15.75" customHeight="1" x14ac:dyDescent="0.2">
      <c r="A2555" s="7">
        <v>42297</v>
      </c>
      <c r="B2555" t="s">
        <v>1041</v>
      </c>
      <c r="C2555">
        <v>0.28000000000000003</v>
      </c>
      <c r="D2555">
        <f t="shared" si="473"/>
        <v>0.26700000000000002</v>
      </c>
    </row>
    <row r="2556" spans="1:4" ht="15.75" customHeight="1" x14ac:dyDescent="0.2">
      <c r="A2556" s="7">
        <v>42297</v>
      </c>
      <c r="B2556" t="s">
        <v>1041</v>
      </c>
      <c r="C2556">
        <v>0.27</v>
      </c>
      <c r="D2556">
        <v>0</v>
      </c>
    </row>
    <row r="2557" spans="1:4" ht="15.75" customHeight="1" x14ac:dyDescent="0.2">
      <c r="A2557" s="7">
        <v>42297</v>
      </c>
      <c r="B2557" t="s">
        <v>1041</v>
      </c>
      <c r="C2557">
        <v>0.25</v>
      </c>
      <c r="D2557">
        <v>0</v>
      </c>
    </row>
    <row r="2558" spans="1:4" ht="15.75" customHeight="1" x14ac:dyDescent="0.2">
      <c r="A2558" s="7">
        <v>42297</v>
      </c>
      <c r="B2558" t="s">
        <v>1042</v>
      </c>
      <c r="C2558">
        <v>0.25</v>
      </c>
      <c r="D2558">
        <f t="shared" si="473"/>
        <v>0.25</v>
      </c>
    </row>
    <row r="2559" spans="1:4" ht="15.75" customHeight="1" x14ac:dyDescent="0.2">
      <c r="A2559" s="7">
        <v>42297</v>
      </c>
      <c r="B2559" t="s">
        <v>1042</v>
      </c>
      <c r="C2559">
        <v>0.25</v>
      </c>
      <c r="D2559">
        <v>0</v>
      </c>
    </row>
    <row r="2560" spans="1:4" ht="15.75" customHeight="1" x14ac:dyDescent="0.2">
      <c r="A2560" s="7">
        <v>42297</v>
      </c>
      <c r="B2560" t="s">
        <v>1042</v>
      </c>
      <c r="C2560">
        <v>0.25</v>
      </c>
      <c r="D2560">
        <v>0</v>
      </c>
    </row>
    <row r="2561" spans="1:4" ht="15.75" customHeight="1" x14ac:dyDescent="0.2">
      <c r="A2561" s="7">
        <v>42297</v>
      </c>
      <c r="B2561" t="s">
        <v>1043</v>
      </c>
      <c r="C2561">
        <v>0.26</v>
      </c>
      <c r="D2561">
        <f t="shared" si="473"/>
        <v>0.25700000000000001</v>
      </c>
    </row>
    <row r="2562" spans="1:4" ht="15.75" customHeight="1" x14ac:dyDescent="0.2">
      <c r="A2562" s="7">
        <v>42297</v>
      </c>
      <c r="B2562" t="s">
        <v>1043</v>
      </c>
      <c r="C2562">
        <v>0.26</v>
      </c>
      <c r="D2562">
        <v>0</v>
      </c>
    </row>
    <row r="2563" spans="1:4" ht="15.75" customHeight="1" x14ac:dyDescent="0.2">
      <c r="A2563" s="7">
        <v>42297</v>
      </c>
      <c r="B2563" t="s">
        <v>1043</v>
      </c>
      <c r="C2563">
        <v>0.25</v>
      </c>
      <c r="D2563">
        <v>0</v>
      </c>
    </row>
    <row r="2564" spans="1:4" ht="15.75" customHeight="1" x14ac:dyDescent="0.2">
      <c r="A2564" s="7">
        <v>42297</v>
      </c>
      <c r="B2564" t="s">
        <v>1044</v>
      </c>
      <c r="C2564">
        <v>0.25</v>
      </c>
      <c r="D2564">
        <f t="shared" si="473"/>
        <v>0.24</v>
      </c>
    </row>
    <row r="2565" spans="1:4" ht="15.75" customHeight="1" x14ac:dyDescent="0.2">
      <c r="A2565" s="7">
        <v>42297</v>
      </c>
      <c r="B2565" t="s">
        <v>1044</v>
      </c>
      <c r="C2565">
        <v>0.23</v>
      </c>
      <c r="D2565">
        <v>0</v>
      </c>
    </row>
    <row r="2566" spans="1:4" ht="15.75" customHeight="1" x14ac:dyDescent="0.2">
      <c r="A2566" s="7">
        <v>42297</v>
      </c>
      <c r="B2566" t="s">
        <v>1044</v>
      </c>
      <c r="C2566">
        <v>0.24</v>
      </c>
      <c r="D2566">
        <v>0</v>
      </c>
    </row>
    <row r="2567" spans="1:4" ht="15.75" customHeight="1" x14ac:dyDescent="0.2">
      <c r="A2567" s="7">
        <v>42297</v>
      </c>
      <c r="B2567" t="s">
        <v>1045</v>
      </c>
      <c r="C2567">
        <v>0.27</v>
      </c>
      <c r="D2567">
        <f t="shared" si="473"/>
        <v>0.26300000000000001</v>
      </c>
    </row>
    <row r="2568" spans="1:4" ht="15.75" customHeight="1" x14ac:dyDescent="0.2">
      <c r="A2568" s="7">
        <v>42297</v>
      </c>
      <c r="B2568" t="s">
        <v>1045</v>
      </c>
      <c r="C2568">
        <v>0.26</v>
      </c>
      <c r="D2568">
        <v>0</v>
      </c>
    </row>
    <row r="2569" spans="1:4" ht="15.75" customHeight="1" x14ac:dyDescent="0.2">
      <c r="A2569" s="7">
        <v>42297</v>
      </c>
      <c r="B2569" t="s">
        <v>1045</v>
      </c>
      <c r="C2569">
        <v>0.26</v>
      </c>
      <c r="D2569">
        <v>0</v>
      </c>
    </row>
    <row r="2570" spans="1:4" ht="15.75" customHeight="1" x14ac:dyDescent="0.2">
      <c r="A2570" s="7">
        <v>42297</v>
      </c>
      <c r="B2570" t="s">
        <v>1046</v>
      </c>
      <c r="C2570">
        <v>0.26</v>
      </c>
      <c r="D2570">
        <f t="shared" si="473"/>
        <v>0.26700000000000002</v>
      </c>
    </row>
    <row r="2571" spans="1:4" ht="15.75" customHeight="1" x14ac:dyDescent="0.2">
      <c r="A2571" s="7">
        <v>42297</v>
      </c>
      <c r="B2571" t="s">
        <v>1046</v>
      </c>
      <c r="C2571">
        <v>0.27</v>
      </c>
      <c r="D2571">
        <v>0</v>
      </c>
    </row>
    <row r="2572" spans="1:4" ht="15.75" customHeight="1" x14ac:dyDescent="0.2">
      <c r="A2572" s="7">
        <v>42297</v>
      </c>
      <c r="B2572" t="s">
        <v>1046</v>
      </c>
      <c r="C2572">
        <v>0.27</v>
      </c>
      <c r="D2572">
        <v>0</v>
      </c>
    </row>
    <row r="2573" spans="1:4" ht="15.75" customHeight="1" x14ac:dyDescent="0.2">
      <c r="A2573" s="7">
        <v>42297</v>
      </c>
      <c r="B2573" t="s">
        <v>1047</v>
      </c>
      <c r="C2573">
        <v>0.27</v>
      </c>
      <c r="D2573">
        <f t="shared" si="473"/>
        <v>0.27</v>
      </c>
    </row>
    <row r="2574" spans="1:4" ht="15.75" customHeight="1" x14ac:dyDescent="0.2">
      <c r="A2574" s="7">
        <v>42297</v>
      </c>
      <c r="B2574" t="s">
        <v>1047</v>
      </c>
      <c r="C2574">
        <v>0.28000000000000003</v>
      </c>
      <c r="D2574">
        <v>0</v>
      </c>
    </row>
    <row r="2575" spans="1:4" ht="15.75" customHeight="1" x14ac:dyDescent="0.2">
      <c r="A2575" s="7">
        <v>42297</v>
      </c>
      <c r="B2575" t="s">
        <v>1047</v>
      </c>
      <c r="C2575">
        <v>0.26</v>
      </c>
      <c r="D2575">
        <v>0</v>
      </c>
    </row>
    <row r="2576" spans="1:4" ht="15.75" customHeight="1" x14ac:dyDescent="0.2">
      <c r="A2576" s="7">
        <v>42297</v>
      </c>
      <c r="B2576" t="s">
        <v>1048</v>
      </c>
      <c r="C2576">
        <v>0.26</v>
      </c>
      <c r="D2576">
        <f t="shared" si="473"/>
        <v>0.28000000000000003</v>
      </c>
    </row>
    <row r="2577" spans="1:4" ht="15.75" customHeight="1" x14ac:dyDescent="0.2">
      <c r="A2577" s="7">
        <v>42297</v>
      </c>
      <c r="B2577" t="s">
        <v>1048</v>
      </c>
      <c r="C2577">
        <v>0.28000000000000003</v>
      </c>
      <c r="D2577">
        <v>0</v>
      </c>
    </row>
    <row r="2578" spans="1:4" ht="15.75" customHeight="1" x14ac:dyDescent="0.2">
      <c r="A2578" s="7">
        <v>42297</v>
      </c>
      <c r="B2578" t="s">
        <v>1048</v>
      </c>
      <c r="C2578">
        <v>0.3</v>
      </c>
      <c r="D2578">
        <v>0</v>
      </c>
    </row>
    <row r="2579" spans="1:4" ht="15.75" customHeight="1" x14ac:dyDescent="0.2">
      <c r="A2579" s="7">
        <v>42297</v>
      </c>
      <c r="B2579" t="s">
        <v>1049</v>
      </c>
      <c r="C2579">
        <v>0.22</v>
      </c>
      <c r="D2579">
        <f t="shared" si="473"/>
        <v>0.22</v>
      </c>
    </row>
    <row r="2580" spans="1:4" ht="15.75" customHeight="1" x14ac:dyDescent="0.2">
      <c r="A2580" s="7">
        <v>42297</v>
      </c>
      <c r="B2580" t="s">
        <v>1049</v>
      </c>
      <c r="C2580">
        <v>0.22</v>
      </c>
      <c r="D2580">
        <v>0</v>
      </c>
    </row>
    <row r="2581" spans="1:4" ht="15.75" customHeight="1" x14ac:dyDescent="0.2">
      <c r="A2581" s="7">
        <v>42297</v>
      </c>
      <c r="B2581" t="s">
        <v>1049</v>
      </c>
      <c r="C2581">
        <v>0.22</v>
      </c>
      <c r="D2581">
        <v>0</v>
      </c>
    </row>
    <row r="2582" spans="1:4" ht="15.75" customHeight="1" x14ac:dyDescent="0.2">
      <c r="A2582" s="7">
        <v>42297</v>
      </c>
      <c r="B2582" t="s">
        <v>1050</v>
      </c>
      <c r="C2582">
        <v>0.22</v>
      </c>
      <c r="D2582">
        <f t="shared" si="473"/>
        <v>0.22</v>
      </c>
    </row>
    <row r="2583" spans="1:4" ht="15.75" customHeight="1" x14ac:dyDescent="0.2">
      <c r="A2583" s="7">
        <v>42297</v>
      </c>
      <c r="B2583" t="s">
        <v>1050</v>
      </c>
      <c r="C2583">
        <v>0.22</v>
      </c>
      <c r="D2583">
        <v>0</v>
      </c>
    </row>
    <row r="2584" spans="1:4" ht="15.75" customHeight="1" x14ac:dyDescent="0.2">
      <c r="A2584" s="7">
        <v>42297</v>
      </c>
      <c r="B2584" t="s">
        <v>1050</v>
      </c>
      <c r="C2584">
        <v>0.22</v>
      </c>
      <c r="D2584">
        <v>0</v>
      </c>
    </row>
    <row r="2585" spans="1:4" ht="15.75" customHeight="1" x14ac:dyDescent="0.2">
      <c r="A2585" s="7">
        <v>42297</v>
      </c>
      <c r="B2585" t="s">
        <v>1051</v>
      </c>
      <c r="C2585">
        <v>0.21</v>
      </c>
      <c r="D2585">
        <f t="shared" si="473"/>
        <v>0.21</v>
      </c>
    </row>
    <row r="2586" spans="1:4" ht="15.75" customHeight="1" x14ac:dyDescent="0.2">
      <c r="A2586" s="7">
        <v>42297</v>
      </c>
      <c r="B2586" t="s">
        <v>1051</v>
      </c>
      <c r="C2586">
        <v>0.21</v>
      </c>
      <c r="D2586">
        <v>0</v>
      </c>
    </row>
    <row r="2587" spans="1:4" ht="15.75" customHeight="1" x14ac:dyDescent="0.2">
      <c r="A2587" s="7">
        <v>42297</v>
      </c>
      <c r="B2587" t="s">
        <v>1051</v>
      </c>
      <c r="C2587">
        <v>0.21</v>
      </c>
      <c r="D2587">
        <v>0</v>
      </c>
    </row>
    <row r="2588" spans="1:4" ht="15.75" customHeight="1" x14ac:dyDescent="0.2">
      <c r="A2588" s="7">
        <v>42297</v>
      </c>
      <c r="B2588" t="s">
        <v>1053</v>
      </c>
      <c r="C2588">
        <v>0.28999999999999998</v>
      </c>
      <c r="D2588">
        <f t="shared" si="473"/>
        <v>0.3</v>
      </c>
    </row>
    <row r="2589" spans="1:4" ht="15.75" customHeight="1" x14ac:dyDescent="0.2">
      <c r="A2589" s="7">
        <v>42297</v>
      </c>
      <c r="B2589" t="s">
        <v>1053</v>
      </c>
      <c r="C2589">
        <v>0.3</v>
      </c>
      <c r="D2589">
        <v>0</v>
      </c>
    </row>
    <row r="2590" spans="1:4" ht="15.75" customHeight="1" x14ac:dyDescent="0.2">
      <c r="A2590" s="7">
        <v>42297</v>
      </c>
      <c r="B2590" t="s">
        <v>1053</v>
      </c>
      <c r="C2590">
        <v>0.31</v>
      </c>
      <c r="D2590">
        <v>0</v>
      </c>
    </row>
    <row r="2591" spans="1:4" ht="15.75" customHeight="1" x14ac:dyDescent="0.2">
      <c r="A2591" s="7">
        <v>42297</v>
      </c>
      <c r="B2591" t="s">
        <v>1054</v>
      </c>
      <c r="C2591">
        <v>0.3</v>
      </c>
      <c r="D2591">
        <f t="shared" si="473"/>
        <v>0.30299999999999999</v>
      </c>
    </row>
    <row r="2592" spans="1:4" ht="15.75" customHeight="1" x14ac:dyDescent="0.2">
      <c r="A2592" s="7">
        <v>42297</v>
      </c>
      <c r="B2592" t="s">
        <v>1054</v>
      </c>
      <c r="C2592">
        <v>0.32</v>
      </c>
      <c r="D2592">
        <v>0</v>
      </c>
    </row>
    <row r="2593" spans="1:4" ht="15.75" customHeight="1" x14ac:dyDescent="0.2">
      <c r="A2593" s="7">
        <v>42297</v>
      </c>
      <c r="B2593" t="s">
        <v>1054</v>
      </c>
      <c r="C2593">
        <v>0.28999999999999998</v>
      </c>
      <c r="D2593">
        <v>0</v>
      </c>
    </row>
    <row r="2594" spans="1:4" ht="15.75" customHeight="1" x14ac:dyDescent="0.2">
      <c r="A2594" s="7">
        <v>42297</v>
      </c>
      <c r="B2594" t="s">
        <v>1055</v>
      </c>
      <c r="C2594">
        <v>0.26</v>
      </c>
      <c r="D2594">
        <f t="shared" si="473"/>
        <v>0.28999999999999998</v>
      </c>
    </row>
    <row r="2595" spans="1:4" ht="15.75" customHeight="1" x14ac:dyDescent="0.2">
      <c r="A2595" s="7">
        <v>42297</v>
      </c>
      <c r="B2595" t="s">
        <v>1055</v>
      </c>
      <c r="C2595">
        <v>0.3</v>
      </c>
      <c r="D2595">
        <v>0</v>
      </c>
    </row>
    <row r="2596" spans="1:4" ht="15.75" customHeight="1" x14ac:dyDescent="0.2">
      <c r="A2596" s="7">
        <v>42297</v>
      </c>
      <c r="B2596" t="s">
        <v>1055</v>
      </c>
      <c r="C2596">
        <v>0.31</v>
      </c>
      <c r="D2596">
        <v>0</v>
      </c>
    </row>
    <row r="2597" spans="1:4" ht="15.75" customHeight="1" x14ac:dyDescent="0.2">
      <c r="A2597" s="7">
        <v>42297</v>
      </c>
      <c r="B2597" t="s">
        <v>1056</v>
      </c>
      <c r="C2597">
        <v>0.28000000000000003</v>
      </c>
      <c r="D2597">
        <f t="shared" si="473"/>
        <v>0.28699999999999998</v>
      </c>
    </row>
    <row r="2598" spans="1:4" ht="15.75" customHeight="1" x14ac:dyDescent="0.2">
      <c r="A2598" s="7">
        <v>42297</v>
      </c>
      <c r="B2598" t="s">
        <v>1056</v>
      </c>
      <c r="C2598">
        <v>0.28999999999999998</v>
      </c>
      <c r="D2598">
        <v>0</v>
      </c>
    </row>
    <row r="2599" spans="1:4" ht="15.75" customHeight="1" x14ac:dyDescent="0.2">
      <c r="A2599" s="7">
        <v>42297</v>
      </c>
      <c r="B2599" t="s">
        <v>1056</v>
      </c>
      <c r="C2599">
        <v>0.28999999999999998</v>
      </c>
      <c r="D2599">
        <v>0</v>
      </c>
    </row>
    <row r="2600" spans="1:4" ht="15.75" customHeight="1" x14ac:dyDescent="0.2">
      <c r="A2600" s="7">
        <v>42297</v>
      </c>
      <c r="B2600" t="s">
        <v>1057</v>
      </c>
      <c r="C2600">
        <v>0.31</v>
      </c>
      <c r="D2600">
        <f t="shared" ref="D2600:D2663" si="474">ROUND(AVERAGE(C2600:C2602),3)</f>
        <v>0.29699999999999999</v>
      </c>
    </row>
    <row r="2601" spans="1:4" ht="15.75" customHeight="1" x14ac:dyDescent="0.2">
      <c r="A2601" s="7">
        <v>42297</v>
      </c>
      <c r="B2601" t="s">
        <v>1057</v>
      </c>
      <c r="C2601">
        <v>0.3</v>
      </c>
      <c r="D2601">
        <v>0</v>
      </c>
    </row>
    <row r="2602" spans="1:4" ht="15.75" customHeight="1" x14ac:dyDescent="0.2">
      <c r="A2602" s="7">
        <v>42297</v>
      </c>
      <c r="B2602" t="s">
        <v>1057</v>
      </c>
      <c r="C2602">
        <v>0.28000000000000003</v>
      </c>
      <c r="D2602">
        <v>0</v>
      </c>
    </row>
    <row r="2603" spans="1:4" ht="15.75" customHeight="1" x14ac:dyDescent="0.2">
      <c r="A2603" s="7">
        <v>42297</v>
      </c>
      <c r="B2603" t="s">
        <v>1058</v>
      </c>
      <c r="C2603">
        <v>0.27</v>
      </c>
      <c r="D2603">
        <f t="shared" si="474"/>
        <v>0.27700000000000002</v>
      </c>
    </row>
    <row r="2604" spans="1:4" ht="15.75" customHeight="1" x14ac:dyDescent="0.2">
      <c r="A2604" s="7">
        <v>42297</v>
      </c>
      <c r="B2604" t="s">
        <v>1058</v>
      </c>
      <c r="C2604">
        <v>0.28000000000000003</v>
      </c>
      <c r="D2604">
        <v>0</v>
      </c>
    </row>
    <row r="2605" spans="1:4" ht="15.75" customHeight="1" x14ac:dyDescent="0.2">
      <c r="A2605" s="7">
        <v>42297</v>
      </c>
      <c r="B2605" t="s">
        <v>1058</v>
      </c>
      <c r="C2605">
        <v>0.28000000000000003</v>
      </c>
      <c r="D2605">
        <v>0</v>
      </c>
    </row>
    <row r="2606" spans="1:4" ht="15.75" customHeight="1" x14ac:dyDescent="0.2">
      <c r="A2606" s="7">
        <v>42297</v>
      </c>
      <c r="B2606" t="s">
        <v>1059</v>
      </c>
      <c r="C2606">
        <v>0.28000000000000003</v>
      </c>
      <c r="D2606">
        <f t="shared" si="474"/>
        <v>0.29299999999999998</v>
      </c>
    </row>
    <row r="2607" spans="1:4" ht="15.75" customHeight="1" x14ac:dyDescent="0.2">
      <c r="A2607" s="7">
        <v>42297</v>
      </c>
      <c r="B2607" t="s">
        <v>1059</v>
      </c>
      <c r="C2607">
        <v>0.3</v>
      </c>
      <c r="D2607">
        <v>0</v>
      </c>
    </row>
    <row r="2608" spans="1:4" ht="15.75" customHeight="1" x14ac:dyDescent="0.2">
      <c r="A2608" s="7">
        <v>42297</v>
      </c>
      <c r="B2608" t="s">
        <v>1059</v>
      </c>
      <c r="C2608">
        <v>0.3</v>
      </c>
      <c r="D2608">
        <v>0</v>
      </c>
    </row>
    <row r="2609" spans="1:4" ht="15.75" customHeight="1" x14ac:dyDescent="0.2">
      <c r="A2609" s="7">
        <v>42297</v>
      </c>
      <c r="B2609" t="s">
        <v>1060</v>
      </c>
      <c r="C2609">
        <v>0.26</v>
      </c>
      <c r="D2609">
        <f t="shared" si="474"/>
        <v>0.27</v>
      </c>
    </row>
    <row r="2610" spans="1:4" ht="15.75" customHeight="1" x14ac:dyDescent="0.2">
      <c r="A2610" s="7">
        <v>42297</v>
      </c>
      <c r="B2610" t="s">
        <v>1060</v>
      </c>
      <c r="C2610">
        <v>0.28000000000000003</v>
      </c>
      <c r="D2610">
        <v>0</v>
      </c>
    </row>
    <row r="2611" spans="1:4" ht="15.75" customHeight="1" x14ac:dyDescent="0.2">
      <c r="A2611" s="7">
        <v>42297</v>
      </c>
      <c r="B2611" t="s">
        <v>1060</v>
      </c>
      <c r="C2611">
        <v>0.27</v>
      </c>
      <c r="D2611">
        <v>0</v>
      </c>
    </row>
    <row r="2612" spans="1:4" ht="15.75" customHeight="1" x14ac:dyDescent="0.2">
      <c r="A2612" s="7">
        <v>42297</v>
      </c>
      <c r="B2612" t="s">
        <v>1061</v>
      </c>
      <c r="C2612">
        <v>0.28999999999999998</v>
      </c>
      <c r="D2612">
        <f t="shared" si="474"/>
        <v>0.30299999999999999</v>
      </c>
    </row>
    <row r="2613" spans="1:4" ht="15.75" customHeight="1" x14ac:dyDescent="0.2">
      <c r="A2613" s="7">
        <v>42297</v>
      </c>
      <c r="B2613" t="s">
        <v>1061</v>
      </c>
      <c r="C2613">
        <v>0.3</v>
      </c>
      <c r="D2613">
        <v>0</v>
      </c>
    </row>
    <row r="2614" spans="1:4" ht="15.75" customHeight="1" x14ac:dyDescent="0.2">
      <c r="A2614" s="7">
        <v>42297</v>
      </c>
      <c r="B2614" t="s">
        <v>1061</v>
      </c>
      <c r="C2614">
        <v>0.32</v>
      </c>
      <c r="D2614">
        <v>0</v>
      </c>
    </row>
    <row r="2615" spans="1:4" ht="15.75" customHeight="1" x14ac:dyDescent="0.2">
      <c r="A2615" s="7">
        <v>42297</v>
      </c>
      <c r="B2615" t="s">
        <v>1062</v>
      </c>
      <c r="C2615">
        <v>0.19</v>
      </c>
      <c r="D2615">
        <f t="shared" si="474"/>
        <v>0.19700000000000001</v>
      </c>
    </row>
    <row r="2616" spans="1:4" ht="15.75" customHeight="1" x14ac:dyDescent="0.2">
      <c r="A2616" s="7">
        <v>42297</v>
      </c>
      <c r="B2616" t="s">
        <v>1062</v>
      </c>
      <c r="C2616">
        <v>0.2</v>
      </c>
      <c r="D2616">
        <v>0</v>
      </c>
    </row>
    <row r="2617" spans="1:4" ht="15.75" customHeight="1" x14ac:dyDescent="0.2">
      <c r="A2617" s="7">
        <v>42297</v>
      </c>
      <c r="B2617" t="s">
        <v>1062</v>
      </c>
      <c r="C2617">
        <v>0.2</v>
      </c>
      <c r="D2617">
        <v>0</v>
      </c>
    </row>
    <row r="2618" spans="1:4" ht="15.75" customHeight="1" x14ac:dyDescent="0.2">
      <c r="A2618" s="7">
        <v>42297</v>
      </c>
      <c r="B2618" t="s">
        <v>1063</v>
      </c>
      <c r="C2618">
        <v>0.22</v>
      </c>
      <c r="D2618">
        <f t="shared" si="474"/>
        <v>0.21299999999999999</v>
      </c>
    </row>
    <row r="2619" spans="1:4" ht="15.75" customHeight="1" x14ac:dyDescent="0.2">
      <c r="A2619" s="7">
        <v>42297</v>
      </c>
      <c r="B2619" t="s">
        <v>1063</v>
      </c>
      <c r="C2619">
        <v>0.21</v>
      </c>
      <c r="D2619">
        <v>0</v>
      </c>
    </row>
    <row r="2620" spans="1:4" ht="15.75" customHeight="1" x14ac:dyDescent="0.2">
      <c r="A2620" s="7">
        <v>42297</v>
      </c>
      <c r="B2620" t="s">
        <v>1063</v>
      </c>
      <c r="C2620">
        <v>0.21</v>
      </c>
      <c r="D2620">
        <v>0</v>
      </c>
    </row>
    <row r="2621" spans="1:4" ht="15.75" customHeight="1" x14ac:dyDescent="0.2">
      <c r="A2621" s="7">
        <v>42297</v>
      </c>
      <c r="B2621" t="s">
        <v>1064</v>
      </c>
      <c r="C2621">
        <v>0.21</v>
      </c>
      <c r="D2621">
        <f t="shared" si="474"/>
        <v>0.217</v>
      </c>
    </row>
    <row r="2622" spans="1:4" ht="15.75" customHeight="1" x14ac:dyDescent="0.2">
      <c r="A2622" s="7">
        <v>42297</v>
      </c>
      <c r="B2622" t="s">
        <v>1064</v>
      </c>
      <c r="C2622">
        <v>0.22</v>
      </c>
      <c r="D2622">
        <v>0</v>
      </c>
    </row>
    <row r="2623" spans="1:4" ht="15.75" customHeight="1" x14ac:dyDescent="0.2">
      <c r="A2623" s="7">
        <v>42297</v>
      </c>
      <c r="B2623" t="s">
        <v>1064</v>
      </c>
      <c r="C2623">
        <v>0.22</v>
      </c>
      <c r="D2623">
        <v>0</v>
      </c>
    </row>
    <row r="2624" spans="1:4" ht="15.75" customHeight="1" x14ac:dyDescent="0.2">
      <c r="A2624" s="7">
        <v>42297</v>
      </c>
      <c r="B2624" t="s">
        <v>1067</v>
      </c>
      <c r="C2624">
        <v>0.22</v>
      </c>
      <c r="D2624">
        <f t="shared" si="474"/>
        <v>0.22700000000000001</v>
      </c>
    </row>
    <row r="2625" spans="1:4" ht="15.75" customHeight="1" x14ac:dyDescent="0.2">
      <c r="A2625" s="7">
        <v>42297</v>
      </c>
      <c r="B2625" t="s">
        <v>1067</v>
      </c>
      <c r="C2625">
        <v>0.23</v>
      </c>
      <c r="D2625">
        <v>0</v>
      </c>
    </row>
    <row r="2626" spans="1:4" ht="15.75" customHeight="1" x14ac:dyDescent="0.2">
      <c r="A2626" s="7">
        <v>42297</v>
      </c>
      <c r="B2626" t="s">
        <v>1067</v>
      </c>
      <c r="C2626">
        <v>0.23</v>
      </c>
      <c r="D2626">
        <v>0</v>
      </c>
    </row>
    <row r="2627" spans="1:4" ht="15.75" customHeight="1" x14ac:dyDescent="0.2">
      <c r="A2627" s="7">
        <v>42297</v>
      </c>
      <c r="B2627" t="s">
        <v>1068</v>
      </c>
      <c r="C2627">
        <v>0.19</v>
      </c>
      <c r="D2627">
        <f t="shared" si="474"/>
        <v>0.193</v>
      </c>
    </row>
    <row r="2628" spans="1:4" ht="15.75" customHeight="1" x14ac:dyDescent="0.2">
      <c r="A2628" s="7">
        <v>42297</v>
      </c>
      <c r="B2628" t="s">
        <v>1068</v>
      </c>
      <c r="C2628">
        <v>0.2</v>
      </c>
      <c r="D2628">
        <v>0</v>
      </c>
    </row>
    <row r="2629" spans="1:4" ht="15.75" customHeight="1" x14ac:dyDescent="0.2">
      <c r="A2629" s="7">
        <v>42297</v>
      </c>
      <c r="B2629" t="s">
        <v>1068</v>
      </c>
      <c r="C2629">
        <v>0.19</v>
      </c>
      <c r="D2629">
        <v>0</v>
      </c>
    </row>
    <row r="2630" spans="1:4" ht="15.75" customHeight="1" x14ac:dyDescent="0.2">
      <c r="A2630" s="7">
        <v>42297</v>
      </c>
      <c r="B2630" t="s">
        <v>1072</v>
      </c>
      <c r="C2630">
        <v>0.2</v>
      </c>
      <c r="D2630">
        <f t="shared" si="474"/>
        <v>0.2</v>
      </c>
    </row>
    <row r="2631" spans="1:4" ht="15.75" customHeight="1" x14ac:dyDescent="0.2">
      <c r="A2631" s="7">
        <v>42297</v>
      </c>
      <c r="B2631" t="s">
        <v>1072</v>
      </c>
      <c r="C2631">
        <v>0.2</v>
      </c>
      <c r="D2631">
        <v>0</v>
      </c>
    </row>
    <row r="2632" spans="1:4" ht="15.75" customHeight="1" x14ac:dyDescent="0.2">
      <c r="A2632" s="7">
        <v>42297</v>
      </c>
      <c r="B2632" t="s">
        <v>1072</v>
      </c>
      <c r="C2632">
        <v>0.2</v>
      </c>
      <c r="D2632">
        <v>0</v>
      </c>
    </row>
    <row r="2633" spans="1:4" ht="15.75" customHeight="1" x14ac:dyDescent="0.2">
      <c r="A2633" s="7">
        <v>42297</v>
      </c>
      <c r="B2633" t="s">
        <v>1069</v>
      </c>
      <c r="C2633">
        <v>0.19</v>
      </c>
      <c r="D2633">
        <f t="shared" si="474"/>
        <v>0.19</v>
      </c>
    </row>
    <row r="2634" spans="1:4" ht="15.75" customHeight="1" x14ac:dyDescent="0.2">
      <c r="A2634" s="7">
        <v>42297</v>
      </c>
      <c r="B2634" t="s">
        <v>1069</v>
      </c>
      <c r="C2634">
        <v>0.19</v>
      </c>
      <c r="D2634">
        <v>0</v>
      </c>
    </row>
    <row r="2635" spans="1:4" ht="15.75" customHeight="1" x14ac:dyDescent="0.2">
      <c r="A2635" s="7">
        <v>42297</v>
      </c>
      <c r="B2635" t="s">
        <v>1069</v>
      </c>
      <c r="C2635">
        <v>0.19</v>
      </c>
      <c r="D2635">
        <v>0</v>
      </c>
    </row>
    <row r="2636" spans="1:4" ht="15.75" customHeight="1" x14ac:dyDescent="0.2">
      <c r="A2636" s="7">
        <v>42297</v>
      </c>
      <c r="B2636" t="s">
        <v>1070</v>
      </c>
      <c r="C2636">
        <v>0.21</v>
      </c>
      <c r="D2636">
        <f t="shared" si="474"/>
        <v>0.20300000000000001</v>
      </c>
    </row>
    <row r="2637" spans="1:4" ht="15.75" customHeight="1" x14ac:dyDescent="0.2">
      <c r="A2637" s="7">
        <v>42297</v>
      </c>
      <c r="B2637" t="s">
        <v>1070</v>
      </c>
      <c r="C2637">
        <v>0.2</v>
      </c>
      <c r="D2637">
        <v>0</v>
      </c>
    </row>
    <row r="2638" spans="1:4" ht="15.75" customHeight="1" x14ac:dyDescent="0.2">
      <c r="A2638" s="7">
        <v>42297</v>
      </c>
      <c r="B2638" t="s">
        <v>1070</v>
      </c>
      <c r="C2638">
        <v>0.2</v>
      </c>
      <c r="D2638">
        <v>0</v>
      </c>
    </row>
    <row r="2639" spans="1:4" ht="15.75" customHeight="1" x14ac:dyDescent="0.2">
      <c r="A2639" s="7">
        <v>42297</v>
      </c>
      <c r="B2639" t="s">
        <v>1071</v>
      </c>
      <c r="C2639">
        <v>0.19</v>
      </c>
      <c r="D2639">
        <f t="shared" si="474"/>
        <v>0.193</v>
      </c>
    </row>
    <row r="2640" spans="1:4" ht="15.75" customHeight="1" x14ac:dyDescent="0.2">
      <c r="A2640" s="7">
        <v>42297</v>
      </c>
      <c r="B2640" t="s">
        <v>1071</v>
      </c>
      <c r="C2640">
        <v>0.2</v>
      </c>
      <c r="D2640">
        <v>0</v>
      </c>
    </row>
    <row r="2641" spans="1:4" ht="15.75" customHeight="1" x14ac:dyDescent="0.2">
      <c r="A2641" s="7">
        <v>42297</v>
      </c>
      <c r="B2641" t="s">
        <v>1071</v>
      </c>
      <c r="C2641">
        <v>0.19</v>
      </c>
      <c r="D2641">
        <v>0</v>
      </c>
    </row>
    <row r="2642" spans="1:4" ht="15.75" customHeight="1" x14ac:dyDescent="0.2">
      <c r="A2642" s="7">
        <v>42297</v>
      </c>
      <c r="B2642" t="s">
        <v>1077</v>
      </c>
      <c r="C2642">
        <v>0.15</v>
      </c>
      <c r="D2642">
        <f t="shared" si="474"/>
        <v>0.15</v>
      </c>
    </row>
    <row r="2643" spans="1:4" ht="15.75" customHeight="1" x14ac:dyDescent="0.2">
      <c r="A2643" s="7">
        <v>42297</v>
      </c>
      <c r="B2643" t="s">
        <v>1077</v>
      </c>
      <c r="C2643">
        <v>0.15</v>
      </c>
      <c r="D2643">
        <v>0</v>
      </c>
    </row>
    <row r="2644" spans="1:4" ht="15.75" customHeight="1" x14ac:dyDescent="0.2">
      <c r="A2644" s="7">
        <v>42297</v>
      </c>
      <c r="B2644" t="s">
        <v>1077</v>
      </c>
      <c r="C2644">
        <v>0.15</v>
      </c>
      <c r="D2644">
        <v>0</v>
      </c>
    </row>
    <row r="2645" spans="1:4" ht="15.75" customHeight="1" x14ac:dyDescent="0.2">
      <c r="A2645" s="7">
        <v>42297</v>
      </c>
      <c r="B2645" t="s">
        <v>1078</v>
      </c>
      <c r="C2645">
        <v>0.15</v>
      </c>
      <c r="D2645">
        <f t="shared" si="474"/>
        <v>0.15</v>
      </c>
    </row>
    <row r="2646" spans="1:4" ht="15.75" customHeight="1" x14ac:dyDescent="0.2">
      <c r="A2646" s="7">
        <v>42297</v>
      </c>
      <c r="B2646" t="s">
        <v>1078</v>
      </c>
      <c r="C2646">
        <v>0.15</v>
      </c>
      <c r="D2646">
        <v>0</v>
      </c>
    </row>
    <row r="2647" spans="1:4" ht="15.75" customHeight="1" x14ac:dyDescent="0.2">
      <c r="A2647" s="7">
        <v>42297</v>
      </c>
      <c r="B2647" t="s">
        <v>1078</v>
      </c>
      <c r="C2647">
        <v>0.15</v>
      </c>
      <c r="D2647">
        <v>0</v>
      </c>
    </row>
    <row r="2648" spans="1:4" ht="15.75" customHeight="1" x14ac:dyDescent="0.2">
      <c r="A2648" s="7">
        <v>42297</v>
      </c>
      <c r="B2648" t="s">
        <v>1079</v>
      </c>
      <c r="C2648">
        <v>0.15</v>
      </c>
      <c r="D2648">
        <f t="shared" si="474"/>
        <v>0.14299999999999999</v>
      </c>
    </row>
    <row r="2649" spans="1:4" ht="15.75" customHeight="1" x14ac:dyDescent="0.2">
      <c r="A2649" s="7">
        <v>42297</v>
      </c>
      <c r="B2649" t="s">
        <v>1079</v>
      </c>
      <c r="C2649">
        <v>0.14000000000000001</v>
      </c>
      <c r="D2649">
        <v>0</v>
      </c>
    </row>
    <row r="2650" spans="1:4" ht="15.75" customHeight="1" x14ac:dyDescent="0.2">
      <c r="A2650" s="7">
        <v>42297</v>
      </c>
      <c r="B2650" t="s">
        <v>1079</v>
      </c>
      <c r="C2650">
        <v>0.14000000000000001</v>
      </c>
      <c r="D2650">
        <v>0</v>
      </c>
    </row>
    <row r="2651" spans="1:4" ht="15.75" customHeight="1" x14ac:dyDescent="0.2">
      <c r="A2651" s="7">
        <v>42297</v>
      </c>
      <c r="B2651" t="s">
        <v>1080</v>
      </c>
      <c r="C2651">
        <v>0.18</v>
      </c>
      <c r="D2651">
        <f t="shared" si="474"/>
        <v>0.18</v>
      </c>
    </row>
    <row r="2652" spans="1:4" ht="15.75" customHeight="1" x14ac:dyDescent="0.2">
      <c r="A2652" s="7">
        <v>42297</v>
      </c>
      <c r="B2652" t="s">
        <v>1080</v>
      </c>
      <c r="C2652">
        <v>0.18</v>
      </c>
      <c r="D2652">
        <v>0</v>
      </c>
    </row>
    <row r="2653" spans="1:4" ht="15.75" customHeight="1" x14ac:dyDescent="0.2">
      <c r="A2653" s="7">
        <v>42297</v>
      </c>
      <c r="B2653" t="s">
        <v>1080</v>
      </c>
      <c r="C2653">
        <v>0.18</v>
      </c>
      <c r="D2653">
        <v>0</v>
      </c>
    </row>
    <row r="2654" spans="1:4" ht="15.75" customHeight="1" x14ac:dyDescent="0.2">
      <c r="A2654" s="7">
        <v>42297</v>
      </c>
      <c r="B2654" t="s">
        <v>1081</v>
      </c>
      <c r="C2654">
        <v>0.19</v>
      </c>
      <c r="D2654">
        <f t="shared" si="474"/>
        <v>0.19700000000000001</v>
      </c>
    </row>
    <row r="2655" spans="1:4" ht="15.75" customHeight="1" x14ac:dyDescent="0.2">
      <c r="A2655" s="7">
        <v>42297</v>
      </c>
      <c r="B2655" t="s">
        <v>1081</v>
      </c>
      <c r="C2655">
        <v>0.2</v>
      </c>
      <c r="D2655">
        <v>0</v>
      </c>
    </row>
    <row r="2656" spans="1:4" ht="15.75" customHeight="1" x14ac:dyDescent="0.2">
      <c r="A2656" s="7">
        <v>42297</v>
      </c>
      <c r="B2656" t="s">
        <v>1081</v>
      </c>
      <c r="C2656">
        <v>0.2</v>
      </c>
      <c r="D2656">
        <v>0</v>
      </c>
    </row>
    <row r="2657" spans="1:4" ht="15.75" customHeight="1" x14ac:dyDescent="0.2">
      <c r="A2657" s="7">
        <v>42297</v>
      </c>
      <c r="B2657" t="s">
        <v>1082</v>
      </c>
      <c r="C2657">
        <v>0.22</v>
      </c>
      <c r="D2657">
        <f t="shared" si="474"/>
        <v>0.22</v>
      </c>
    </row>
    <row r="2658" spans="1:4" ht="15.75" customHeight="1" x14ac:dyDescent="0.2">
      <c r="A2658" s="7">
        <v>42297</v>
      </c>
      <c r="B2658" t="s">
        <v>1082</v>
      </c>
      <c r="C2658">
        <v>0.22</v>
      </c>
      <c r="D2658">
        <v>0</v>
      </c>
    </row>
    <row r="2659" spans="1:4" ht="15.75" customHeight="1" x14ac:dyDescent="0.2">
      <c r="A2659" s="7">
        <v>42297</v>
      </c>
      <c r="B2659" t="s">
        <v>1082</v>
      </c>
      <c r="C2659">
        <v>0.22</v>
      </c>
      <c r="D2659">
        <v>0</v>
      </c>
    </row>
    <row r="2660" spans="1:4" ht="15.75" customHeight="1" x14ac:dyDescent="0.2">
      <c r="A2660" s="7">
        <v>42297</v>
      </c>
      <c r="B2660" t="s">
        <v>1087</v>
      </c>
      <c r="C2660">
        <v>0.22</v>
      </c>
      <c r="D2660">
        <f t="shared" si="474"/>
        <v>0.22</v>
      </c>
    </row>
    <row r="2661" spans="1:4" ht="15.75" customHeight="1" x14ac:dyDescent="0.2">
      <c r="A2661" s="7">
        <v>42297</v>
      </c>
      <c r="B2661" t="s">
        <v>1087</v>
      </c>
      <c r="C2661">
        <v>0.22</v>
      </c>
      <c r="D2661">
        <v>0</v>
      </c>
    </row>
    <row r="2662" spans="1:4" ht="15.75" customHeight="1" x14ac:dyDescent="0.2">
      <c r="A2662" s="7">
        <v>42297</v>
      </c>
      <c r="B2662" t="s">
        <v>1087</v>
      </c>
      <c r="C2662">
        <v>0.22</v>
      </c>
      <c r="D2662">
        <v>0</v>
      </c>
    </row>
    <row r="2663" spans="1:4" ht="15.75" customHeight="1" x14ac:dyDescent="0.2">
      <c r="A2663" s="7">
        <v>42297</v>
      </c>
      <c r="B2663" t="s">
        <v>1086</v>
      </c>
      <c r="C2663">
        <v>0.22</v>
      </c>
      <c r="D2663">
        <f t="shared" si="474"/>
        <v>0.22</v>
      </c>
    </row>
    <row r="2664" spans="1:4" ht="15.75" customHeight="1" x14ac:dyDescent="0.2">
      <c r="A2664" s="7">
        <v>42297</v>
      </c>
      <c r="B2664" t="s">
        <v>1086</v>
      </c>
      <c r="C2664">
        <v>0.22</v>
      </c>
      <c r="D2664">
        <v>0</v>
      </c>
    </row>
    <row r="2665" spans="1:4" ht="15.75" customHeight="1" x14ac:dyDescent="0.2">
      <c r="A2665" s="7">
        <v>42297</v>
      </c>
      <c r="B2665" t="s">
        <v>1086</v>
      </c>
      <c r="C2665">
        <v>0.22</v>
      </c>
      <c r="D2665">
        <v>0</v>
      </c>
    </row>
    <row r="2666" spans="1:4" ht="15.75" customHeight="1" x14ac:dyDescent="0.2">
      <c r="A2666" s="7">
        <v>42297</v>
      </c>
      <c r="B2666" t="s">
        <v>1088</v>
      </c>
      <c r="C2666">
        <v>0.23</v>
      </c>
      <c r="D2666">
        <f t="shared" ref="D2666:D2702" si="475">ROUND(AVERAGE(C2666:C2668),3)</f>
        <v>0.23300000000000001</v>
      </c>
    </row>
    <row r="2667" spans="1:4" ht="15.75" customHeight="1" x14ac:dyDescent="0.2">
      <c r="A2667" s="7">
        <v>42297</v>
      </c>
      <c r="B2667" t="s">
        <v>1088</v>
      </c>
      <c r="C2667">
        <v>0.23</v>
      </c>
      <c r="D2667">
        <v>0</v>
      </c>
    </row>
    <row r="2668" spans="1:4" ht="15.75" customHeight="1" x14ac:dyDescent="0.2">
      <c r="A2668" s="7">
        <v>42297</v>
      </c>
      <c r="B2668" t="s">
        <v>1088</v>
      </c>
      <c r="C2668">
        <v>0.24</v>
      </c>
      <c r="D2668">
        <v>0</v>
      </c>
    </row>
    <row r="2669" spans="1:4" ht="15.75" customHeight="1" x14ac:dyDescent="0.2">
      <c r="A2669" s="7">
        <v>42297</v>
      </c>
      <c r="B2669" t="s">
        <v>1083</v>
      </c>
      <c r="C2669">
        <v>0.26</v>
      </c>
      <c r="D2669">
        <f t="shared" si="475"/>
        <v>0.26300000000000001</v>
      </c>
    </row>
    <row r="2670" spans="1:4" ht="15.75" customHeight="1" x14ac:dyDescent="0.2">
      <c r="A2670" s="7">
        <v>42297</v>
      </c>
      <c r="B2670" t="s">
        <v>1083</v>
      </c>
      <c r="C2670">
        <v>0.27</v>
      </c>
      <c r="D2670">
        <v>0</v>
      </c>
    </row>
    <row r="2671" spans="1:4" ht="15.75" customHeight="1" x14ac:dyDescent="0.2">
      <c r="A2671" s="7">
        <v>42297</v>
      </c>
      <c r="B2671" t="s">
        <v>1083</v>
      </c>
      <c r="C2671">
        <v>0.26</v>
      </c>
      <c r="D2671">
        <v>0</v>
      </c>
    </row>
    <row r="2672" spans="1:4" ht="15.75" customHeight="1" x14ac:dyDescent="0.2">
      <c r="A2672" s="7">
        <v>42297</v>
      </c>
      <c r="B2672" t="s">
        <v>1084</v>
      </c>
      <c r="C2672">
        <v>0.28000000000000003</v>
      </c>
      <c r="D2672">
        <f t="shared" si="475"/>
        <v>0.28000000000000003</v>
      </c>
    </row>
    <row r="2673" spans="1:4" ht="15.75" customHeight="1" x14ac:dyDescent="0.2">
      <c r="A2673" s="7">
        <v>42297</v>
      </c>
      <c r="B2673" t="s">
        <v>1084</v>
      </c>
      <c r="C2673">
        <v>0.28000000000000003</v>
      </c>
      <c r="D2673">
        <v>0</v>
      </c>
    </row>
    <row r="2674" spans="1:4" ht="15.75" customHeight="1" x14ac:dyDescent="0.2">
      <c r="A2674" s="7">
        <v>42297</v>
      </c>
      <c r="B2674" t="s">
        <v>1084</v>
      </c>
      <c r="C2674">
        <v>0.28000000000000003</v>
      </c>
      <c r="D2674">
        <v>0</v>
      </c>
    </row>
    <row r="2675" spans="1:4" ht="15.75" customHeight="1" x14ac:dyDescent="0.2">
      <c r="A2675" s="7">
        <v>42297</v>
      </c>
      <c r="B2675" t="s">
        <v>1085</v>
      </c>
      <c r="C2675">
        <v>0.27</v>
      </c>
      <c r="D2675">
        <f t="shared" si="475"/>
        <v>0.27</v>
      </c>
    </row>
    <row r="2676" spans="1:4" ht="15.75" customHeight="1" x14ac:dyDescent="0.2">
      <c r="A2676" s="7">
        <v>42297</v>
      </c>
      <c r="B2676" t="s">
        <v>1085</v>
      </c>
      <c r="C2676">
        <v>0.27</v>
      </c>
      <c r="D2676">
        <v>0</v>
      </c>
    </row>
    <row r="2677" spans="1:4" ht="15.75" customHeight="1" x14ac:dyDescent="0.2">
      <c r="A2677" s="7">
        <v>42297</v>
      </c>
      <c r="B2677" t="s">
        <v>1085</v>
      </c>
      <c r="C2677">
        <v>0.27</v>
      </c>
      <c r="D2677">
        <v>0</v>
      </c>
    </row>
    <row r="2678" spans="1:4" ht="15.75" customHeight="1" x14ac:dyDescent="0.2">
      <c r="A2678" s="7">
        <v>42297</v>
      </c>
      <c r="B2678" t="s">
        <v>1089</v>
      </c>
      <c r="C2678">
        <v>0.16</v>
      </c>
      <c r="D2678">
        <f t="shared" si="475"/>
        <v>0.157</v>
      </c>
    </row>
    <row r="2679" spans="1:4" ht="15.75" customHeight="1" x14ac:dyDescent="0.2">
      <c r="A2679" s="7">
        <v>42297</v>
      </c>
      <c r="B2679" t="s">
        <v>1089</v>
      </c>
      <c r="C2679">
        <v>0.15</v>
      </c>
      <c r="D2679">
        <v>0</v>
      </c>
    </row>
    <row r="2680" spans="1:4" ht="15.75" customHeight="1" x14ac:dyDescent="0.2">
      <c r="A2680" s="7">
        <v>42297</v>
      </c>
      <c r="B2680" t="s">
        <v>1089</v>
      </c>
      <c r="C2680">
        <v>0.16</v>
      </c>
      <c r="D2680">
        <v>0</v>
      </c>
    </row>
    <row r="2681" spans="1:4" ht="15.75" customHeight="1" x14ac:dyDescent="0.2">
      <c r="A2681" s="7">
        <v>42297</v>
      </c>
      <c r="B2681" t="s">
        <v>1090</v>
      </c>
      <c r="C2681">
        <v>0.18</v>
      </c>
      <c r="D2681">
        <f t="shared" si="475"/>
        <v>0.16</v>
      </c>
    </row>
    <row r="2682" spans="1:4" ht="15.75" customHeight="1" x14ac:dyDescent="0.2">
      <c r="A2682" s="7">
        <v>42297</v>
      </c>
      <c r="B2682" t="s">
        <v>1090</v>
      </c>
      <c r="C2682">
        <v>0.15</v>
      </c>
      <c r="D2682">
        <v>0</v>
      </c>
    </row>
    <row r="2683" spans="1:4" ht="15.75" customHeight="1" x14ac:dyDescent="0.2">
      <c r="A2683" s="7">
        <v>42297</v>
      </c>
      <c r="B2683" t="s">
        <v>1090</v>
      </c>
      <c r="C2683">
        <v>0.15</v>
      </c>
      <c r="D2683">
        <v>0</v>
      </c>
    </row>
    <row r="2684" spans="1:4" ht="15.75" customHeight="1" x14ac:dyDescent="0.2">
      <c r="A2684" s="7">
        <v>42297</v>
      </c>
      <c r="B2684" t="s">
        <v>1091</v>
      </c>
      <c r="C2684">
        <v>0.17</v>
      </c>
      <c r="D2684">
        <f t="shared" si="475"/>
        <v>0.17299999999999999</v>
      </c>
    </row>
    <row r="2685" spans="1:4" ht="15.75" customHeight="1" x14ac:dyDescent="0.2">
      <c r="A2685" s="7">
        <v>42297</v>
      </c>
      <c r="B2685" t="s">
        <v>1091</v>
      </c>
      <c r="C2685">
        <v>0.17</v>
      </c>
      <c r="D2685">
        <v>0</v>
      </c>
    </row>
    <row r="2686" spans="1:4" ht="15.75" customHeight="1" x14ac:dyDescent="0.2">
      <c r="A2686" s="7">
        <v>42297</v>
      </c>
      <c r="B2686" t="s">
        <v>1091</v>
      </c>
      <c r="C2686">
        <v>0.18</v>
      </c>
      <c r="D2686">
        <v>0</v>
      </c>
    </row>
    <row r="2687" spans="1:4" ht="15.75" customHeight="1" x14ac:dyDescent="0.2">
      <c r="A2687" s="7">
        <v>42297</v>
      </c>
      <c r="B2687" t="s">
        <v>1092</v>
      </c>
      <c r="C2687">
        <v>0.17</v>
      </c>
      <c r="D2687">
        <f t="shared" si="475"/>
        <v>0.153</v>
      </c>
    </row>
    <row r="2688" spans="1:4" ht="15.75" customHeight="1" x14ac:dyDescent="0.2">
      <c r="A2688" s="7">
        <v>42297</v>
      </c>
      <c r="B2688" t="s">
        <v>1092</v>
      </c>
      <c r="C2688">
        <v>0.15</v>
      </c>
      <c r="D2688">
        <v>0</v>
      </c>
    </row>
    <row r="2689" spans="1:4" ht="15.75" customHeight="1" x14ac:dyDescent="0.2">
      <c r="A2689" s="7">
        <v>42297</v>
      </c>
      <c r="B2689" t="s">
        <v>1092</v>
      </c>
      <c r="C2689">
        <v>0.14000000000000001</v>
      </c>
      <c r="D2689">
        <v>0</v>
      </c>
    </row>
    <row r="2690" spans="1:4" ht="15.75" customHeight="1" x14ac:dyDescent="0.2">
      <c r="A2690" s="7">
        <v>42297</v>
      </c>
      <c r="B2690" t="s">
        <v>1093</v>
      </c>
      <c r="C2690">
        <v>0.14000000000000001</v>
      </c>
      <c r="D2690">
        <f t="shared" si="475"/>
        <v>0.14000000000000001</v>
      </c>
    </row>
    <row r="2691" spans="1:4" ht="15.75" customHeight="1" x14ac:dyDescent="0.2">
      <c r="A2691" s="7">
        <v>42297</v>
      </c>
      <c r="B2691" t="s">
        <v>1093</v>
      </c>
      <c r="C2691">
        <v>0.14000000000000001</v>
      </c>
      <c r="D2691">
        <v>0</v>
      </c>
    </row>
    <row r="2692" spans="1:4" ht="15.75" customHeight="1" x14ac:dyDescent="0.2">
      <c r="A2692" s="7">
        <v>42297</v>
      </c>
      <c r="B2692" t="s">
        <v>1093</v>
      </c>
      <c r="C2692">
        <v>0.14000000000000001</v>
      </c>
      <c r="D2692">
        <v>0</v>
      </c>
    </row>
    <row r="2693" spans="1:4" ht="15.75" customHeight="1" x14ac:dyDescent="0.2">
      <c r="A2693" s="7">
        <v>42297</v>
      </c>
      <c r="B2693" t="s">
        <v>1094</v>
      </c>
      <c r="C2693">
        <v>0.13</v>
      </c>
      <c r="D2693">
        <f t="shared" si="475"/>
        <v>0.127</v>
      </c>
    </row>
    <row r="2694" spans="1:4" ht="15.75" customHeight="1" x14ac:dyDescent="0.2">
      <c r="A2694" s="7">
        <v>42297</v>
      </c>
      <c r="B2694" t="s">
        <v>1094</v>
      </c>
      <c r="C2694">
        <v>0.13</v>
      </c>
      <c r="D2694">
        <v>0</v>
      </c>
    </row>
    <row r="2695" spans="1:4" ht="15.75" customHeight="1" x14ac:dyDescent="0.2">
      <c r="A2695" s="7">
        <v>42297</v>
      </c>
      <c r="B2695" t="s">
        <v>1094</v>
      </c>
      <c r="C2695">
        <v>0.12</v>
      </c>
      <c r="D2695">
        <v>0</v>
      </c>
    </row>
    <row r="2696" spans="1:4" ht="15.75" customHeight="1" x14ac:dyDescent="0.2">
      <c r="A2696" s="7">
        <v>42297</v>
      </c>
      <c r="B2696" t="s">
        <v>1095</v>
      </c>
      <c r="C2696">
        <v>0.15</v>
      </c>
      <c r="D2696">
        <f t="shared" si="475"/>
        <v>0.15</v>
      </c>
    </row>
    <row r="2697" spans="1:4" ht="15.75" customHeight="1" x14ac:dyDescent="0.2">
      <c r="A2697" s="7">
        <v>42297</v>
      </c>
      <c r="B2697" t="s">
        <v>1095</v>
      </c>
      <c r="C2697">
        <v>0.15</v>
      </c>
      <c r="D2697">
        <v>0</v>
      </c>
    </row>
    <row r="2698" spans="1:4" ht="15.75" customHeight="1" x14ac:dyDescent="0.2">
      <c r="A2698" s="7">
        <v>42297</v>
      </c>
      <c r="B2698" t="s">
        <v>1095</v>
      </c>
      <c r="C2698">
        <v>0.15</v>
      </c>
      <c r="D2698">
        <v>0</v>
      </c>
    </row>
    <row r="2699" spans="1:4" ht="15.75" customHeight="1" x14ac:dyDescent="0.2">
      <c r="A2699" s="7">
        <v>42297</v>
      </c>
      <c r="B2699" t="s">
        <v>1096</v>
      </c>
      <c r="C2699">
        <v>0.15</v>
      </c>
      <c r="D2699">
        <f t="shared" si="475"/>
        <v>0.14699999999999999</v>
      </c>
    </row>
    <row r="2700" spans="1:4" ht="15.75" customHeight="1" x14ac:dyDescent="0.2">
      <c r="A2700" s="7">
        <v>42297</v>
      </c>
      <c r="B2700" t="s">
        <v>1096</v>
      </c>
      <c r="C2700">
        <v>0.14000000000000001</v>
      </c>
      <c r="D2700">
        <v>0</v>
      </c>
    </row>
    <row r="2701" spans="1:4" ht="15.75" customHeight="1" x14ac:dyDescent="0.2">
      <c r="A2701" s="7">
        <v>42297</v>
      </c>
      <c r="B2701" t="s">
        <v>1096</v>
      </c>
      <c r="C2701">
        <v>0.15</v>
      </c>
      <c r="D2701">
        <v>0</v>
      </c>
    </row>
    <row r="2702" spans="1:4" ht="15.75" customHeight="1" x14ac:dyDescent="0.2">
      <c r="A2702" s="7">
        <v>42297</v>
      </c>
      <c r="B2702" t="s">
        <v>1097</v>
      </c>
      <c r="C2702">
        <v>0.14000000000000001</v>
      </c>
      <c r="D2702">
        <f t="shared" si="475"/>
        <v>0.14000000000000001</v>
      </c>
    </row>
    <row r="2703" spans="1:4" ht="15.75" customHeight="1" x14ac:dyDescent="0.2">
      <c r="A2703" s="7">
        <v>42297</v>
      </c>
      <c r="B2703" t="s">
        <v>1097</v>
      </c>
      <c r="C2703">
        <v>0.15</v>
      </c>
      <c r="D2703">
        <v>0</v>
      </c>
    </row>
    <row r="2704" spans="1:4" ht="15.75" customHeight="1" x14ac:dyDescent="0.2">
      <c r="A2704" s="7">
        <v>42297</v>
      </c>
      <c r="B2704" t="s">
        <v>1097</v>
      </c>
      <c r="C2704">
        <v>0.13</v>
      </c>
      <c r="D2704">
        <v>0</v>
      </c>
    </row>
    <row r="2705" spans="1:4" ht="15.75" customHeight="1" x14ac:dyDescent="0.2">
      <c r="A2705" s="7">
        <v>42300</v>
      </c>
      <c r="B2705" t="s">
        <v>1106</v>
      </c>
      <c r="C2705">
        <v>0.49</v>
      </c>
      <c r="D2705">
        <f t="shared" ref="D2705:D2768" si="476">ROUND(AVERAGE(C2705:C2707),3)</f>
        <v>0.497</v>
      </c>
    </row>
    <row r="2706" spans="1:4" ht="15.75" customHeight="1" x14ac:dyDescent="0.2">
      <c r="A2706" s="7">
        <v>42300</v>
      </c>
      <c r="B2706" t="s">
        <v>1106</v>
      </c>
      <c r="C2706">
        <v>0.49</v>
      </c>
      <c r="D2706">
        <v>0</v>
      </c>
    </row>
    <row r="2707" spans="1:4" ht="15.75" customHeight="1" x14ac:dyDescent="0.2">
      <c r="A2707" s="7">
        <v>42300</v>
      </c>
      <c r="B2707" t="s">
        <v>1106</v>
      </c>
      <c r="C2707">
        <v>0.51</v>
      </c>
      <c r="D2707">
        <v>0</v>
      </c>
    </row>
    <row r="2708" spans="1:4" ht="15.75" customHeight="1" x14ac:dyDescent="0.2">
      <c r="A2708" s="7">
        <v>42300</v>
      </c>
      <c r="B2708" t="s">
        <v>1107</v>
      </c>
      <c r="C2708">
        <v>0.49</v>
      </c>
      <c r="D2708">
        <f t="shared" si="476"/>
        <v>0.49</v>
      </c>
    </row>
    <row r="2709" spans="1:4" ht="15.75" customHeight="1" x14ac:dyDescent="0.2">
      <c r="A2709" s="7">
        <v>42300</v>
      </c>
      <c r="B2709" t="s">
        <v>1107</v>
      </c>
      <c r="C2709">
        <v>0.49</v>
      </c>
      <c r="D2709">
        <v>0</v>
      </c>
    </row>
    <row r="2710" spans="1:4" ht="15.75" customHeight="1" x14ac:dyDescent="0.2">
      <c r="A2710" s="7">
        <v>42300</v>
      </c>
      <c r="B2710" t="s">
        <v>1107</v>
      </c>
      <c r="C2710">
        <v>0.49</v>
      </c>
      <c r="D2710">
        <v>0</v>
      </c>
    </row>
    <row r="2711" spans="1:4" ht="15.75" customHeight="1" x14ac:dyDescent="0.2">
      <c r="A2711" s="7">
        <v>42300</v>
      </c>
      <c r="B2711" t="s">
        <v>1108</v>
      </c>
      <c r="C2711">
        <v>0.56000000000000005</v>
      </c>
      <c r="D2711">
        <f t="shared" si="476"/>
        <v>0.56299999999999994</v>
      </c>
    </row>
    <row r="2712" spans="1:4" ht="15.75" customHeight="1" x14ac:dyDescent="0.2">
      <c r="A2712" s="7">
        <v>42300</v>
      </c>
      <c r="B2712" t="s">
        <v>1108</v>
      </c>
      <c r="C2712">
        <v>0.56000000000000005</v>
      </c>
      <c r="D2712">
        <v>0</v>
      </c>
    </row>
    <row r="2713" spans="1:4" ht="15.75" customHeight="1" x14ac:dyDescent="0.2">
      <c r="A2713" s="7">
        <v>42300</v>
      </c>
      <c r="B2713" t="s">
        <v>1108</v>
      </c>
      <c r="C2713">
        <v>0.56999999999999995</v>
      </c>
      <c r="D2713">
        <v>0</v>
      </c>
    </row>
    <row r="2714" spans="1:4" ht="15.75" customHeight="1" x14ac:dyDescent="0.2">
      <c r="A2714" s="7">
        <v>42300</v>
      </c>
      <c r="B2714" t="s">
        <v>1109</v>
      </c>
      <c r="C2714">
        <v>0.63</v>
      </c>
      <c r="D2714">
        <f t="shared" si="476"/>
        <v>0.63</v>
      </c>
    </row>
    <row r="2715" spans="1:4" ht="15.75" customHeight="1" x14ac:dyDescent="0.2">
      <c r="A2715" s="7">
        <v>42300</v>
      </c>
      <c r="B2715" t="s">
        <v>1109</v>
      </c>
      <c r="C2715">
        <v>0.63</v>
      </c>
      <c r="D2715">
        <v>0</v>
      </c>
    </row>
    <row r="2716" spans="1:4" ht="15.75" customHeight="1" x14ac:dyDescent="0.2">
      <c r="A2716" s="7">
        <v>42300</v>
      </c>
      <c r="B2716" t="s">
        <v>1109</v>
      </c>
      <c r="C2716">
        <v>0.63</v>
      </c>
      <c r="D2716">
        <v>0</v>
      </c>
    </row>
    <row r="2717" spans="1:4" ht="15.75" customHeight="1" x14ac:dyDescent="0.2">
      <c r="A2717" s="7">
        <v>42300</v>
      </c>
      <c r="B2717" t="s">
        <v>1110</v>
      </c>
      <c r="C2717">
        <v>0.55000000000000004</v>
      </c>
      <c r="D2717">
        <f t="shared" si="476"/>
        <v>0.54700000000000004</v>
      </c>
    </row>
    <row r="2718" spans="1:4" ht="15.75" customHeight="1" x14ac:dyDescent="0.2">
      <c r="A2718" s="7">
        <v>42300</v>
      </c>
      <c r="B2718" t="s">
        <v>1110</v>
      </c>
      <c r="C2718">
        <v>0.54</v>
      </c>
      <c r="D2718">
        <v>0</v>
      </c>
    </row>
    <row r="2719" spans="1:4" ht="15.75" customHeight="1" x14ac:dyDescent="0.2">
      <c r="A2719" s="7">
        <v>42300</v>
      </c>
      <c r="B2719" t="s">
        <v>1110</v>
      </c>
      <c r="C2719">
        <v>0.55000000000000004</v>
      </c>
      <c r="D2719">
        <v>0</v>
      </c>
    </row>
    <row r="2720" spans="1:4" ht="15.75" customHeight="1" x14ac:dyDescent="0.2">
      <c r="A2720" s="7">
        <v>42300</v>
      </c>
      <c r="B2720" t="s">
        <v>1111</v>
      </c>
      <c r="C2720">
        <v>0.56000000000000005</v>
      </c>
      <c r="D2720">
        <f t="shared" si="476"/>
        <v>0.55700000000000005</v>
      </c>
    </row>
    <row r="2721" spans="1:4" ht="15.75" customHeight="1" x14ac:dyDescent="0.2">
      <c r="A2721" s="7">
        <v>42300</v>
      </c>
      <c r="B2721" t="s">
        <v>1111</v>
      </c>
      <c r="C2721">
        <v>0.56000000000000005</v>
      </c>
      <c r="D2721">
        <v>0</v>
      </c>
    </row>
    <row r="2722" spans="1:4" ht="15.75" customHeight="1" x14ac:dyDescent="0.2">
      <c r="A2722" s="7">
        <v>42300</v>
      </c>
      <c r="B2722" t="s">
        <v>1111</v>
      </c>
      <c r="C2722">
        <v>0.55000000000000004</v>
      </c>
      <c r="D2722">
        <v>0</v>
      </c>
    </row>
    <row r="2723" spans="1:4" ht="15.75" customHeight="1" x14ac:dyDescent="0.2">
      <c r="A2723" s="7">
        <v>42300</v>
      </c>
      <c r="B2723" t="s">
        <v>1112</v>
      </c>
      <c r="C2723">
        <v>0.49</v>
      </c>
      <c r="D2723">
        <f t="shared" si="476"/>
        <v>0.497</v>
      </c>
    </row>
    <row r="2724" spans="1:4" ht="15.75" customHeight="1" x14ac:dyDescent="0.2">
      <c r="A2724" s="7">
        <v>42300</v>
      </c>
      <c r="B2724" t="s">
        <v>1112</v>
      </c>
      <c r="C2724">
        <v>0.5</v>
      </c>
      <c r="D2724">
        <v>0</v>
      </c>
    </row>
    <row r="2725" spans="1:4" ht="15.75" customHeight="1" x14ac:dyDescent="0.2">
      <c r="A2725" s="7">
        <v>42300</v>
      </c>
      <c r="B2725" t="s">
        <v>1112</v>
      </c>
      <c r="C2725">
        <v>0.5</v>
      </c>
      <c r="D2725">
        <v>0</v>
      </c>
    </row>
    <row r="2726" spans="1:4" ht="15.75" customHeight="1" x14ac:dyDescent="0.2">
      <c r="A2726" s="7">
        <v>42300</v>
      </c>
      <c r="B2726" t="s">
        <v>1113</v>
      </c>
      <c r="C2726">
        <v>0.59</v>
      </c>
      <c r="D2726">
        <f t="shared" si="476"/>
        <v>0.51300000000000001</v>
      </c>
    </row>
    <row r="2727" spans="1:4" ht="15.75" customHeight="1" x14ac:dyDescent="0.2">
      <c r="A2727" s="7">
        <v>42300</v>
      </c>
      <c r="B2727" t="s">
        <v>1113</v>
      </c>
      <c r="C2727">
        <v>0.48</v>
      </c>
      <c r="D2727">
        <v>0</v>
      </c>
    </row>
    <row r="2728" spans="1:4" ht="15.75" customHeight="1" x14ac:dyDescent="0.2">
      <c r="A2728" s="7">
        <v>42300</v>
      </c>
      <c r="B2728" t="s">
        <v>1113</v>
      </c>
      <c r="C2728">
        <v>0.47</v>
      </c>
      <c r="D2728">
        <v>0</v>
      </c>
    </row>
    <row r="2729" spans="1:4" ht="15.75" customHeight="1" x14ac:dyDescent="0.2">
      <c r="A2729" s="7">
        <v>42300</v>
      </c>
      <c r="B2729" t="s">
        <v>1114</v>
      </c>
      <c r="C2729">
        <v>0.47</v>
      </c>
      <c r="D2729">
        <f t="shared" si="476"/>
        <v>0.48</v>
      </c>
    </row>
    <row r="2730" spans="1:4" ht="15.75" customHeight="1" x14ac:dyDescent="0.2">
      <c r="A2730" s="7">
        <v>42300</v>
      </c>
      <c r="B2730" t="s">
        <v>1114</v>
      </c>
      <c r="C2730">
        <v>0.49</v>
      </c>
      <c r="D2730">
        <v>0</v>
      </c>
    </row>
    <row r="2731" spans="1:4" ht="15.75" customHeight="1" x14ac:dyDescent="0.2">
      <c r="A2731" s="7">
        <v>42300</v>
      </c>
      <c r="B2731" t="s">
        <v>1114</v>
      </c>
      <c r="C2731">
        <v>0.48</v>
      </c>
      <c r="D2731">
        <v>0</v>
      </c>
    </row>
    <row r="2732" spans="1:4" ht="15.75" customHeight="1" x14ac:dyDescent="0.2">
      <c r="A2732" s="7">
        <v>42300</v>
      </c>
      <c r="B2732" t="s">
        <v>1115</v>
      </c>
      <c r="C2732">
        <v>0.56000000000000005</v>
      </c>
      <c r="D2732">
        <f t="shared" si="476"/>
        <v>0.56299999999999994</v>
      </c>
    </row>
    <row r="2733" spans="1:4" ht="15.75" customHeight="1" x14ac:dyDescent="0.2">
      <c r="A2733" s="7">
        <v>42300</v>
      </c>
      <c r="B2733" t="s">
        <v>1115</v>
      </c>
      <c r="C2733">
        <v>0.56999999999999995</v>
      </c>
      <c r="D2733">
        <v>0</v>
      </c>
    </row>
    <row r="2734" spans="1:4" ht="15.75" customHeight="1" x14ac:dyDescent="0.2">
      <c r="A2734" s="7">
        <v>42300</v>
      </c>
      <c r="B2734" t="s">
        <v>1115</v>
      </c>
      <c r="C2734">
        <v>0.56000000000000005</v>
      </c>
      <c r="D2734">
        <v>0</v>
      </c>
    </row>
    <row r="2735" spans="1:4" ht="15.75" customHeight="1" x14ac:dyDescent="0.2">
      <c r="A2735" s="7">
        <v>42300</v>
      </c>
      <c r="B2735" t="s">
        <v>1116</v>
      </c>
      <c r="C2735">
        <v>0.55000000000000004</v>
      </c>
      <c r="D2735">
        <f t="shared" si="476"/>
        <v>0.55000000000000004</v>
      </c>
    </row>
    <row r="2736" spans="1:4" ht="15.75" customHeight="1" x14ac:dyDescent="0.2">
      <c r="A2736" s="7">
        <v>42300</v>
      </c>
      <c r="B2736" t="s">
        <v>1116</v>
      </c>
      <c r="C2736">
        <v>0.55000000000000004</v>
      </c>
      <c r="D2736">
        <v>0</v>
      </c>
    </row>
    <row r="2737" spans="1:4" ht="15.75" customHeight="1" x14ac:dyDescent="0.2">
      <c r="A2737" s="7">
        <v>42300</v>
      </c>
      <c r="B2737" t="s">
        <v>1116</v>
      </c>
      <c r="C2737">
        <v>0.55000000000000004</v>
      </c>
      <c r="D2737">
        <v>0</v>
      </c>
    </row>
    <row r="2738" spans="1:4" ht="15.75" customHeight="1" x14ac:dyDescent="0.2">
      <c r="A2738" s="7">
        <v>42300</v>
      </c>
      <c r="B2738" t="s">
        <v>1117</v>
      </c>
      <c r="C2738">
        <v>0.56999999999999995</v>
      </c>
      <c r="D2738">
        <f t="shared" si="476"/>
        <v>0.57999999999999996</v>
      </c>
    </row>
    <row r="2739" spans="1:4" ht="15.75" customHeight="1" x14ac:dyDescent="0.2">
      <c r="A2739" s="7">
        <v>42300</v>
      </c>
      <c r="B2739" t="s">
        <v>1117</v>
      </c>
      <c r="C2739">
        <v>0.56999999999999995</v>
      </c>
      <c r="D2739">
        <v>0</v>
      </c>
    </row>
    <row r="2740" spans="1:4" ht="15.75" customHeight="1" x14ac:dyDescent="0.2">
      <c r="A2740" s="7">
        <v>42300</v>
      </c>
      <c r="B2740" t="s">
        <v>1117</v>
      </c>
      <c r="C2740">
        <v>0.6</v>
      </c>
      <c r="D2740">
        <v>0</v>
      </c>
    </row>
    <row r="2741" spans="1:4" ht="15.75" customHeight="1" x14ac:dyDescent="0.2">
      <c r="A2741" s="7">
        <v>42300</v>
      </c>
      <c r="B2741" t="s">
        <v>1118</v>
      </c>
      <c r="C2741">
        <v>0.18</v>
      </c>
      <c r="D2741">
        <f t="shared" si="476"/>
        <v>0.183</v>
      </c>
    </row>
    <row r="2742" spans="1:4" ht="15.75" customHeight="1" x14ac:dyDescent="0.2">
      <c r="A2742" s="7">
        <v>42300</v>
      </c>
      <c r="B2742" t="s">
        <v>1118</v>
      </c>
      <c r="C2742">
        <v>0.19</v>
      </c>
      <c r="D2742">
        <v>0</v>
      </c>
    </row>
    <row r="2743" spans="1:4" ht="15.75" customHeight="1" x14ac:dyDescent="0.2">
      <c r="A2743" s="7">
        <v>42300</v>
      </c>
      <c r="B2743" t="s">
        <v>1118</v>
      </c>
      <c r="C2743">
        <v>0.18</v>
      </c>
      <c r="D2743">
        <v>0</v>
      </c>
    </row>
    <row r="2744" spans="1:4" ht="15.75" customHeight="1" x14ac:dyDescent="0.2">
      <c r="A2744" s="7">
        <v>42300</v>
      </c>
      <c r="B2744" t="s">
        <v>1119</v>
      </c>
      <c r="C2744">
        <v>0.17</v>
      </c>
      <c r="D2744">
        <f t="shared" si="476"/>
        <v>0.17</v>
      </c>
    </row>
    <row r="2745" spans="1:4" ht="15.75" customHeight="1" x14ac:dyDescent="0.2">
      <c r="A2745" s="7">
        <v>42300</v>
      </c>
      <c r="B2745" t="s">
        <v>1119</v>
      </c>
      <c r="C2745">
        <v>0.17</v>
      </c>
      <c r="D2745">
        <v>0</v>
      </c>
    </row>
    <row r="2746" spans="1:4" ht="15.75" customHeight="1" x14ac:dyDescent="0.2">
      <c r="A2746" s="7">
        <v>42300</v>
      </c>
      <c r="B2746" t="s">
        <v>1119</v>
      </c>
      <c r="C2746">
        <v>0.17</v>
      </c>
      <c r="D2746">
        <v>0</v>
      </c>
    </row>
    <row r="2747" spans="1:4" ht="15.75" customHeight="1" x14ac:dyDescent="0.2">
      <c r="A2747" s="7">
        <v>42300</v>
      </c>
      <c r="B2747" t="s">
        <v>1120</v>
      </c>
      <c r="C2747">
        <v>0.16</v>
      </c>
      <c r="D2747">
        <f t="shared" si="476"/>
        <v>0.16</v>
      </c>
    </row>
    <row r="2748" spans="1:4" ht="15.75" customHeight="1" x14ac:dyDescent="0.2">
      <c r="A2748" s="7">
        <v>42300</v>
      </c>
      <c r="B2748" t="s">
        <v>1120</v>
      </c>
      <c r="C2748">
        <v>0.16</v>
      </c>
      <c r="D2748">
        <v>0</v>
      </c>
    </row>
    <row r="2749" spans="1:4" ht="15.75" customHeight="1" x14ac:dyDescent="0.2">
      <c r="A2749" s="7">
        <v>42300</v>
      </c>
      <c r="B2749" t="s">
        <v>1120</v>
      </c>
      <c r="C2749">
        <v>0.16</v>
      </c>
      <c r="D2749">
        <v>0</v>
      </c>
    </row>
    <row r="2750" spans="1:4" ht="15.75" customHeight="1" x14ac:dyDescent="0.2">
      <c r="A2750" s="7">
        <v>42300</v>
      </c>
      <c r="B2750" t="s">
        <v>1121</v>
      </c>
      <c r="C2750">
        <v>0.16</v>
      </c>
      <c r="D2750">
        <f t="shared" si="476"/>
        <v>0.16300000000000001</v>
      </c>
    </row>
    <row r="2751" spans="1:4" ht="15.75" customHeight="1" x14ac:dyDescent="0.2">
      <c r="A2751" s="7">
        <v>42300</v>
      </c>
      <c r="B2751" t="s">
        <v>1121</v>
      </c>
      <c r="C2751">
        <v>0.17</v>
      </c>
      <c r="D2751">
        <v>0</v>
      </c>
    </row>
    <row r="2752" spans="1:4" ht="15.75" customHeight="1" x14ac:dyDescent="0.2">
      <c r="A2752" s="7">
        <v>42300</v>
      </c>
      <c r="B2752" t="s">
        <v>1121</v>
      </c>
      <c r="C2752">
        <v>0.16</v>
      </c>
      <c r="D2752">
        <v>0</v>
      </c>
    </row>
    <row r="2753" spans="1:4" ht="15.75" customHeight="1" x14ac:dyDescent="0.2">
      <c r="A2753" s="7">
        <v>42300</v>
      </c>
      <c r="B2753" t="s">
        <v>1122</v>
      </c>
      <c r="C2753">
        <v>0.16</v>
      </c>
      <c r="D2753">
        <f t="shared" si="476"/>
        <v>0.16</v>
      </c>
    </row>
    <row r="2754" spans="1:4" ht="15.75" customHeight="1" x14ac:dyDescent="0.2">
      <c r="A2754" s="7">
        <v>42300</v>
      </c>
      <c r="B2754" t="s">
        <v>1122</v>
      </c>
      <c r="C2754">
        <v>0.16</v>
      </c>
      <c r="D2754">
        <v>0</v>
      </c>
    </row>
    <row r="2755" spans="1:4" ht="15.75" customHeight="1" x14ac:dyDescent="0.2">
      <c r="A2755" s="7">
        <v>42300</v>
      </c>
      <c r="B2755" t="s">
        <v>1122</v>
      </c>
      <c r="C2755">
        <v>0.16</v>
      </c>
      <c r="D2755">
        <v>0</v>
      </c>
    </row>
    <row r="2756" spans="1:4" ht="15.75" customHeight="1" x14ac:dyDescent="0.2">
      <c r="A2756" s="7">
        <v>42300</v>
      </c>
      <c r="B2756" t="s">
        <v>1123</v>
      </c>
      <c r="C2756">
        <v>0.15</v>
      </c>
      <c r="D2756">
        <f t="shared" si="476"/>
        <v>0.14699999999999999</v>
      </c>
    </row>
    <row r="2757" spans="1:4" ht="15.75" customHeight="1" x14ac:dyDescent="0.2">
      <c r="A2757" s="7">
        <v>42300</v>
      </c>
      <c r="B2757" t="s">
        <v>1123</v>
      </c>
      <c r="C2757">
        <v>0.14000000000000001</v>
      </c>
      <c r="D2757">
        <v>0</v>
      </c>
    </row>
    <row r="2758" spans="1:4" ht="15.75" customHeight="1" x14ac:dyDescent="0.2">
      <c r="A2758" s="7">
        <v>42300</v>
      </c>
      <c r="B2758" t="s">
        <v>1123</v>
      </c>
      <c r="C2758">
        <v>0.15</v>
      </c>
      <c r="D2758">
        <v>0</v>
      </c>
    </row>
    <row r="2759" spans="1:4" ht="15.75" customHeight="1" x14ac:dyDescent="0.2">
      <c r="A2759" s="7">
        <v>42300</v>
      </c>
      <c r="B2759" t="s">
        <v>1125</v>
      </c>
      <c r="C2759">
        <v>0.48</v>
      </c>
      <c r="D2759">
        <f t="shared" si="476"/>
        <v>0.48</v>
      </c>
    </row>
    <row r="2760" spans="1:4" ht="15.75" customHeight="1" x14ac:dyDescent="0.2">
      <c r="A2760" s="7">
        <v>42300</v>
      </c>
      <c r="B2760" t="s">
        <v>1125</v>
      </c>
      <c r="C2760">
        <v>0.47</v>
      </c>
      <c r="D2760">
        <v>0</v>
      </c>
    </row>
    <row r="2761" spans="1:4" ht="15.75" customHeight="1" x14ac:dyDescent="0.2">
      <c r="A2761" s="7">
        <v>42300</v>
      </c>
      <c r="B2761" t="s">
        <v>1125</v>
      </c>
      <c r="C2761">
        <v>0.49</v>
      </c>
      <c r="D2761">
        <v>0</v>
      </c>
    </row>
    <row r="2762" spans="1:4" ht="15.75" customHeight="1" x14ac:dyDescent="0.2">
      <c r="A2762" s="7">
        <v>42300</v>
      </c>
      <c r="B2762" t="s">
        <v>1126</v>
      </c>
      <c r="C2762">
        <v>0.45</v>
      </c>
      <c r="D2762">
        <f t="shared" si="476"/>
        <v>0.44</v>
      </c>
    </row>
    <row r="2763" spans="1:4" ht="15.75" customHeight="1" x14ac:dyDescent="0.2">
      <c r="A2763" s="7">
        <v>42300</v>
      </c>
      <c r="B2763" t="s">
        <v>1126</v>
      </c>
      <c r="C2763">
        <v>0.44</v>
      </c>
      <c r="D2763">
        <v>0</v>
      </c>
    </row>
    <row r="2764" spans="1:4" ht="15.75" customHeight="1" x14ac:dyDescent="0.2">
      <c r="A2764" s="7">
        <v>42300</v>
      </c>
      <c r="B2764" t="s">
        <v>1126</v>
      </c>
      <c r="C2764">
        <v>0.43</v>
      </c>
      <c r="D2764">
        <v>0</v>
      </c>
    </row>
    <row r="2765" spans="1:4" ht="15.75" customHeight="1" x14ac:dyDescent="0.2">
      <c r="A2765" s="7">
        <v>42300</v>
      </c>
      <c r="B2765" t="s">
        <v>1127</v>
      </c>
      <c r="C2765">
        <v>0.41</v>
      </c>
      <c r="D2765">
        <f t="shared" si="476"/>
        <v>0.41699999999999998</v>
      </c>
    </row>
    <row r="2766" spans="1:4" ht="15.75" customHeight="1" x14ac:dyDescent="0.2">
      <c r="A2766" s="7">
        <v>42300</v>
      </c>
      <c r="B2766" t="s">
        <v>1127</v>
      </c>
      <c r="C2766">
        <v>0.42</v>
      </c>
      <c r="D2766">
        <v>0</v>
      </c>
    </row>
    <row r="2767" spans="1:4" ht="15.75" customHeight="1" x14ac:dyDescent="0.2">
      <c r="A2767" s="7">
        <v>42300</v>
      </c>
      <c r="B2767" t="s">
        <v>1127</v>
      </c>
      <c r="C2767">
        <v>0.42</v>
      </c>
      <c r="D2767">
        <v>0</v>
      </c>
    </row>
    <row r="2768" spans="1:4" ht="15.75" customHeight="1" x14ac:dyDescent="0.2">
      <c r="A2768" s="7">
        <v>42300</v>
      </c>
      <c r="B2768" t="s">
        <v>1129</v>
      </c>
      <c r="C2768">
        <v>0.22</v>
      </c>
      <c r="D2768">
        <f t="shared" si="476"/>
        <v>0.223</v>
      </c>
    </row>
    <row r="2769" spans="1:4" ht="15.75" customHeight="1" x14ac:dyDescent="0.2">
      <c r="A2769" s="7">
        <v>42300</v>
      </c>
      <c r="B2769" t="s">
        <v>1129</v>
      </c>
      <c r="C2769">
        <v>0.23</v>
      </c>
      <c r="D2769">
        <v>0</v>
      </c>
    </row>
    <row r="2770" spans="1:4" ht="15.75" customHeight="1" x14ac:dyDescent="0.2">
      <c r="A2770" s="7">
        <v>42300</v>
      </c>
      <c r="B2770" t="s">
        <v>1129</v>
      </c>
      <c r="C2770">
        <v>0.22</v>
      </c>
      <c r="D2770">
        <v>0</v>
      </c>
    </row>
    <row r="2771" spans="1:4" ht="15.75" customHeight="1" x14ac:dyDescent="0.2">
      <c r="A2771" s="7">
        <v>42300</v>
      </c>
      <c r="B2771" t="s">
        <v>1131</v>
      </c>
      <c r="C2771">
        <v>0.23</v>
      </c>
      <c r="D2771">
        <f t="shared" ref="D2771:D2834" si="477">ROUND(AVERAGE(C2771:C2773),3)</f>
        <v>0.23699999999999999</v>
      </c>
    </row>
    <row r="2772" spans="1:4" ht="15.75" customHeight="1" x14ac:dyDescent="0.2">
      <c r="A2772" s="7">
        <v>42300</v>
      </c>
      <c r="B2772" t="s">
        <v>1131</v>
      </c>
      <c r="C2772">
        <v>0.25</v>
      </c>
      <c r="D2772">
        <v>0</v>
      </c>
    </row>
    <row r="2773" spans="1:4" ht="15.75" customHeight="1" x14ac:dyDescent="0.2">
      <c r="A2773" s="7">
        <v>42300</v>
      </c>
      <c r="B2773" t="s">
        <v>1131</v>
      </c>
      <c r="C2773">
        <v>0.23</v>
      </c>
      <c r="D2773">
        <v>0</v>
      </c>
    </row>
    <row r="2774" spans="1:4" ht="15.75" customHeight="1" x14ac:dyDescent="0.2">
      <c r="A2774" s="7">
        <v>42300</v>
      </c>
      <c r="B2774" t="s">
        <v>1130</v>
      </c>
      <c r="C2774">
        <v>0.21</v>
      </c>
      <c r="D2774">
        <f t="shared" si="477"/>
        <v>0.21</v>
      </c>
    </row>
    <row r="2775" spans="1:4" ht="15.75" customHeight="1" x14ac:dyDescent="0.2">
      <c r="A2775" s="7">
        <v>42300</v>
      </c>
      <c r="B2775" t="s">
        <v>1130</v>
      </c>
      <c r="C2775">
        <v>0.21</v>
      </c>
      <c r="D2775">
        <v>0</v>
      </c>
    </row>
    <row r="2776" spans="1:4" ht="15.75" customHeight="1" x14ac:dyDescent="0.2">
      <c r="A2776" s="7">
        <v>42300</v>
      </c>
      <c r="B2776" t="s">
        <v>1130</v>
      </c>
      <c r="C2776">
        <v>0.21</v>
      </c>
      <c r="D2776">
        <v>0</v>
      </c>
    </row>
    <row r="2777" spans="1:4" ht="15.75" customHeight="1" x14ac:dyDescent="0.2">
      <c r="A2777" s="7">
        <v>42300</v>
      </c>
      <c r="B2777" t="s">
        <v>1132</v>
      </c>
      <c r="C2777">
        <v>0.22</v>
      </c>
      <c r="D2777">
        <f t="shared" si="477"/>
        <v>0.22</v>
      </c>
    </row>
    <row r="2778" spans="1:4" ht="15.75" customHeight="1" x14ac:dyDescent="0.2">
      <c r="A2778" s="7">
        <v>42300</v>
      </c>
      <c r="B2778" t="s">
        <v>1132</v>
      </c>
      <c r="C2778">
        <v>0.21</v>
      </c>
      <c r="D2778">
        <v>0</v>
      </c>
    </row>
    <row r="2779" spans="1:4" ht="15.75" customHeight="1" x14ac:dyDescent="0.2">
      <c r="A2779" s="7">
        <v>42300</v>
      </c>
      <c r="B2779" t="s">
        <v>1132</v>
      </c>
      <c r="C2779">
        <v>0.23</v>
      </c>
      <c r="D2779">
        <v>0</v>
      </c>
    </row>
    <row r="2780" spans="1:4" ht="15.75" customHeight="1" x14ac:dyDescent="0.2">
      <c r="A2780" s="7">
        <v>42300</v>
      </c>
      <c r="B2780" t="s">
        <v>1133</v>
      </c>
      <c r="C2780">
        <v>0.22</v>
      </c>
      <c r="D2780">
        <f t="shared" si="477"/>
        <v>0.22700000000000001</v>
      </c>
    </row>
    <row r="2781" spans="1:4" ht="15.75" customHeight="1" x14ac:dyDescent="0.2">
      <c r="A2781" s="7">
        <v>42300</v>
      </c>
      <c r="B2781" t="s">
        <v>1133</v>
      </c>
      <c r="C2781">
        <v>0.22</v>
      </c>
      <c r="D2781">
        <v>0</v>
      </c>
    </row>
    <row r="2782" spans="1:4" ht="15.75" customHeight="1" x14ac:dyDescent="0.2">
      <c r="A2782" s="7">
        <v>42300</v>
      </c>
      <c r="B2782" t="s">
        <v>1133</v>
      </c>
      <c r="C2782">
        <v>0.24</v>
      </c>
      <c r="D2782">
        <v>0</v>
      </c>
    </row>
    <row r="2783" spans="1:4" ht="15.75" customHeight="1" x14ac:dyDescent="0.2">
      <c r="A2783" s="7">
        <v>42300</v>
      </c>
      <c r="B2783" t="s">
        <v>1134</v>
      </c>
      <c r="C2783">
        <v>0.25</v>
      </c>
      <c r="D2783">
        <f t="shared" si="477"/>
        <v>0.23300000000000001</v>
      </c>
    </row>
    <row r="2784" spans="1:4" ht="15.75" customHeight="1" x14ac:dyDescent="0.2">
      <c r="A2784" s="7">
        <v>42300</v>
      </c>
      <c r="B2784" t="s">
        <v>1134</v>
      </c>
      <c r="C2784">
        <v>0.22</v>
      </c>
      <c r="D2784">
        <v>0</v>
      </c>
    </row>
    <row r="2785" spans="1:4" ht="15.75" customHeight="1" x14ac:dyDescent="0.2">
      <c r="A2785" s="7">
        <v>42300</v>
      </c>
      <c r="B2785" t="s">
        <v>1134</v>
      </c>
      <c r="C2785">
        <v>0.23</v>
      </c>
      <c r="D2785">
        <v>0</v>
      </c>
    </row>
    <row r="2786" spans="1:4" ht="15.75" customHeight="1" x14ac:dyDescent="0.2">
      <c r="A2786" s="7">
        <v>42300</v>
      </c>
      <c r="B2786" t="s">
        <v>1135</v>
      </c>
      <c r="C2786">
        <v>0.23</v>
      </c>
      <c r="D2786">
        <f t="shared" si="477"/>
        <v>0.22700000000000001</v>
      </c>
    </row>
    <row r="2787" spans="1:4" ht="15.75" customHeight="1" x14ac:dyDescent="0.2">
      <c r="A2787" s="7">
        <v>42300</v>
      </c>
      <c r="B2787" t="s">
        <v>1135</v>
      </c>
      <c r="C2787">
        <v>0.22</v>
      </c>
      <c r="D2787">
        <v>0</v>
      </c>
    </row>
    <row r="2788" spans="1:4" ht="15.75" customHeight="1" x14ac:dyDescent="0.2">
      <c r="A2788" s="7">
        <v>42300</v>
      </c>
      <c r="B2788" t="s">
        <v>1135</v>
      </c>
      <c r="C2788">
        <v>0.23</v>
      </c>
      <c r="D2788">
        <v>0</v>
      </c>
    </row>
    <row r="2789" spans="1:4" ht="15.75" customHeight="1" x14ac:dyDescent="0.2">
      <c r="A2789" s="7">
        <v>42300</v>
      </c>
      <c r="B2789" t="s">
        <v>1136</v>
      </c>
      <c r="C2789">
        <v>0.21</v>
      </c>
      <c r="D2789">
        <f t="shared" si="477"/>
        <v>0.21299999999999999</v>
      </c>
    </row>
    <row r="2790" spans="1:4" ht="15.75" customHeight="1" x14ac:dyDescent="0.2">
      <c r="A2790" s="7">
        <v>42300</v>
      </c>
      <c r="B2790" t="s">
        <v>1136</v>
      </c>
      <c r="C2790">
        <v>0.22</v>
      </c>
      <c r="D2790">
        <v>0</v>
      </c>
    </row>
    <row r="2791" spans="1:4" ht="15.75" customHeight="1" x14ac:dyDescent="0.2">
      <c r="A2791" s="7">
        <v>42300</v>
      </c>
      <c r="B2791" t="s">
        <v>1136</v>
      </c>
      <c r="C2791">
        <v>0.21</v>
      </c>
      <c r="D2791">
        <v>0</v>
      </c>
    </row>
    <row r="2792" spans="1:4" ht="15.75" customHeight="1" x14ac:dyDescent="0.2">
      <c r="A2792" s="7">
        <v>42300</v>
      </c>
      <c r="B2792" t="s">
        <v>1137</v>
      </c>
      <c r="C2792">
        <v>0.22</v>
      </c>
      <c r="D2792">
        <f t="shared" si="477"/>
        <v>0.22700000000000001</v>
      </c>
    </row>
    <row r="2793" spans="1:4" ht="15.75" customHeight="1" x14ac:dyDescent="0.2">
      <c r="A2793" s="7">
        <v>42300</v>
      </c>
      <c r="B2793" t="s">
        <v>1137</v>
      </c>
      <c r="C2793">
        <v>0.23</v>
      </c>
      <c r="D2793">
        <v>0</v>
      </c>
    </row>
    <row r="2794" spans="1:4" ht="15.75" customHeight="1" x14ac:dyDescent="0.2">
      <c r="A2794" s="7">
        <v>42300</v>
      </c>
      <c r="B2794" t="s">
        <v>1137</v>
      </c>
      <c r="C2794">
        <v>0.23</v>
      </c>
      <c r="D2794">
        <v>0</v>
      </c>
    </row>
    <row r="2795" spans="1:4" ht="15.75" customHeight="1" x14ac:dyDescent="0.2">
      <c r="A2795" s="7">
        <v>42300</v>
      </c>
      <c r="B2795" t="s">
        <v>1138</v>
      </c>
      <c r="C2795">
        <v>0.26</v>
      </c>
      <c r="D2795">
        <f t="shared" si="477"/>
        <v>0.25700000000000001</v>
      </c>
    </row>
    <row r="2796" spans="1:4" ht="15.75" customHeight="1" x14ac:dyDescent="0.2">
      <c r="A2796" s="7">
        <v>42300</v>
      </c>
      <c r="B2796" t="s">
        <v>1138</v>
      </c>
      <c r="C2796">
        <v>0.25</v>
      </c>
      <c r="D2796">
        <v>0</v>
      </c>
    </row>
    <row r="2797" spans="1:4" ht="15.75" customHeight="1" x14ac:dyDescent="0.2">
      <c r="A2797" s="7">
        <v>42300</v>
      </c>
      <c r="B2797" t="s">
        <v>1138</v>
      </c>
      <c r="C2797">
        <v>0.26</v>
      </c>
      <c r="D2797">
        <v>0</v>
      </c>
    </row>
    <row r="2798" spans="1:4" ht="15.75" customHeight="1" x14ac:dyDescent="0.2">
      <c r="A2798" s="7">
        <v>42300</v>
      </c>
      <c r="B2798" t="s">
        <v>1139</v>
      </c>
      <c r="C2798">
        <v>0.27</v>
      </c>
      <c r="D2798">
        <f t="shared" si="477"/>
        <v>0.26700000000000002</v>
      </c>
    </row>
    <row r="2799" spans="1:4" ht="15.75" customHeight="1" x14ac:dyDescent="0.2">
      <c r="A2799" s="7">
        <v>42300</v>
      </c>
      <c r="B2799" t="s">
        <v>1139</v>
      </c>
      <c r="C2799">
        <v>0.27</v>
      </c>
      <c r="D2799">
        <v>0</v>
      </c>
    </row>
    <row r="2800" spans="1:4" ht="15.75" customHeight="1" x14ac:dyDescent="0.2">
      <c r="A2800" s="7">
        <v>42300</v>
      </c>
      <c r="B2800" t="s">
        <v>1139</v>
      </c>
      <c r="C2800">
        <v>0.26</v>
      </c>
      <c r="D2800">
        <v>0</v>
      </c>
    </row>
    <row r="2801" spans="1:4" ht="15.75" customHeight="1" x14ac:dyDescent="0.2">
      <c r="A2801" s="7">
        <v>42300</v>
      </c>
      <c r="B2801" t="s">
        <v>1140</v>
      </c>
      <c r="C2801">
        <v>0.27</v>
      </c>
      <c r="D2801">
        <f t="shared" si="477"/>
        <v>0.27</v>
      </c>
    </row>
    <row r="2802" spans="1:4" ht="15.75" customHeight="1" x14ac:dyDescent="0.2">
      <c r="A2802" s="7">
        <v>42300</v>
      </c>
      <c r="B2802" t="s">
        <v>1140</v>
      </c>
      <c r="C2802">
        <v>0.27</v>
      </c>
      <c r="D2802">
        <v>0</v>
      </c>
    </row>
    <row r="2803" spans="1:4" ht="15.75" customHeight="1" x14ac:dyDescent="0.2">
      <c r="A2803" s="7">
        <v>42300</v>
      </c>
      <c r="B2803" t="s">
        <v>1140</v>
      </c>
      <c r="C2803">
        <v>0.27</v>
      </c>
      <c r="D2803">
        <v>0</v>
      </c>
    </row>
    <row r="2804" spans="1:4" ht="15.75" customHeight="1" x14ac:dyDescent="0.2">
      <c r="A2804" s="7">
        <v>42300</v>
      </c>
      <c r="B2804" t="s">
        <v>1141</v>
      </c>
      <c r="C2804">
        <v>0.18</v>
      </c>
      <c r="D2804">
        <f t="shared" si="477"/>
        <v>0.18</v>
      </c>
    </row>
    <row r="2805" spans="1:4" ht="15.75" customHeight="1" x14ac:dyDescent="0.2">
      <c r="A2805" s="7">
        <v>42300</v>
      </c>
      <c r="B2805" t="s">
        <v>1141</v>
      </c>
      <c r="C2805">
        <v>0.18</v>
      </c>
      <c r="D2805">
        <v>0</v>
      </c>
    </row>
    <row r="2806" spans="1:4" ht="15.75" customHeight="1" x14ac:dyDescent="0.2">
      <c r="A2806" s="7">
        <v>42300</v>
      </c>
      <c r="B2806" t="s">
        <v>1141</v>
      </c>
      <c r="C2806">
        <v>0.18</v>
      </c>
      <c r="D2806">
        <v>0</v>
      </c>
    </row>
    <row r="2807" spans="1:4" ht="15.75" customHeight="1" x14ac:dyDescent="0.2">
      <c r="A2807" s="7">
        <v>42300</v>
      </c>
      <c r="B2807" t="s">
        <v>1142</v>
      </c>
      <c r="C2807">
        <v>0.16</v>
      </c>
      <c r="D2807">
        <f t="shared" si="477"/>
        <v>0.16</v>
      </c>
    </row>
    <row r="2808" spans="1:4" ht="15.75" customHeight="1" x14ac:dyDescent="0.2">
      <c r="A2808" s="7">
        <v>42300</v>
      </c>
      <c r="B2808" t="s">
        <v>1142</v>
      </c>
      <c r="C2808">
        <v>0.16</v>
      </c>
      <c r="D2808">
        <v>0</v>
      </c>
    </row>
    <row r="2809" spans="1:4" ht="15.75" customHeight="1" x14ac:dyDescent="0.2">
      <c r="A2809" s="7">
        <v>42300</v>
      </c>
      <c r="B2809" t="s">
        <v>1142</v>
      </c>
      <c r="C2809">
        <v>0.16</v>
      </c>
      <c r="D2809">
        <v>0</v>
      </c>
    </row>
    <row r="2810" spans="1:4" ht="15.75" customHeight="1" x14ac:dyDescent="0.2">
      <c r="A2810" s="7">
        <v>42300</v>
      </c>
      <c r="B2810" t="s">
        <v>1143</v>
      </c>
      <c r="C2810">
        <v>0.16</v>
      </c>
      <c r="D2810">
        <f t="shared" si="477"/>
        <v>0.153</v>
      </c>
    </row>
    <row r="2811" spans="1:4" ht="15.75" customHeight="1" x14ac:dyDescent="0.2">
      <c r="A2811" s="7">
        <v>42300</v>
      </c>
      <c r="B2811" t="s">
        <v>1143</v>
      </c>
      <c r="C2811">
        <v>0.15</v>
      </c>
      <c r="D2811">
        <v>0</v>
      </c>
    </row>
    <row r="2812" spans="1:4" ht="15.75" customHeight="1" x14ac:dyDescent="0.2">
      <c r="A2812" s="7">
        <v>42300</v>
      </c>
      <c r="B2812" t="s">
        <v>1143</v>
      </c>
      <c r="C2812">
        <v>0.15</v>
      </c>
      <c r="D2812">
        <v>0</v>
      </c>
    </row>
    <row r="2813" spans="1:4" ht="15.75" customHeight="1" x14ac:dyDescent="0.2">
      <c r="A2813" s="7">
        <v>42300</v>
      </c>
      <c r="B2813" t="s">
        <v>1144</v>
      </c>
      <c r="C2813">
        <v>0.2</v>
      </c>
      <c r="D2813">
        <f t="shared" si="477"/>
        <v>0.18</v>
      </c>
    </row>
    <row r="2814" spans="1:4" ht="15.75" customHeight="1" x14ac:dyDescent="0.2">
      <c r="A2814" s="7">
        <v>42300</v>
      </c>
      <c r="B2814" t="s">
        <v>1144</v>
      </c>
      <c r="C2814">
        <v>0.17</v>
      </c>
      <c r="D2814">
        <v>0</v>
      </c>
    </row>
    <row r="2815" spans="1:4" ht="15.75" customHeight="1" x14ac:dyDescent="0.2">
      <c r="A2815" s="7">
        <v>42300</v>
      </c>
      <c r="B2815" t="s">
        <v>1144</v>
      </c>
      <c r="C2815">
        <v>0.17</v>
      </c>
      <c r="D2815">
        <v>0</v>
      </c>
    </row>
    <row r="2816" spans="1:4" ht="15.75" customHeight="1" x14ac:dyDescent="0.2">
      <c r="A2816" s="7">
        <v>42300</v>
      </c>
      <c r="B2816" t="s">
        <v>1145</v>
      </c>
      <c r="C2816">
        <v>0.19</v>
      </c>
      <c r="D2816">
        <f t="shared" si="477"/>
        <v>0.183</v>
      </c>
    </row>
    <row r="2817" spans="1:4" ht="15.75" customHeight="1" x14ac:dyDescent="0.2">
      <c r="A2817" s="7">
        <v>42300</v>
      </c>
      <c r="B2817" t="s">
        <v>1145</v>
      </c>
      <c r="C2817">
        <v>0.18</v>
      </c>
      <c r="D2817">
        <v>0</v>
      </c>
    </row>
    <row r="2818" spans="1:4" ht="15.75" customHeight="1" x14ac:dyDescent="0.2">
      <c r="A2818" s="7">
        <v>42300</v>
      </c>
      <c r="B2818" t="s">
        <v>1145</v>
      </c>
      <c r="C2818">
        <v>0.18</v>
      </c>
      <c r="D2818">
        <v>0</v>
      </c>
    </row>
    <row r="2819" spans="1:4" ht="15.75" customHeight="1" x14ac:dyDescent="0.2">
      <c r="A2819" s="7">
        <v>42300</v>
      </c>
      <c r="B2819" t="s">
        <v>1146</v>
      </c>
      <c r="C2819">
        <v>0.18</v>
      </c>
      <c r="D2819">
        <f t="shared" si="477"/>
        <v>0.17699999999999999</v>
      </c>
    </row>
    <row r="2820" spans="1:4" ht="15.75" customHeight="1" x14ac:dyDescent="0.2">
      <c r="A2820" s="7">
        <v>42300</v>
      </c>
      <c r="B2820" t="s">
        <v>1146</v>
      </c>
      <c r="C2820">
        <v>0.18</v>
      </c>
      <c r="D2820">
        <v>0</v>
      </c>
    </row>
    <row r="2821" spans="1:4" ht="15.75" customHeight="1" x14ac:dyDescent="0.2">
      <c r="A2821" s="7">
        <v>42300</v>
      </c>
      <c r="B2821" t="s">
        <v>1146</v>
      </c>
      <c r="C2821">
        <v>0.17</v>
      </c>
      <c r="D2821">
        <v>0</v>
      </c>
    </row>
    <row r="2822" spans="1:4" ht="15.75" customHeight="1" x14ac:dyDescent="0.2">
      <c r="A2822" s="7">
        <v>42300</v>
      </c>
      <c r="B2822" t="s">
        <v>1147</v>
      </c>
      <c r="C2822">
        <v>0.23</v>
      </c>
      <c r="D2822">
        <f t="shared" si="477"/>
        <v>0.23</v>
      </c>
    </row>
    <row r="2823" spans="1:4" ht="15.75" customHeight="1" x14ac:dyDescent="0.2">
      <c r="A2823" s="7">
        <v>42300</v>
      </c>
      <c r="B2823" t="s">
        <v>1147</v>
      </c>
      <c r="C2823">
        <v>0.23</v>
      </c>
      <c r="D2823">
        <v>0</v>
      </c>
    </row>
    <row r="2824" spans="1:4" ht="15.75" customHeight="1" x14ac:dyDescent="0.2">
      <c r="A2824" s="7">
        <v>42300</v>
      </c>
      <c r="B2824" t="s">
        <v>1147</v>
      </c>
      <c r="C2824">
        <v>0.23</v>
      </c>
      <c r="D2824">
        <v>0</v>
      </c>
    </row>
    <row r="2825" spans="1:4" ht="15.75" customHeight="1" x14ac:dyDescent="0.2">
      <c r="A2825" s="7">
        <v>42300</v>
      </c>
      <c r="B2825" t="s">
        <v>1148</v>
      </c>
      <c r="C2825">
        <v>0.21</v>
      </c>
      <c r="D2825">
        <f t="shared" si="477"/>
        <v>0.21</v>
      </c>
    </row>
    <row r="2826" spans="1:4" ht="15.75" customHeight="1" x14ac:dyDescent="0.2">
      <c r="A2826" s="7">
        <v>42300</v>
      </c>
      <c r="B2826" t="s">
        <v>1148</v>
      </c>
      <c r="C2826">
        <v>0.21</v>
      </c>
      <c r="D2826">
        <v>0</v>
      </c>
    </row>
    <row r="2827" spans="1:4" ht="15.75" customHeight="1" x14ac:dyDescent="0.2">
      <c r="A2827" s="7">
        <v>42300</v>
      </c>
      <c r="B2827" t="s">
        <v>1148</v>
      </c>
      <c r="C2827">
        <v>0.21</v>
      </c>
      <c r="D2827">
        <v>0</v>
      </c>
    </row>
    <row r="2828" spans="1:4" ht="15.75" customHeight="1" x14ac:dyDescent="0.2">
      <c r="A2828" s="7">
        <v>42300</v>
      </c>
      <c r="B2828" t="s">
        <v>1149</v>
      </c>
      <c r="C2828">
        <v>0.23</v>
      </c>
      <c r="D2828">
        <f t="shared" si="477"/>
        <v>0.22700000000000001</v>
      </c>
    </row>
    <row r="2829" spans="1:4" ht="15.75" customHeight="1" x14ac:dyDescent="0.2">
      <c r="A2829" s="7">
        <v>42300</v>
      </c>
      <c r="B2829" t="s">
        <v>1149</v>
      </c>
      <c r="C2829">
        <v>0.22</v>
      </c>
      <c r="D2829">
        <v>0</v>
      </c>
    </row>
    <row r="2830" spans="1:4" ht="15.75" customHeight="1" x14ac:dyDescent="0.2">
      <c r="A2830" s="7">
        <v>42300</v>
      </c>
      <c r="B2830" t="s">
        <v>1149</v>
      </c>
      <c r="C2830">
        <v>0.23</v>
      </c>
      <c r="D2830">
        <v>0</v>
      </c>
    </row>
    <row r="2831" spans="1:4" ht="15.75" customHeight="1" x14ac:dyDescent="0.2">
      <c r="A2831" s="7">
        <v>42304</v>
      </c>
      <c r="B2831" t="s">
        <v>1155</v>
      </c>
      <c r="C2831">
        <v>0.16</v>
      </c>
      <c r="D2831">
        <f t="shared" si="477"/>
        <v>0.16700000000000001</v>
      </c>
    </row>
    <row r="2832" spans="1:4" ht="15.75" customHeight="1" x14ac:dyDescent="0.2">
      <c r="A2832" s="7">
        <v>42304</v>
      </c>
      <c r="B2832" t="s">
        <v>1155</v>
      </c>
      <c r="C2832">
        <v>0.17</v>
      </c>
      <c r="D2832">
        <v>0</v>
      </c>
    </row>
    <row r="2833" spans="1:4" ht="15.75" customHeight="1" x14ac:dyDescent="0.2">
      <c r="A2833" s="7">
        <v>42304</v>
      </c>
      <c r="B2833" t="s">
        <v>1155</v>
      </c>
      <c r="C2833">
        <v>0.17</v>
      </c>
      <c r="D2833">
        <v>0</v>
      </c>
    </row>
    <row r="2834" spans="1:4" ht="15.75" customHeight="1" x14ac:dyDescent="0.2">
      <c r="A2834" s="7">
        <v>42304</v>
      </c>
      <c r="B2834" t="s">
        <v>1156</v>
      </c>
      <c r="C2834">
        <v>0.16</v>
      </c>
      <c r="D2834">
        <f t="shared" si="477"/>
        <v>0.153</v>
      </c>
    </row>
    <row r="2835" spans="1:4" ht="15.75" customHeight="1" x14ac:dyDescent="0.2">
      <c r="A2835" s="7">
        <v>42304</v>
      </c>
      <c r="B2835" t="s">
        <v>1156</v>
      </c>
      <c r="C2835">
        <v>0.15</v>
      </c>
      <c r="D2835">
        <v>0</v>
      </c>
    </row>
    <row r="2836" spans="1:4" ht="15.75" customHeight="1" x14ac:dyDescent="0.2">
      <c r="A2836" s="7">
        <v>42304</v>
      </c>
      <c r="B2836" t="s">
        <v>1156</v>
      </c>
      <c r="C2836">
        <v>0.15</v>
      </c>
      <c r="D2836">
        <v>0</v>
      </c>
    </row>
    <row r="2837" spans="1:4" ht="15.75" customHeight="1" x14ac:dyDescent="0.2">
      <c r="A2837" s="7">
        <v>42304</v>
      </c>
      <c r="B2837" t="s">
        <v>1157</v>
      </c>
      <c r="C2837">
        <v>0.15</v>
      </c>
      <c r="D2837">
        <f t="shared" ref="D2837:D2882" si="478">ROUND(AVERAGE(C2837:C2839),3)</f>
        <v>0.16</v>
      </c>
    </row>
    <row r="2838" spans="1:4" ht="15.75" customHeight="1" x14ac:dyDescent="0.2">
      <c r="A2838" s="7">
        <v>42304</v>
      </c>
      <c r="B2838" t="s">
        <v>1157</v>
      </c>
      <c r="C2838">
        <v>0.16</v>
      </c>
      <c r="D2838">
        <v>0</v>
      </c>
    </row>
    <row r="2839" spans="1:4" ht="15.75" customHeight="1" x14ac:dyDescent="0.2">
      <c r="A2839" s="7">
        <v>42304</v>
      </c>
      <c r="B2839" t="s">
        <v>1157</v>
      </c>
      <c r="C2839">
        <v>0.17</v>
      </c>
      <c r="D2839">
        <v>0</v>
      </c>
    </row>
    <row r="2840" spans="1:4" ht="15.75" customHeight="1" x14ac:dyDescent="0.2">
      <c r="A2840" s="7">
        <v>42304</v>
      </c>
      <c r="B2840" t="s">
        <v>1158</v>
      </c>
      <c r="C2840">
        <v>0.16</v>
      </c>
      <c r="D2840">
        <f t="shared" si="478"/>
        <v>0.16</v>
      </c>
    </row>
    <row r="2841" spans="1:4" ht="15.75" customHeight="1" x14ac:dyDescent="0.2">
      <c r="A2841" s="7">
        <v>42304</v>
      </c>
      <c r="B2841" t="s">
        <v>1158</v>
      </c>
      <c r="C2841">
        <v>0.17</v>
      </c>
      <c r="D2841">
        <v>0</v>
      </c>
    </row>
    <row r="2842" spans="1:4" ht="15.75" customHeight="1" x14ac:dyDescent="0.2">
      <c r="A2842" s="7">
        <v>42304</v>
      </c>
      <c r="B2842" t="s">
        <v>1158</v>
      </c>
      <c r="C2842">
        <v>0.15</v>
      </c>
      <c r="D2842">
        <v>0</v>
      </c>
    </row>
    <row r="2843" spans="1:4" ht="15.75" customHeight="1" x14ac:dyDescent="0.2">
      <c r="A2843" s="7">
        <v>42304</v>
      </c>
      <c r="B2843" t="s">
        <v>1159</v>
      </c>
      <c r="C2843">
        <v>0.14000000000000001</v>
      </c>
      <c r="D2843">
        <f t="shared" si="478"/>
        <v>0.14000000000000001</v>
      </c>
    </row>
    <row r="2844" spans="1:4" ht="15.75" customHeight="1" x14ac:dyDescent="0.2">
      <c r="A2844" s="7">
        <v>42304</v>
      </c>
      <c r="B2844" t="s">
        <v>1159</v>
      </c>
      <c r="C2844">
        <v>0.14000000000000001</v>
      </c>
      <c r="D2844">
        <v>0</v>
      </c>
    </row>
    <row r="2845" spans="1:4" ht="15.75" customHeight="1" x14ac:dyDescent="0.2">
      <c r="A2845" s="7">
        <v>42304</v>
      </c>
      <c r="B2845" t="s">
        <v>1159</v>
      </c>
      <c r="C2845">
        <v>0.14000000000000001</v>
      </c>
      <c r="D2845">
        <v>0</v>
      </c>
    </row>
    <row r="2846" spans="1:4" ht="15.75" customHeight="1" x14ac:dyDescent="0.2">
      <c r="A2846" s="7">
        <v>42304</v>
      </c>
      <c r="B2846" t="s">
        <v>1160</v>
      </c>
      <c r="C2846">
        <v>0.15</v>
      </c>
      <c r="D2846">
        <f t="shared" si="478"/>
        <v>0.157</v>
      </c>
    </row>
    <row r="2847" spans="1:4" ht="15.75" customHeight="1" x14ac:dyDescent="0.2">
      <c r="A2847" s="7">
        <v>42304</v>
      </c>
      <c r="B2847" t="s">
        <v>1160</v>
      </c>
      <c r="C2847">
        <v>0.17</v>
      </c>
      <c r="D2847">
        <v>0</v>
      </c>
    </row>
    <row r="2848" spans="1:4" ht="15.75" customHeight="1" x14ac:dyDescent="0.2">
      <c r="A2848" s="7">
        <v>42304</v>
      </c>
      <c r="B2848" t="s">
        <v>1160</v>
      </c>
      <c r="C2848">
        <v>0.15</v>
      </c>
      <c r="D2848">
        <v>0</v>
      </c>
    </row>
    <row r="2849" spans="1:4" ht="15.75" customHeight="1" x14ac:dyDescent="0.2">
      <c r="A2849" s="7">
        <v>42304</v>
      </c>
      <c r="B2849" t="s">
        <v>1161</v>
      </c>
      <c r="C2849">
        <v>0.09</v>
      </c>
      <c r="D2849">
        <f t="shared" si="478"/>
        <v>9.2999999999999999E-2</v>
      </c>
    </row>
    <row r="2850" spans="1:4" ht="15.75" customHeight="1" x14ac:dyDescent="0.2">
      <c r="A2850" s="7">
        <v>42304</v>
      </c>
      <c r="B2850" t="s">
        <v>1161</v>
      </c>
      <c r="C2850">
        <v>0.1</v>
      </c>
      <c r="D2850">
        <v>0</v>
      </c>
    </row>
    <row r="2851" spans="1:4" ht="15.75" customHeight="1" x14ac:dyDescent="0.2">
      <c r="A2851" s="7">
        <v>42304</v>
      </c>
      <c r="B2851" t="s">
        <v>1161</v>
      </c>
      <c r="C2851">
        <v>0.09</v>
      </c>
      <c r="D2851">
        <v>0</v>
      </c>
    </row>
    <row r="2852" spans="1:4" ht="15.75" customHeight="1" x14ac:dyDescent="0.2">
      <c r="A2852" s="7">
        <v>42304</v>
      </c>
      <c r="B2852" t="s">
        <v>1162</v>
      </c>
      <c r="C2852">
        <v>0.1</v>
      </c>
      <c r="D2852">
        <f t="shared" si="478"/>
        <v>0.1</v>
      </c>
    </row>
    <row r="2853" spans="1:4" ht="15.75" customHeight="1" x14ac:dyDescent="0.2">
      <c r="A2853" s="7">
        <v>42304</v>
      </c>
      <c r="B2853" t="s">
        <v>1162</v>
      </c>
      <c r="C2853">
        <v>0.1</v>
      </c>
      <c r="D2853">
        <v>0</v>
      </c>
    </row>
    <row r="2854" spans="1:4" ht="15.75" customHeight="1" x14ac:dyDescent="0.2">
      <c r="A2854" s="7">
        <v>42304</v>
      </c>
      <c r="B2854" t="s">
        <v>1162</v>
      </c>
      <c r="C2854">
        <v>0.1</v>
      </c>
      <c r="D2854">
        <v>0</v>
      </c>
    </row>
    <row r="2855" spans="1:4" ht="15.75" customHeight="1" x14ac:dyDescent="0.2">
      <c r="A2855" s="7">
        <v>42304</v>
      </c>
      <c r="B2855" t="s">
        <v>1163</v>
      </c>
      <c r="C2855">
        <v>0.1</v>
      </c>
      <c r="D2855">
        <f t="shared" si="478"/>
        <v>0.11</v>
      </c>
    </row>
    <row r="2856" spans="1:4" ht="15.75" customHeight="1" x14ac:dyDescent="0.2">
      <c r="A2856" s="7">
        <v>42304</v>
      </c>
      <c r="B2856" t="s">
        <v>1163</v>
      </c>
      <c r="C2856">
        <v>0.11</v>
      </c>
      <c r="D2856">
        <v>0</v>
      </c>
    </row>
    <row r="2857" spans="1:4" ht="15.75" customHeight="1" x14ac:dyDescent="0.2">
      <c r="A2857" s="7">
        <v>42304</v>
      </c>
      <c r="B2857" t="s">
        <v>1163</v>
      </c>
      <c r="C2857">
        <v>0.12</v>
      </c>
      <c r="D2857">
        <v>0</v>
      </c>
    </row>
    <row r="2858" spans="1:4" ht="15.75" customHeight="1" x14ac:dyDescent="0.2">
      <c r="A2858" s="7">
        <v>42305</v>
      </c>
      <c r="B2858" t="s">
        <v>1171</v>
      </c>
      <c r="C2858">
        <v>0.27</v>
      </c>
      <c r="D2858">
        <f t="shared" si="478"/>
        <v>0.26300000000000001</v>
      </c>
    </row>
    <row r="2859" spans="1:4" ht="15.75" customHeight="1" x14ac:dyDescent="0.2">
      <c r="A2859" s="7">
        <v>42305</v>
      </c>
      <c r="B2859" t="s">
        <v>1171</v>
      </c>
      <c r="C2859">
        <v>0.26</v>
      </c>
      <c r="D2859">
        <v>0</v>
      </c>
    </row>
    <row r="2860" spans="1:4" ht="15.75" customHeight="1" x14ac:dyDescent="0.2">
      <c r="A2860" s="7">
        <v>42305</v>
      </c>
      <c r="B2860" t="s">
        <v>1171</v>
      </c>
      <c r="C2860">
        <v>0.26</v>
      </c>
      <c r="D2860">
        <v>0</v>
      </c>
    </row>
    <row r="2861" spans="1:4" ht="15.75" customHeight="1" x14ac:dyDescent="0.2">
      <c r="A2861" s="7">
        <v>42305</v>
      </c>
      <c r="B2861" t="s">
        <v>1172</v>
      </c>
      <c r="C2861">
        <v>0.24</v>
      </c>
      <c r="D2861">
        <f t="shared" si="478"/>
        <v>0.247</v>
      </c>
    </row>
    <row r="2862" spans="1:4" ht="15.75" customHeight="1" x14ac:dyDescent="0.2">
      <c r="A2862" s="7">
        <v>42305</v>
      </c>
      <c r="B2862" t="s">
        <v>1172</v>
      </c>
      <c r="C2862">
        <v>0.25</v>
      </c>
      <c r="D2862">
        <v>0</v>
      </c>
    </row>
    <row r="2863" spans="1:4" ht="15.75" customHeight="1" x14ac:dyDescent="0.2">
      <c r="A2863" s="7">
        <v>42305</v>
      </c>
      <c r="B2863" t="s">
        <v>1172</v>
      </c>
      <c r="C2863">
        <v>0.25</v>
      </c>
      <c r="D2863">
        <v>0</v>
      </c>
    </row>
    <row r="2864" spans="1:4" ht="15.75" customHeight="1" x14ac:dyDescent="0.2">
      <c r="A2864" s="7">
        <v>42305</v>
      </c>
      <c r="B2864" t="s">
        <v>1173</v>
      </c>
      <c r="C2864">
        <v>0.26</v>
      </c>
      <c r="D2864">
        <f t="shared" si="478"/>
        <v>0.26</v>
      </c>
    </row>
    <row r="2865" spans="1:4" ht="15.75" customHeight="1" x14ac:dyDescent="0.2">
      <c r="A2865" s="7">
        <v>42305</v>
      </c>
      <c r="B2865" t="s">
        <v>1173</v>
      </c>
      <c r="C2865">
        <v>0.25</v>
      </c>
      <c r="D2865">
        <v>0</v>
      </c>
    </row>
    <row r="2866" spans="1:4" ht="15.75" customHeight="1" x14ac:dyDescent="0.2">
      <c r="A2866" s="7">
        <v>42305</v>
      </c>
      <c r="B2866" t="s">
        <v>1173</v>
      </c>
      <c r="C2866">
        <v>0.27</v>
      </c>
      <c r="D2866">
        <v>0</v>
      </c>
    </row>
    <row r="2867" spans="1:4" ht="15.75" customHeight="1" x14ac:dyDescent="0.2">
      <c r="A2867" s="7">
        <v>42305</v>
      </c>
      <c r="B2867" t="s">
        <v>1174</v>
      </c>
      <c r="C2867">
        <v>0.28999999999999998</v>
      </c>
      <c r="D2867">
        <f t="shared" si="478"/>
        <v>0.28299999999999997</v>
      </c>
    </row>
    <row r="2868" spans="1:4" ht="15.75" customHeight="1" x14ac:dyDescent="0.2">
      <c r="A2868" s="7">
        <v>42305</v>
      </c>
      <c r="B2868" t="s">
        <v>1174</v>
      </c>
      <c r="C2868">
        <v>0.28000000000000003</v>
      </c>
      <c r="D2868">
        <v>0</v>
      </c>
    </row>
    <row r="2869" spans="1:4" ht="15.75" customHeight="1" x14ac:dyDescent="0.2">
      <c r="A2869" s="7">
        <v>42305</v>
      </c>
      <c r="B2869" t="s">
        <v>1174</v>
      </c>
      <c r="C2869">
        <v>0.28000000000000003</v>
      </c>
      <c r="D2869">
        <v>0</v>
      </c>
    </row>
    <row r="2870" spans="1:4" ht="15.75" customHeight="1" x14ac:dyDescent="0.2">
      <c r="A2870" s="7">
        <v>42305</v>
      </c>
      <c r="B2870" t="s">
        <v>1175</v>
      </c>
      <c r="C2870">
        <v>0.27</v>
      </c>
      <c r="D2870">
        <f t="shared" si="478"/>
        <v>0.28999999999999998</v>
      </c>
    </row>
    <row r="2871" spans="1:4" ht="15.75" customHeight="1" x14ac:dyDescent="0.2">
      <c r="A2871" s="7">
        <v>42305</v>
      </c>
      <c r="B2871" t="s">
        <v>1175</v>
      </c>
      <c r="C2871">
        <v>0.28999999999999998</v>
      </c>
      <c r="D2871">
        <v>0</v>
      </c>
    </row>
    <row r="2872" spans="1:4" ht="15.75" customHeight="1" x14ac:dyDescent="0.2">
      <c r="A2872" s="7">
        <v>42305</v>
      </c>
      <c r="B2872" t="s">
        <v>1175</v>
      </c>
      <c r="C2872">
        <v>0.31</v>
      </c>
      <c r="D2872">
        <v>0</v>
      </c>
    </row>
    <row r="2873" spans="1:4" ht="15.75" customHeight="1" x14ac:dyDescent="0.2">
      <c r="A2873" s="7">
        <v>42305</v>
      </c>
      <c r="B2873" t="s">
        <v>1176</v>
      </c>
      <c r="C2873">
        <v>0.28999999999999998</v>
      </c>
      <c r="D2873">
        <f t="shared" si="478"/>
        <v>0.28999999999999998</v>
      </c>
    </row>
    <row r="2874" spans="1:4" ht="15.75" customHeight="1" x14ac:dyDescent="0.2">
      <c r="A2874" s="7">
        <v>42305</v>
      </c>
      <c r="B2874" t="s">
        <v>1176</v>
      </c>
      <c r="C2874">
        <v>0.3</v>
      </c>
      <c r="D2874">
        <v>0</v>
      </c>
    </row>
    <row r="2875" spans="1:4" ht="15.75" customHeight="1" x14ac:dyDescent="0.2">
      <c r="A2875" s="7">
        <v>42305</v>
      </c>
      <c r="B2875" t="s">
        <v>1176</v>
      </c>
      <c r="C2875">
        <v>0.28000000000000003</v>
      </c>
      <c r="D2875">
        <v>0</v>
      </c>
    </row>
    <row r="2876" spans="1:4" ht="15.75" customHeight="1" x14ac:dyDescent="0.2">
      <c r="A2876" s="7">
        <v>42305</v>
      </c>
      <c r="B2876" t="s">
        <v>1184</v>
      </c>
      <c r="C2876">
        <v>0.18</v>
      </c>
      <c r="D2876">
        <f t="shared" si="478"/>
        <v>0.18</v>
      </c>
    </row>
    <row r="2877" spans="1:4" ht="15.75" customHeight="1" x14ac:dyDescent="0.2">
      <c r="A2877" s="7">
        <v>42305</v>
      </c>
      <c r="B2877" t="s">
        <v>1184</v>
      </c>
      <c r="C2877">
        <v>0.18</v>
      </c>
      <c r="D2877">
        <v>0</v>
      </c>
    </row>
    <row r="2878" spans="1:4" ht="15.75" customHeight="1" x14ac:dyDescent="0.2">
      <c r="A2878" s="7">
        <v>42305</v>
      </c>
      <c r="B2878" t="s">
        <v>1184</v>
      </c>
      <c r="C2878">
        <v>0.18</v>
      </c>
      <c r="D2878">
        <v>0</v>
      </c>
    </row>
    <row r="2879" spans="1:4" ht="15.75" customHeight="1" x14ac:dyDescent="0.2">
      <c r="A2879" s="7">
        <v>42305</v>
      </c>
      <c r="B2879" t="s">
        <v>1185</v>
      </c>
      <c r="C2879">
        <v>0.18</v>
      </c>
      <c r="D2879">
        <f t="shared" si="478"/>
        <v>0.183</v>
      </c>
    </row>
    <row r="2880" spans="1:4" ht="15.75" customHeight="1" x14ac:dyDescent="0.2">
      <c r="A2880" s="7">
        <v>42305</v>
      </c>
      <c r="B2880" t="s">
        <v>1185</v>
      </c>
      <c r="C2880">
        <v>0.19</v>
      </c>
      <c r="D2880">
        <v>0</v>
      </c>
    </row>
    <row r="2881" spans="1:4" ht="15.75" customHeight="1" x14ac:dyDescent="0.2">
      <c r="A2881" s="7">
        <v>42305</v>
      </c>
      <c r="B2881" t="s">
        <v>1185</v>
      </c>
      <c r="C2881">
        <v>0.18</v>
      </c>
      <c r="D2881">
        <v>0</v>
      </c>
    </row>
    <row r="2882" spans="1:4" ht="15.75" customHeight="1" x14ac:dyDescent="0.2">
      <c r="A2882" s="7">
        <v>42305</v>
      </c>
      <c r="B2882" t="s">
        <v>1186</v>
      </c>
      <c r="C2882">
        <v>0.17</v>
      </c>
      <c r="D2882">
        <f t="shared" si="478"/>
        <v>0.17299999999999999</v>
      </c>
    </row>
    <row r="2883" spans="1:4" ht="15.75" customHeight="1" x14ac:dyDescent="0.2">
      <c r="A2883" s="7">
        <v>42305</v>
      </c>
      <c r="B2883" t="s">
        <v>1186</v>
      </c>
      <c r="C2883">
        <v>0.18</v>
      </c>
      <c r="D2883">
        <v>0</v>
      </c>
    </row>
    <row r="2884" spans="1:4" ht="15.75" customHeight="1" x14ac:dyDescent="0.2">
      <c r="A2884" s="7">
        <v>42305</v>
      </c>
      <c r="B2884" t="s">
        <v>1186</v>
      </c>
      <c r="C2884">
        <v>0.17</v>
      </c>
      <c r="D2884">
        <v>0</v>
      </c>
    </row>
    <row r="2885" spans="1:4" ht="15.75" customHeight="1" x14ac:dyDescent="0.2">
      <c r="A2885" s="7">
        <v>42355</v>
      </c>
      <c r="B2885" t="s">
        <v>1190</v>
      </c>
      <c r="C2885">
        <v>0.26</v>
      </c>
      <c r="D2885">
        <f t="shared" ref="D2885:D2891" si="479">ROUND(AVERAGE(C2885:C2887),3)</f>
        <v>0.27700000000000002</v>
      </c>
    </row>
    <row r="2886" spans="1:4" ht="15.75" customHeight="1" x14ac:dyDescent="0.2">
      <c r="A2886" s="7">
        <v>42355</v>
      </c>
      <c r="B2886" t="s">
        <v>1190</v>
      </c>
      <c r="C2886">
        <v>0.28000000000000003</v>
      </c>
      <c r="D2886">
        <v>0</v>
      </c>
    </row>
    <row r="2887" spans="1:4" ht="15.75" customHeight="1" x14ac:dyDescent="0.2">
      <c r="A2887" s="7">
        <v>42355</v>
      </c>
      <c r="B2887" t="s">
        <v>1190</v>
      </c>
      <c r="C2887">
        <v>0.28999999999999998</v>
      </c>
      <c r="D2887">
        <v>0</v>
      </c>
    </row>
    <row r="2888" spans="1:4" ht="15.75" customHeight="1" x14ac:dyDescent="0.2">
      <c r="A2888" s="7">
        <v>42355</v>
      </c>
      <c r="B2888" t="s">
        <v>1191</v>
      </c>
      <c r="C2888">
        <v>0.28000000000000003</v>
      </c>
      <c r="D2888">
        <f t="shared" si="479"/>
        <v>0.29699999999999999</v>
      </c>
    </row>
    <row r="2889" spans="1:4" ht="15.75" customHeight="1" x14ac:dyDescent="0.2">
      <c r="A2889" s="7">
        <v>42355</v>
      </c>
      <c r="B2889" t="s">
        <v>1191</v>
      </c>
      <c r="C2889">
        <v>0.31</v>
      </c>
      <c r="D2889">
        <v>0</v>
      </c>
    </row>
    <row r="2890" spans="1:4" ht="15.75" customHeight="1" x14ac:dyDescent="0.2">
      <c r="A2890" s="7">
        <v>42355</v>
      </c>
      <c r="B2890" t="s">
        <v>1191</v>
      </c>
      <c r="C2890">
        <v>0.3</v>
      </c>
      <c r="D2890">
        <v>0</v>
      </c>
    </row>
    <row r="2891" spans="1:4" ht="15.75" customHeight="1" x14ac:dyDescent="0.2">
      <c r="A2891" s="7">
        <v>42355</v>
      </c>
      <c r="B2891" t="s">
        <v>1192</v>
      </c>
      <c r="C2891">
        <v>0.26</v>
      </c>
      <c r="D2891">
        <f t="shared" si="479"/>
        <v>0.27300000000000002</v>
      </c>
    </row>
    <row r="2892" spans="1:4" ht="15.75" customHeight="1" x14ac:dyDescent="0.2">
      <c r="A2892" s="7">
        <v>42355</v>
      </c>
      <c r="B2892" t="s">
        <v>1192</v>
      </c>
      <c r="C2892">
        <v>0.28000000000000003</v>
      </c>
      <c r="D2892">
        <v>0</v>
      </c>
    </row>
    <row r="2893" spans="1:4" ht="15.75" customHeight="1" x14ac:dyDescent="0.2">
      <c r="A2893" s="7">
        <v>42355</v>
      </c>
      <c r="B2893" t="s">
        <v>1192</v>
      </c>
      <c r="C2893">
        <v>0.28000000000000003</v>
      </c>
      <c r="D2893">
        <v>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9"/>
  <sheetViews>
    <sheetView workbookViewId="0">
      <selection activeCell="H2364" sqref="H2364"/>
    </sheetView>
  </sheetViews>
  <sheetFormatPr defaultColWidth="14.42578125" defaultRowHeight="15.75" customHeight="1" x14ac:dyDescent="0.2"/>
  <sheetData>
    <row r="1" spans="1:6" ht="15.75" customHeight="1" x14ac:dyDescent="0.2">
      <c r="A1" s="1" t="s">
        <v>14</v>
      </c>
      <c r="B1" s="1" t="s">
        <v>3</v>
      </c>
      <c r="C1" s="1" t="s">
        <v>15</v>
      </c>
      <c r="D1" s="1" t="s">
        <v>11</v>
      </c>
      <c r="E1" s="1" t="s">
        <v>13</v>
      </c>
      <c r="F1" s="1" t="s">
        <v>431</v>
      </c>
    </row>
    <row r="2" spans="1:6" ht="15.75" customHeight="1" x14ac:dyDescent="0.2">
      <c r="A2" s="6">
        <v>42233</v>
      </c>
      <c r="B2" s="2" t="s">
        <v>17</v>
      </c>
      <c r="C2" s="1" t="s">
        <v>21</v>
      </c>
      <c r="D2" s="1">
        <v>10.438000000000001</v>
      </c>
      <c r="E2" s="1">
        <v>3.3490000000000002</v>
      </c>
      <c r="F2" s="7">
        <v>42254</v>
      </c>
    </row>
    <row r="3" spans="1:6" ht="15.75" customHeight="1" x14ac:dyDescent="0.2">
      <c r="A3" s="6">
        <v>42233</v>
      </c>
      <c r="B3" s="2" t="s">
        <v>17</v>
      </c>
      <c r="C3" s="1" t="s">
        <v>26</v>
      </c>
      <c r="D3" s="1">
        <v>10.311999999999999</v>
      </c>
      <c r="E3" s="1">
        <v>3.242</v>
      </c>
      <c r="F3" s="7">
        <v>42254</v>
      </c>
    </row>
    <row r="4" spans="1:6" ht="15.75" customHeight="1" x14ac:dyDescent="0.2">
      <c r="A4" s="6">
        <v>42233</v>
      </c>
      <c r="B4" s="2" t="s">
        <v>17</v>
      </c>
      <c r="C4" s="1" t="s">
        <v>29</v>
      </c>
      <c r="D4" s="1">
        <v>4.2850000000000001</v>
      </c>
      <c r="E4" s="1">
        <v>1.075</v>
      </c>
      <c r="F4" s="7">
        <v>42254</v>
      </c>
    </row>
    <row r="5" spans="1:6" ht="15.75" customHeight="1" x14ac:dyDescent="0.2">
      <c r="A5" s="6">
        <v>42233</v>
      </c>
      <c r="B5" s="2" t="s">
        <v>17</v>
      </c>
      <c r="C5" s="1" t="s">
        <v>24</v>
      </c>
      <c r="D5" s="1">
        <v>9.0549999999999997</v>
      </c>
      <c r="E5" s="1">
        <v>2.7250000000000001</v>
      </c>
      <c r="F5" s="7">
        <v>42254</v>
      </c>
    </row>
    <row r="6" spans="1:6" ht="15.75" customHeight="1" x14ac:dyDescent="0.2">
      <c r="A6" s="6">
        <v>42233</v>
      </c>
      <c r="B6" s="2" t="s">
        <v>17</v>
      </c>
      <c r="C6" s="1" t="s">
        <v>18</v>
      </c>
      <c r="D6" s="1">
        <v>110.024</v>
      </c>
      <c r="E6" s="1">
        <v>40.637999999999998</v>
      </c>
      <c r="F6" s="7">
        <v>42254</v>
      </c>
    </row>
    <row r="7" spans="1:6" ht="15.75" customHeight="1" x14ac:dyDescent="0.2">
      <c r="A7" s="6">
        <v>42234</v>
      </c>
      <c r="B7" s="1" t="s">
        <v>28</v>
      </c>
      <c r="C7" s="1" t="s">
        <v>21</v>
      </c>
      <c r="D7" s="1">
        <v>12.662000000000001</v>
      </c>
      <c r="E7" s="1">
        <v>3.88</v>
      </c>
      <c r="F7" s="7">
        <v>42254</v>
      </c>
    </row>
    <row r="8" spans="1:6" ht="15.75" customHeight="1" x14ac:dyDescent="0.2">
      <c r="A8" s="6">
        <v>42234</v>
      </c>
      <c r="B8" s="1" t="s">
        <v>28</v>
      </c>
      <c r="C8" s="1" t="s">
        <v>26</v>
      </c>
      <c r="D8" s="1">
        <v>10.298</v>
      </c>
      <c r="E8" s="1">
        <v>3.3610000000000002</v>
      </c>
      <c r="F8" s="7">
        <v>42254</v>
      </c>
    </row>
    <row r="9" spans="1:6" ht="15.75" customHeight="1" x14ac:dyDescent="0.2">
      <c r="A9" s="6">
        <v>42234</v>
      </c>
      <c r="B9" s="1" t="s">
        <v>28</v>
      </c>
      <c r="C9" s="1" t="s">
        <v>29</v>
      </c>
      <c r="D9" s="1">
        <v>2.855</v>
      </c>
      <c r="E9" s="1">
        <v>0.85299999999999998</v>
      </c>
      <c r="F9" s="7">
        <v>42254</v>
      </c>
    </row>
    <row r="10" spans="1:6" ht="15.75" customHeight="1" x14ac:dyDescent="0.2">
      <c r="A10" s="6">
        <v>42234</v>
      </c>
      <c r="B10" s="1" t="s">
        <v>28</v>
      </c>
      <c r="C10" s="1" t="s">
        <v>24</v>
      </c>
      <c r="D10" s="1">
        <v>9.9689999999999994</v>
      </c>
      <c r="E10" s="1">
        <v>3.2210000000000001</v>
      </c>
      <c r="F10" s="7">
        <v>42254</v>
      </c>
    </row>
    <row r="11" spans="1:6" ht="15.75" customHeight="1" x14ac:dyDescent="0.2">
      <c r="A11" s="6">
        <v>42234</v>
      </c>
      <c r="B11" s="1" t="s">
        <v>28</v>
      </c>
      <c r="C11" s="1" t="s">
        <v>18</v>
      </c>
      <c r="D11" s="1">
        <v>89.834999999999994</v>
      </c>
      <c r="E11" s="1">
        <v>35.795000000000002</v>
      </c>
      <c r="F11" s="7">
        <v>42254</v>
      </c>
    </row>
    <row r="12" spans="1:6" ht="15.75" customHeight="1" x14ac:dyDescent="0.2">
      <c r="A12" s="6">
        <v>42234</v>
      </c>
      <c r="B12" s="2" t="s">
        <v>32</v>
      </c>
      <c r="C12" s="1" t="s">
        <v>21</v>
      </c>
      <c r="D12" s="1">
        <v>5.6829999999999998</v>
      </c>
      <c r="E12" s="1">
        <v>1.885</v>
      </c>
      <c r="F12" s="7">
        <v>42254</v>
      </c>
    </row>
    <row r="13" spans="1:6" ht="15.75" customHeight="1" x14ac:dyDescent="0.2">
      <c r="A13" s="6">
        <v>42234</v>
      </c>
      <c r="B13" s="2" t="s">
        <v>32</v>
      </c>
      <c r="C13" s="1" t="s">
        <v>26</v>
      </c>
      <c r="D13" s="1">
        <v>4.2409999999999997</v>
      </c>
      <c r="E13">
        <v>1.28</v>
      </c>
      <c r="F13" s="7">
        <v>42254</v>
      </c>
    </row>
    <row r="14" spans="1:6" ht="15.75" customHeight="1" x14ac:dyDescent="0.2">
      <c r="A14" s="6">
        <v>42234</v>
      </c>
      <c r="B14" s="2" t="s">
        <v>32</v>
      </c>
      <c r="C14" s="1" t="s">
        <v>24</v>
      </c>
      <c r="D14" s="1">
        <v>3.1269999999999998</v>
      </c>
      <c r="E14">
        <v>0.92600000000000005</v>
      </c>
      <c r="F14" s="7">
        <v>42254</v>
      </c>
    </row>
    <row r="15" spans="1:6" ht="15.75" customHeight="1" x14ac:dyDescent="0.2">
      <c r="A15" s="6">
        <v>42234</v>
      </c>
      <c r="B15" s="2" t="s">
        <v>32</v>
      </c>
      <c r="C15" s="1" t="s">
        <v>29</v>
      </c>
      <c r="D15" s="1">
        <v>1.419</v>
      </c>
      <c r="E15">
        <v>0.36299999999999999</v>
      </c>
      <c r="F15" s="7">
        <v>42254</v>
      </c>
    </row>
    <row r="16" spans="1:6" ht="15.75" customHeight="1" x14ac:dyDescent="0.2">
      <c r="A16" s="6">
        <v>42234</v>
      </c>
      <c r="B16" s="2" t="s">
        <v>32</v>
      </c>
      <c r="C16" s="1" t="s">
        <v>18</v>
      </c>
      <c r="D16" s="1">
        <v>26.768999999999998</v>
      </c>
      <c r="E16">
        <v>12.192</v>
      </c>
      <c r="F16" s="7">
        <v>42254</v>
      </c>
    </row>
    <row r="17" spans="1:6" ht="15.75" customHeight="1" x14ac:dyDescent="0.2">
      <c r="A17" s="6">
        <v>42234</v>
      </c>
      <c r="B17" s="1" t="s">
        <v>33</v>
      </c>
      <c r="C17" s="1" t="s">
        <v>21</v>
      </c>
      <c r="D17" s="1">
        <v>6.2809999999999997</v>
      </c>
      <c r="E17">
        <v>2.012</v>
      </c>
      <c r="F17" s="7">
        <v>42254</v>
      </c>
    </row>
    <row r="18" spans="1:6" ht="15.75" customHeight="1" x14ac:dyDescent="0.2">
      <c r="A18" s="6">
        <v>42234</v>
      </c>
      <c r="B18" s="1" t="s">
        <v>33</v>
      </c>
      <c r="C18" s="1" t="s">
        <v>26</v>
      </c>
      <c r="D18" s="1">
        <v>3.931</v>
      </c>
      <c r="E18">
        <v>1.2210000000000001</v>
      </c>
      <c r="F18" s="7">
        <v>42254</v>
      </c>
    </row>
    <row r="19" spans="1:6" ht="15.75" customHeight="1" x14ac:dyDescent="0.2">
      <c r="A19" s="6">
        <v>42234</v>
      </c>
      <c r="B19" s="1" t="s">
        <v>33</v>
      </c>
      <c r="C19" s="1" t="s">
        <v>24</v>
      </c>
      <c r="D19" s="1">
        <v>2.1920000000000002</v>
      </c>
      <c r="E19">
        <v>0.64</v>
      </c>
      <c r="F19" s="7">
        <v>42254</v>
      </c>
    </row>
    <row r="20" spans="1:6" ht="15.75" customHeight="1" x14ac:dyDescent="0.2">
      <c r="A20" s="6">
        <v>42234</v>
      </c>
      <c r="B20" s="1" t="s">
        <v>33</v>
      </c>
      <c r="C20" s="1" t="s">
        <v>29</v>
      </c>
      <c r="D20" s="1">
        <v>1.0720000000000001</v>
      </c>
      <c r="E20">
        <v>0.26800000000000002</v>
      </c>
      <c r="F20" s="7">
        <v>42254</v>
      </c>
    </row>
    <row r="21" spans="1:6" ht="15.75" customHeight="1" x14ac:dyDescent="0.2">
      <c r="A21" s="6">
        <v>42234</v>
      </c>
      <c r="B21" s="1" t="s">
        <v>33</v>
      </c>
      <c r="C21" s="1" t="s">
        <v>18</v>
      </c>
      <c r="D21" s="1">
        <v>21.579000000000001</v>
      </c>
      <c r="E21">
        <v>9.4700000000000006</v>
      </c>
      <c r="F21" s="7">
        <v>42254</v>
      </c>
    </row>
    <row r="22" spans="1:6" ht="15.75" customHeight="1" x14ac:dyDescent="0.2">
      <c r="A22" s="6">
        <v>42234</v>
      </c>
      <c r="B22" s="1" t="s">
        <v>35</v>
      </c>
      <c r="C22" s="1" t="s">
        <v>21</v>
      </c>
      <c r="D22" s="1">
        <v>5.524</v>
      </c>
      <c r="E22">
        <v>1.698</v>
      </c>
      <c r="F22" s="7">
        <v>42254</v>
      </c>
    </row>
    <row r="23" spans="1:6" ht="15.75" customHeight="1" x14ac:dyDescent="0.2">
      <c r="A23" s="6">
        <v>42234</v>
      </c>
      <c r="B23" s="1" t="s">
        <v>35</v>
      </c>
      <c r="C23" s="1" t="s">
        <v>26</v>
      </c>
      <c r="D23" s="1">
        <v>3.5459999999999998</v>
      </c>
      <c r="E23">
        <v>1.0660000000000001</v>
      </c>
      <c r="F23" s="7">
        <v>42254</v>
      </c>
    </row>
    <row r="24" spans="1:6" ht="15.75" customHeight="1" x14ac:dyDescent="0.2">
      <c r="A24" s="6">
        <v>42234</v>
      </c>
      <c r="B24" s="1" t="s">
        <v>35</v>
      </c>
      <c r="C24" s="1" t="s">
        <v>24</v>
      </c>
      <c r="D24" s="1">
        <v>2.65</v>
      </c>
      <c r="E24">
        <v>0.76700000000000002</v>
      </c>
      <c r="F24" s="7">
        <v>42254</v>
      </c>
    </row>
    <row r="25" spans="1:6" ht="15.75" customHeight="1" x14ac:dyDescent="0.2">
      <c r="A25" s="6">
        <v>42234</v>
      </c>
      <c r="B25" s="1" t="s">
        <v>35</v>
      </c>
      <c r="C25" s="1" t="s">
        <v>29</v>
      </c>
      <c r="D25" s="1">
        <v>1.2909999999999999</v>
      </c>
      <c r="E25">
        <v>0.317</v>
      </c>
      <c r="F25" s="7">
        <v>42254</v>
      </c>
    </row>
    <row r="26" spans="1:6" ht="15.75" customHeight="1" x14ac:dyDescent="0.2">
      <c r="A26" s="6">
        <v>42234</v>
      </c>
      <c r="B26" s="1" t="s">
        <v>35</v>
      </c>
      <c r="C26" s="1" t="s">
        <v>18</v>
      </c>
      <c r="D26" s="1">
        <v>23.164000000000001</v>
      </c>
      <c r="E26">
        <v>10.048</v>
      </c>
      <c r="F26" s="7">
        <v>42254</v>
      </c>
    </row>
    <row r="27" spans="1:6" ht="15.75" customHeight="1" x14ac:dyDescent="0.2">
      <c r="A27" s="6">
        <v>42234</v>
      </c>
      <c r="B27" s="1" t="s">
        <v>36</v>
      </c>
      <c r="C27" s="1" t="s">
        <v>21</v>
      </c>
      <c r="D27" s="1">
        <v>0.56200000000000006</v>
      </c>
      <c r="E27">
        <v>0.186</v>
      </c>
      <c r="F27" s="7">
        <v>42254</v>
      </c>
    </row>
    <row r="28" spans="1:6" ht="15.75" customHeight="1" x14ac:dyDescent="0.2">
      <c r="A28" s="6">
        <v>42234</v>
      </c>
      <c r="B28" s="1" t="s">
        <v>36</v>
      </c>
      <c r="C28" s="1" t="s">
        <v>26</v>
      </c>
      <c r="D28" s="1">
        <v>0.71499999999999997</v>
      </c>
      <c r="E28">
        <v>0.29799999999999999</v>
      </c>
      <c r="F28" s="7">
        <v>42254</v>
      </c>
    </row>
    <row r="29" spans="1:6" ht="15.75" customHeight="1" x14ac:dyDescent="0.2">
      <c r="A29" s="6">
        <v>42234</v>
      </c>
      <c r="B29" s="1" t="s">
        <v>36</v>
      </c>
      <c r="C29" s="1" t="s">
        <v>29</v>
      </c>
      <c r="D29" s="1">
        <v>0.28199999999999997</v>
      </c>
      <c r="E29">
        <v>0.115</v>
      </c>
      <c r="F29" s="7">
        <v>42254</v>
      </c>
    </row>
    <row r="30" spans="1:6" ht="15.75" customHeight="1" x14ac:dyDescent="0.2">
      <c r="A30" s="6">
        <v>42234</v>
      </c>
      <c r="B30" s="1" t="s">
        <v>36</v>
      </c>
      <c r="C30" s="1" t="s">
        <v>18</v>
      </c>
      <c r="D30" s="1">
        <v>7.74</v>
      </c>
      <c r="E30">
        <v>3.5409999999999999</v>
      </c>
      <c r="F30" s="7">
        <v>42254</v>
      </c>
    </row>
    <row r="31" spans="1:6" ht="15.75" customHeight="1" x14ac:dyDescent="0.2">
      <c r="A31" s="6">
        <v>42234</v>
      </c>
      <c r="B31" s="1" t="s">
        <v>40</v>
      </c>
      <c r="C31" s="1" t="s">
        <v>21</v>
      </c>
      <c r="D31" s="1">
        <v>0.55200000000000005</v>
      </c>
      <c r="E31">
        <v>0.189</v>
      </c>
      <c r="F31" s="7">
        <v>42254</v>
      </c>
    </row>
    <row r="32" spans="1:6" ht="15.75" customHeight="1" x14ac:dyDescent="0.2">
      <c r="A32" s="6">
        <v>42234</v>
      </c>
      <c r="B32" s="1" t="s">
        <v>40</v>
      </c>
      <c r="C32" s="1" t="s">
        <v>26</v>
      </c>
      <c r="D32" s="1">
        <v>0.83599999999999997</v>
      </c>
      <c r="E32">
        <v>0.35099999999999998</v>
      </c>
      <c r="F32" s="7">
        <v>42254</v>
      </c>
    </row>
    <row r="33" spans="1:6" ht="15.75" customHeight="1" x14ac:dyDescent="0.2">
      <c r="A33" s="6">
        <v>42234</v>
      </c>
      <c r="B33" s="1" t="s">
        <v>40</v>
      </c>
      <c r="C33" s="1" t="s">
        <v>29</v>
      </c>
      <c r="D33" s="1">
        <v>0.27900000000000003</v>
      </c>
      <c r="E33">
        <v>0.112</v>
      </c>
      <c r="F33" s="7">
        <v>42254</v>
      </c>
    </row>
    <row r="34" spans="1:6" ht="15.75" customHeight="1" x14ac:dyDescent="0.2">
      <c r="A34" s="6">
        <v>42234</v>
      </c>
      <c r="B34" s="1" t="s">
        <v>40</v>
      </c>
      <c r="C34" s="1" t="s">
        <v>18</v>
      </c>
      <c r="D34" s="1">
        <v>11.156000000000001</v>
      </c>
      <c r="E34">
        <v>4.1829999999999998</v>
      </c>
      <c r="F34" s="7">
        <v>42254</v>
      </c>
    </row>
    <row r="35" spans="1:6" ht="15.75" customHeight="1" x14ac:dyDescent="0.2">
      <c r="A35" s="6">
        <v>42234</v>
      </c>
      <c r="B35" s="1" t="s">
        <v>41</v>
      </c>
      <c r="C35" s="1" t="s">
        <v>21</v>
      </c>
      <c r="D35" s="1">
        <v>0.38500000000000001</v>
      </c>
      <c r="E35">
        <v>0.14000000000000001</v>
      </c>
      <c r="F35" s="7">
        <v>42254</v>
      </c>
    </row>
    <row r="36" spans="1:6" ht="15.75" customHeight="1" x14ac:dyDescent="0.2">
      <c r="A36" s="6">
        <v>42234</v>
      </c>
      <c r="B36" s="1" t="s">
        <v>41</v>
      </c>
      <c r="C36" s="1" t="s">
        <v>26</v>
      </c>
      <c r="D36" s="1">
        <v>0.36199999999999999</v>
      </c>
      <c r="E36">
        <v>0.159</v>
      </c>
      <c r="F36" s="7">
        <v>42254</v>
      </c>
    </row>
    <row r="37" spans="1:6" ht="15.75" customHeight="1" x14ac:dyDescent="0.2">
      <c r="A37" s="6">
        <v>42234</v>
      </c>
      <c r="B37" s="1" t="s">
        <v>41</v>
      </c>
      <c r="C37" s="1" t="s">
        <v>29</v>
      </c>
      <c r="D37" s="1">
        <v>0.13200000000000001</v>
      </c>
      <c r="E37">
        <v>5.8999999999999997E-2</v>
      </c>
      <c r="F37" s="7">
        <v>42254</v>
      </c>
    </row>
    <row r="38" spans="1:6" ht="15.75" customHeight="1" x14ac:dyDescent="0.2">
      <c r="A38" s="6">
        <v>42234</v>
      </c>
      <c r="B38" s="1" t="s">
        <v>41</v>
      </c>
      <c r="C38" s="1" t="s">
        <v>18</v>
      </c>
      <c r="D38" s="1">
        <v>6.1680000000000001</v>
      </c>
      <c r="E38">
        <v>2.5059999999999998</v>
      </c>
      <c r="F38" s="7">
        <v>42254</v>
      </c>
    </row>
    <row r="39" spans="1:6" ht="15.75" customHeight="1" x14ac:dyDescent="0.2">
      <c r="A39" s="6">
        <v>42234</v>
      </c>
      <c r="B39" s="1" t="s">
        <v>42</v>
      </c>
      <c r="C39" s="1" t="s">
        <v>72</v>
      </c>
      <c r="D39" s="1">
        <v>0.501</v>
      </c>
      <c r="E39">
        <v>0.10199999999999999</v>
      </c>
      <c r="F39" s="7">
        <v>42254</v>
      </c>
    </row>
    <row r="40" spans="1:6" ht="15.75" customHeight="1" x14ac:dyDescent="0.2">
      <c r="A40" s="6">
        <v>42234</v>
      </c>
      <c r="B40" s="1" t="s">
        <v>42</v>
      </c>
      <c r="C40" s="1" t="s">
        <v>18</v>
      </c>
      <c r="D40" s="1">
        <v>6.5659999999999998</v>
      </c>
      <c r="E40">
        <v>2.2570000000000001</v>
      </c>
      <c r="F40" s="7">
        <v>42254</v>
      </c>
    </row>
    <row r="41" spans="1:6" ht="15.75" customHeight="1" x14ac:dyDescent="0.2">
      <c r="A41" s="6">
        <v>42234</v>
      </c>
      <c r="B41" s="1" t="s">
        <v>43</v>
      </c>
      <c r="C41" s="1" t="s">
        <v>72</v>
      </c>
      <c r="D41" s="1">
        <v>0.14699999999999999</v>
      </c>
      <c r="E41">
        <v>3.1E-2</v>
      </c>
      <c r="F41" s="7">
        <v>42254</v>
      </c>
    </row>
    <row r="42" spans="1:6" ht="15.75" customHeight="1" x14ac:dyDescent="0.2">
      <c r="A42" s="6">
        <v>42234</v>
      </c>
      <c r="B42" s="1" t="s">
        <v>43</v>
      </c>
      <c r="C42" s="1" t="s">
        <v>18</v>
      </c>
      <c r="D42" s="1">
        <v>5.1779999999999999</v>
      </c>
      <c r="E42">
        <v>1.7509999999999999</v>
      </c>
      <c r="F42" s="7">
        <v>42254</v>
      </c>
    </row>
    <row r="43" spans="1:6" ht="15.75" customHeight="1" x14ac:dyDescent="0.2">
      <c r="A43" s="6">
        <v>42234</v>
      </c>
      <c r="B43" s="1" t="s">
        <v>44</v>
      </c>
      <c r="C43" s="1" t="s">
        <v>72</v>
      </c>
      <c r="D43" s="1">
        <v>0.65500000000000003</v>
      </c>
      <c r="E43">
        <v>0.14399999999999999</v>
      </c>
      <c r="F43" s="7">
        <v>42254</v>
      </c>
    </row>
    <row r="44" spans="1:6" ht="15.75" customHeight="1" x14ac:dyDescent="0.2">
      <c r="A44" s="6">
        <v>42234</v>
      </c>
      <c r="B44" s="1" t="s">
        <v>44</v>
      </c>
      <c r="C44" s="1" t="s">
        <v>18</v>
      </c>
      <c r="D44" s="1">
        <v>8.2739999999999991</v>
      </c>
      <c r="E44">
        <v>3.0409999999999999</v>
      </c>
      <c r="F44" s="7">
        <v>42254</v>
      </c>
    </row>
    <row r="45" spans="1:6" ht="15.75" customHeight="1" x14ac:dyDescent="0.2">
      <c r="A45" s="6">
        <v>42234</v>
      </c>
      <c r="B45" s="1" t="s">
        <v>45</v>
      </c>
      <c r="C45" s="1" t="s">
        <v>72</v>
      </c>
      <c r="D45" s="1">
        <v>3.3000000000000002E-2</v>
      </c>
      <c r="E45">
        <v>8.0000000000000002E-3</v>
      </c>
      <c r="F45" s="7">
        <v>42254</v>
      </c>
    </row>
    <row r="46" spans="1:6" ht="15.75" customHeight="1" x14ac:dyDescent="0.2">
      <c r="A46" s="6">
        <v>42234</v>
      </c>
      <c r="B46" s="1" t="s">
        <v>45</v>
      </c>
      <c r="C46" s="1" t="s">
        <v>18</v>
      </c>
      <c r="D46" s="1">
        <v>0.88600000000000001</v>
      </c>
      <c r="E46">
        <v>0.314</v>
      </c>
      <c r="F46" s="7">
        <v>42254</v>
      </c>
    </row>
    <row r="47" spans="1:6" ht="15.75" customHeight="1" x14ac:dyDescent="0.2">
      <c r="A47" s="6">
        <v>42234</v>
      </c>
      <c r="B47" s="1" t="s">
        <v>46</v>
      </c>
      <c r="C47" s="1" t="s">
        <v>72</v>
      </c>
      <c r="D47" s="1">
        <v>4.3999999999999997E-2</v>
      </c>
      <c r="E47">
        <v>1.4E-2</v>
      </c>
      <c r="F47" s="7">
        <v>42254</v>
      </c>
    </row>
    <row r="48" spans="1:6" ht="15.75" customHeight="1" x14ac:dyDescent="0.2">
      <c r="A48" s="6">
        <v>42234</v>
      </c>
      <c r="B48" s="1" t="s">
        <v>46</v>
      </c>
      <c r="C48" s="1" t="s">
        <v>18</v>
      </c>
      <c r="D48" s="1">
        <v>1.1579999999999999</v>
      </c>
      <c r="E48">
        <v>0.39100000000000001</v>
      </c>
      <c r="F48" s="7">
        <v>42254</v>
      </c>
    </row>
    <row r="49" spans="1:6" ht="15.75" customHeight="1" x14ac:dyDescent="0.2">
      <c r="A49" s="6">
        <v>42234</v>
      </c>
      <c r="B49" s="1" t="s">
        <v>48</v>
      </c>
      <c r="C49" s="1" t="s">
        <v>72</v>
      </c>
      <c r="D49" s="1">
        <v>3.7999999999999999E-2</v>
      </c>
      <c r="E49">
        <v>0.01</v>
      </c>
      <c r="F49" s="7">
        <v>42254</v>
      </c>
    </row>
    <row r="50" spans="1:6" ht="15.75" customHeight="1" x14ac:dyDescent="0.2">
      <c r="A50" s="6">
        <v>42234</v>
      </c>
      <c r="B50" s="1" t="s">
        <v>48</v>
      </c>
      <c r="C50" s="1" t="s">
        <v>18</v>
      </c>
      <c r="D50" s="1">
        <v>1.123</v>
      </c>
      <c r="E50">
        <v>0.38300000000000001</v>
      </c>
      <c r="F50" s="7">
        <v>42254</v>
      </c>
    </row>
    <row r="51" spans="1:6" ht="15.75" customHeight="1" x14ac:dyDescent="0.2">
      <c r="A51" s="6">
        <v>42234</v>
      </c>
      <c r="B51" s="1" t="s">
        <v>49</v>
      </c>
      <c r="C51" s="1" t="s">
        <v>72</v>
      </c>
      <c r="D51" s="1">
        <v>7.2999999999999995E-2</v>
      </c>
      <c r="E51">
        <v>2.1000000000000001E-2</v>
      </c>
      <c r="F51" s="7">
        <v>42254</v>
      </c>
    </row>
    <row r="52" spans="1:6" ht="15.75" customHeight="1" x14ac:dyDescent="0.2">
      <c r="A52" s="6">
        <v>42234</v>
      </c>
      <c r="B52" s="1" t="s">
        <v>49</v>
      </c>
      <c r="C52" s="1" t="s">
        <v>18</v>
      </c>
      <c r="D52" s="1">
        <v>1.607</v>
      </c>
      <c r="E52">
        <v>0.48799999999999999</v>
      </c>
      <c r="F52" s="7">
        <v>42254</v>
      </c>
    </row>
    <row r="53" spans="1:6" ht="15.75" customHeight="1" x14ac:dyDescent="0.2">
      <c r="A53" s="6">
        <v>42234</v>
      </c>
      <c r="B53" s="1" t="s">
        <v>50</v>
      </c>
      <c r="C53" s="1" t="s">
        <v>72</v>
      </c>
      <c r="D53" s="1">
        <v>5.2999999999999999E-2</v>
      </c>
      <c r="E53">
        <v>1.6E-2</v>
      </c>
      <c r="F53" s="7">
        <v>42254</v>
      </c>
    </row>
    <row r="54" spans="1:6" ht="15.75" customHeight="1" x14ac:dyDescent="0.2">
      <c r="A54" s="6">
        <v>42234</v>
      </c>
      <c r="B54" s="1" t="s">
        <v>50</v>
      </c>
      <c r="C54" s="1" t="s">
        <v>18</v>
      </c>
      <c r="D54" s="1">
        <v>1.276</v>
      </c>
      <c r="E54">
        <v>0.432</v>
      </c>
      <c r="F54" s="7">
        <v>42254</v>
      </c>
    </row>
    <row r="55" spans="1:6" ht="15.75" customHeight="1" x14ac:dyDescent="0.2">
      <c r="A55" s="6">
        <v>42234</v>
      </c>
      <c r="B55" s="1" t="s">
        <v>52</v>
      </c>
      <c r="C55" s="1" t="s">
        <v>72</v>
      </c>
      <c r="D55" s="1">
        <v>6.6000000000000003E-2</v>
      </c>
      <c r="E55">
        <v>1.9E-2</v>
      </c>
      <c r="F55" s="7">
        <v>42254</v>
      </c>
    </row>
    <row r="56" spans="1:6" ht="15.75" customHeight="1" x14ac:dyDescent="0.2">
      <c r="A56" s="6">
        <v>42234</v>
      </c>
      <c r="B56" s="1" t="s">
        <v>52</v>
      </c>
      <c r="C56" s="1" t="s">
        <v>18</v>
      </c>
      <c r="D56" s="1">
        <v>1.571</v>
      </c>
      <c r="E56">
        <v>0.57499999999999996</v>
      </c>
      <c r="F56" s="7">
        <v>42254</v>
      </c>
    </row>
    <row r="57" spans="1:6" ht="15.75" customHeight="1" x14ac:dyDescent="0.2">
      <c r="A57" s="6">
        <v>42234</v>
      </c>
      <c r="B57" s="1" t="s">
        <v>53</v>
      </c>
      <c r="C57" s="1" t="s">
        <v>72</v>
      </c>
      <c r="D57" s="1">
        <v>5.2999999999999999E-2</v>
      </c>
      <c r="E57">
        <v>1.7000000000000001E-2</v>
      </c>
      <c r="F57" s="7">
        <v>42254</v>
      </c>
    </row>
    <row r="58" spans="1:6" ht="15.75" customHeight="1" x14ac:dyDescent="0.2">
      <c r="A58" s="6">
        <v>42234</v>
      </c>
      <c r="B58" s="1" t="s">
        <v>53</v>
      </c>
      <c r="C58" s="1" t="s">
        <v>18</v>
      </c>
      <c r="D58" s="1">
        <v>0.90300000000000002</v>
      </c>
      <c r="E58">
        <v>0.27200000000000002</v>
      </c>
      <c r="F58" s="7">
        <v>42254</v>
      </c>
    </row>
    <row r="59" spans="1:6" ht="15.75" customHeight="1" x14ac:dyDescent="0.2">
      <c r="A59" s="6">
        <v>42234</v>
      </c>
      <c r="B59" s="1" t="s">
        <v>54</v>
      </c>
      <c r="C59" s="1" t="s">
        <v>72</v>
      </c>
      <c r="D59" s="1">
        <v>4.2999999999999997E-2</v>
      </c>
      <c r="E59">
        <v>1.4999999999999999E-2</v>
      </c>
      <c r="F59" s="7">
        <v>42254</v>
      </c>
    </row>
    <row r="60" spans="1:6" ht="15.75" customHeight="1" x14ac:dyDescent="0.2">
      <c r="A60" s="6">
        <v>42234</v>
      </c>
      <c r="B60" s="1" t="s">
        <v>54</v>
      </c>
      <c r="C60" s="1" t="s">
        <v>18</v>
      </c>
      <c r="D60" s="1">
        <v>0.99</v>
      </c>
      <c r="E60">
        <v>0.32200000000000001</v>
      </c>
      <c r="F60" s="7">
        <v>42254</v>
      </c>
    </row>
    <row r="61" spans="1:6" ht="15.75" customHeight="1" x14ac:dyDescent="0.2">
      <c r="A61" s="6">
        <v>42234</v>
      </c>
      <c r="B61" s="1" t="s">
        <v>55</v>
      </c>
      <c r="C61" s="1" t="s">
        <v>72</v>
      </c>
      <c r="D61" s="1">
        <v>4.8000000000000001E-2</v>
      </c>
      <c r="E61">
        <v>1.4999999999999999E-2</v>
      </c>
      <c r="F61" s="7">
        <v>42254</v>
      </c>
    </row>
    <row r="62" spans="1:6" ht="15.75" customHeight="1" x14ac:dyDescent="0.2">
      <c r="A62" s="6">
        <v>42234</v>
      </c>
      <c r="B62" s="1" t="s">
        <v>55</v>
      </c>
      <c r="C62" s="1" t="s">
        <v>18</v>
      </c>
      <c r="D62" s="1">
        <v>1.034</v>
      </c>
      <c r="E62">
        <v>0.315</v>
      </c>
      <c r="F62" s="7">
        <v>42254</v>
      </c>
    </row>
    <row r="63" spans="1:6" ht="15.75" customHeight="1" x14ac:dyDescent="0.2">
      <c r="A63" s="6">
        <v>42234</v>
      </c>
      <c r="B63" s="1" t="s">
        <v>57</v>
      </c>
      <c r="C63" s="1" t="s">
        <v>72</v>
      </c>
      <c r="D63" s="1">
        <v>2.5999999999999999E-2</v>
      </c>
      <c r="E63">
        <v>1.2E-2</v>
      </c>
      <c r="F63" s="7">
        <v>42254</v>
      </c>
    </row>
    <row r="64" spans="1:6" ht="15.75" customHeight="1" x14ac:dyDescent="0.2">
      <c r="A64" s="6">
        <v>42234</v>
      </c>
      <c r="B64" s="1" t="s">
        <v>57</v>
      </c>
      <c r="C64" s="1" t="s">
        <v>18</v>
      </c>
      <c r="D64" s="1">
        <v>0.70199999999999996</v>
      </c>
      <c r="E64">
        <v>0.27800000000000002</v>
      </c>
      <c r="F64" s="7">
        <v>42254</v>
      </c>
    </row>
    <row r="65" spans="1:6" ht="15.75" customHeight="1" x14ac:dyDescent="0.2">
      <c r="A65" s="6">
        <v>42234</v>
      </c>
      <c r="B65" s="1" t="s">
        <v>58</v>
      </c>
      <c r="C65" s="1" t="s">
        <v>72</v>
      </c>
      <c r="D65" s="1">
        <v>1.6E-2</v>
      </c>
      <c r="E65">
        <v>6.0000000000000001E-3</v>
      </c>
      <c r="F65" s="7">
        <v>42254</v>
      </c>
    </row>
    <row r="66" spans="1:6" ht="15.75" customHeight="1" x14ac:dyDescent="0.2">
      <c r="A66" s="6">
        <v>42234</v>
      </c>
      <c r="B66" s="1" t="s">
        <v>58</v>
      </c>
      <c r="C66" s="1" t="s">
        <v>18</v>
      </c>
      <c r="D66" s="1">
        <v>0.44800000000000001</v>
      </c>
      <c r="E66">
        <v>0.17899999999999999</v>
      </c>
      <c r="F66" s="7">
        <v>42254</v>
      </c>
    </row>
    <row r="67" spans="1:6" ht="15.75" customHeight="1" x14ac:dyDescent="0.2">
      <c r="A67" s="6">
        <v>42234</v>
      </c>
      <c r="B67" s="1" t="s">
        <v>59</v>
      </c>
      <c r="C67" s="1" t="s">
        <v>72</v>
      </c>
      <c r="D67" s="1">
        <v>2.3E-2</v>
      </c>
      <c r="E67">
        <v>8.9999999999999993E-3</v>
      </c>
      <c r="F67" s="7">
        <v>42254</v>
      </c>
    </row>
    <row r="68" spans="1:6" ht="15.75" customHeight="1" x14ac:dyDescent="0.2">
      <c r="A68" s="6">
        <v>42234</v>
      </c>
      <c r="B68" s="1" t="s">
        <v>59</v>
      </c>
      <c r="C68" s="1" t="s">
        <v>18</v>
      </c>
      <c r="D68" s="1">
        <v>0.51300000000000001</v>
      </c>
      <c r="E68">
        <v>0.19500000000000001</v>
      </c>
      <c r="F68" s="7">
        <v>42254</v>
      </c>
    </row>
    <row r="69" spans="1:6" ht="15.75" customHeight="1" x14ac:dyDescent="0.2">
      <c r="A69" s="6">
        <v>42234</v>
      </c>
      <c r="B69" s="1" t="s">
        <v>60</v>
      </c>
      <c r="C69" s="1" t="s">
        <v>72</v>
      </c>
      <c r="D69" s="1">
        <v>7.0000000000000001E-3</v>
      </c>
      <c r="E69">
        <v>2E-3</v>
      </c>
      <c r="F69" s="7">
        <v>42254</v>
      </c>
    </row>
    <row r="70" spans="1:6" ht="15.75" customHeight="1" x14ac:dyDescent="0.2">
      <c r="A70" s="6">
        <v>42234</v>
      </c>
      <c r="B70" s="1" t="s">
        <v>60</v>
      </c>
      <c r="C70" s="1" t="s">
        <v>18</v>
      </c>
      <c r="D70" s="1">
        <v>0.251</v>
      </c>
      <c r="E70">
        <v>0.12</v>
      </c>
      <c r="F70" s="7">
        <v>42254</v>
      </c>
    </row>
    <row r="71" spans="1:6" ht="15.75" customHeight="1" x14ac:dyDescent="0.2">
      <c r="A71" s="6">
        <v>42234</v>
      </c>
      <c r="B71" s="1" t="s">
        <v>61</v>
      </c>
      <c r="C71" s="1" t="s">
        <v>72</v>
      </c>
      <c r="D71" s="1">
        <v>5.0000000000000001E-3</v>
      </c>
      <c r="E71">
        <v>0</v>
      </c>
      <c r="F71" s="7">
        <v>42254</v>
      </c>
    </row>
    <row r="72" spans="1:6" ht="15.75" customHeight="1" x14ac:dyDescent="0.2">
      <c r="A72" s="6">
        <v>42234</v>
      </c>
      <c r="B72" s="1" t="s">
        <v>61</v>
      </c>
      <c r="C72" s="1" t="s">
        <v>18</v>
      </c>
      <c r="D72" s="1">
        <v>0.155</v>
      </c>
      <c r="E72">
        <v>7.2999999999999995E-2</v>
      </c>
      <c r="F72" s="7">
        <v>42254</v>
      </c>
    </row>
    <row r="73" spans="1:6" ht="15.75" customHeight="1" x14ac:dyDescent="0.2">
      <c r="A73" s="6">
        <v>42234</v>
      </c>
      <c r="B73" s="1" t="s">
        <v>63</v>
      </c>
      <c r="C73" s="1" t="s">
        <v>72</v>
      </c>
      <c r="D73" s="1">
        <v>1.2E-2</v>
      </c>
      <c r="E73">
        <v>6.0000000000000001E-3</v>
      </c>
      <c r="F73" s="7">
        <v>42254</v>
      </c>
    </row>
    <row r="74" spans="1:6" ht="15.75" customHeight="1" x14ac:dyDescent="0.2">
      <c r="A74" s="6">
        <v>42234</v>
      </c>
      <c r="B74" s="1" t="s">
        <v>63</v>
      </c>
      <c r="C74" s="1" t="s">
        <v>18</v>
      </c>
      <c r="D74" s="1">
        <v>0.28100000000000003</v>
      </c>
      <c r="E74">
        <v>0.13900000000000001</v>
      </c>
      <c r="F74" s="7">
        <v>42254</v>
      </c>
    </row>
    <row r="75" spans="1:6" ht="15.75" customHeight="1" x14ac:dyDescent="0.2">
      <c r="A75" s="6">
        <v>42234</v>
      </c>
      <c r="B75" s="1" t="s">
        <v>64</v>
      </c>
      <c r="C75" s="1" t="s">
        <v>72</v>
      </c>
      <c r="D75" s="1">
        <v>1.0999999999999999E-2</v>
      </c>
      <c r="E75">
        <v>5.0000000000000001E-3</v>
      </c>
      <c r="F75" s="7">
        <v>42254</v>
      </c>
    </row>
    <row r="76" spans="1:6" ht="15.75" customHeight="1" x14ac:dyDescent="0.2">
      <c r="A76" s="6">
        <v>42234</v>
      </c>
      <c r="B76" s="1" t="s">
        <v>64</v>
      </c>
      <c r="C76" s="1" t="s">
        <v>18</v>
      </c>
      <c r="D76" s="1">
        <v>0.27</v>
      </c>
      <c r="E76">
        <v>0.14000000000000001</v>
      </c>
      <c r="F76" s="7">
        <v>42254</v>
      </c>
    </row>
    <row r="77" spans="1:6" ht="15.75" customHeight="1" x14ac:dyDescent="0.2">
      <c r="A77" s="6">
        <v>42234</v>
      </c>
      <c r="B77" s="1" t="s">
        <v>65</v>
      </c>
      <c r="C77" s="1" t="s">
        <v>72</v>
      </c>
      <c r="D77" s="1">
        <v>1.7000000000000001E-2</v>
      </c>
      <c r="E77">
        <v>6.0000000000000001E-3</v>
      </c>
      <c r="F77" s="7">
        <v>42254</v>
      </c>
    </row>
    <row r="78" spans="1:6" ht="15.75" customHeight="1" x14ac:dyDescent="0.2">
      <c r="A78" s="6">
        <v>42234</v>
      </c>
      <c r="B78" s="1" t="s">
        <v>65</v>
      </c>
      <c r="C78" s="1" t="s">
        <v>18</v>
      </c>
      <c r="D78" s="1">
        <v>0.32</v>
      </c>
      <c r="E78">
        <v>0.159</v>
      </c>
      <c r="F78" s="7">
        <v>42254</v>
      </c>
    </row>
    <row r="79" spans="1:6" ht="15.75" customHeight="1" x14ac:dyDescent="0.2">
      <c r="A79" s="6">
        <v>42234</v>
      </c>
      <c r="B79" s="1" t="s">
        <v>66</v>
      </c>
      <c r="C79" s="1" t="s">
        <v>72</v>
      </c>
      <c r="D79" s="1">
        <v>8.0000000000000002E-3</v>
      </c>
      <c r="E79">
        <v>5.0000000000000001E-3</v>
      </c>
      <c r="F79" s="7">
        <v>42254</v>
      </c>
    </row>
    <row r="80" spans="1:6" ht="15.75" customHeight="1" x14ac:dyDescent="0.2">
      <c r="A80" s="6">
        <v>42234</v>
      </c>
      <c r="B80" s="1" t="s">
        <v>66</v>
      </c>
      <c r="C80" s="1" t="s">
        <v>18</v>
      </c>
      <c r="D80" s="3">
        <v>0.187</v>
      </c>
      <c r="E80">
        <v>9.7000000000000003E-2</v>
      </c>
      <c r="F80" s="7">
        <v>42254</v>
      </c>
    </row>
    <row r="81" spans="1:6" ht="15.75" customHeight="1" x14ac:dyDescent="0.2">
      <c r="A81" s="6">
        <v>42234</v>
      </c>
      <c r="B81" s="1" t="s">
        <v>68</v>
      </c>
      <c r="C81" s="1" t="s">
        <v>72</v>
      </c>
      <c r="D81" s="1">
        <v>6.0000000000000001E-3</v>
      </c>
      <c r="E81">
        <v>4.0000000000000001E-3</v>
      </c>
      <c r="F81" s="7">
        <v>42254</v>
      </c>
    </row>
    <row r="82" spans="1:6" ht="15.75" customHeight="1" x14ac:dyDescent="0.2">
      <c r="A82" s="6">
        <v>42234</v>
      </c>
      <c r="B82" s="1" t="s">
        <v>68</v>
      </c>
      <c r="C82" s="1" t="s">
        <v>18</v>
      </c>
      <c r="D82" s="1">
        <v>0.3</v>
      </c>
      <c r="E82">
        <v>0.14699999999999999</v>
      </c>
      <c r="F82" s="7">
        <v>42254</v>
      </c>
    </row>
    <row r="83" spans="1:6" ht="15.75" customHeight="1" x14ac:dyDescent="0.2">
      <c r="A83" s="6">
        <v>42234</v>
      </c>
      <c r="B83" s="1" t="s">
        <v>69</v>
      </c>
      <c r="C83" s="1" t="s">
        <v>72</v>
      </c>
      <c r="D83" s="1">
        <v>4.0000000000000001E-3</v>
      </c>
      <c r="E83">
        <v>1E-3</v>
      </c>
      <c r="F83" s="7">
        <v>42254</v>
      </c>
    </row>
    <row r="84" spans="1:6" ht="15.75" customHeight="1" x14ac:dyDescent="0.2">
      <c r="A84" s="6">
        <v>42234</v>
      </c>
      <c r="B84" s="1" t="s">
        <v>69</v>
      </c>
      <c r="C84" s="1" t="s">
        <v>18</v>
      </c>
      <c r="D84" s="1">
        <v>0.17799999999999999</v>
      </c>
      <c r="E84">
        <v>8.5999999999999993E-2</v>
      </c>
      <c r="F84" s="7">
        <v>42254</v>
      </c>
    </row>
    <row r="85" spans="1:6" ht="15.75" customHeight="1" x14ac:dyDescent="0.2">
      <c r="A85" s="6">
        <v>42234</v>
      </c>
      <c r="B85" s="1" t="s">
        <v>70</v>
      </c>
      <c r="C85" s="1" t="s">
        <v>72</v>
      </c>
      <c r="D85" s="3">
        <v>7.0000000000000001E-3</v>
      </c>
      <c r="E85">
        <v>2E-3</v>
      </c>
      <c r="F85" s="7">
        <v>42254</v>
      </c>
    </row>
    <row r="86" spans="1:6" ht="15.75" customHeight="1" x14ac:dyDescent="0.2">
      <c r="A86" s="6">
        <v>42234</v>
      </c>
      <c r="B86" s="1" t="s">
        <v>70</v>
      </c>
      <c r="C86" s="1" t="s">
        <v>18</v>
      </c>
      <c r="D86" s="1">
        <v>0.23200000000000001</v>
      </c>
      <c r="E86">
        <v>0.11</v>
      </c>
      <c r="F86" s="7">
        <v>42254</v>
      </c>
    </row>
    <row r="87" spans="1:6" ht="15.75" customHeight="1" x14ac:dyDescent="0.2">
      <c r="A87" s="6">
        <v>42234</v>
      </c>
      <c r="B87" s="1" t="s">
        <v>541</v>
      </c>
      <c r="C87" s="1" t="s">
        <v>18</v>
      </c>
      <c r="D87" s="1">
        <v>0.14299999999999999</v>
      </c>
      <c r="E87">
        <v>5.8999999999999997E-2</v>
      </c>
      <c r="F87" s="7">
        <v>42254</v>
      </c>
    </row>
    <row r="88" spans="1:6" ht="15.75" customHeight="1" x14ac:dyDescent="0.2">
      <c r="A88" s="6">
        <v>42234</v>
      </c>
      <c r="B88" s="1" t="s">
        <v>542</v>
      </c>
      <c r="C88" s="1" t="s">
        <v>18</v>
      </c>
      <c r="D88" s="1">
        <v>0.13500000000000001</v>
      </c>
      <c r="E88">
        <v>5.7000000000000002E-2</v>
      </c>
      <c r="F88" s="7">
        <v>42254</v>
      </c>
    </row>
    <row r="89" spans="1:6" ht="15.75" customHeight="1" x14ac:dyDescent="0.2">
      <c r="A89" s="6">
        <v>42234</v>
      </c>
      <c r="B89" s="1" t="s">
        <v>543</v>
      </c>
      <c r="C89" s="1" t="s">
        <v>18</v>
      </c>
      <c r="D89" s="1">
        <v>0.186</v>
      </c>
      <c r="E89">
        <v>7.4999999999999997E-2</v>
      </c>
      <c r="F89" s="7">
        <v>42254</v>
      </c>
    </row>
    <row r="90" spans="1:6" ht="15.75" customHeight="1" x14ac:dyDescent="0.2">
      <c r="A90" s="6">
        <v>42234</v>
      </c>
      <c r="B90" s="1" t="s">
        <v>73</v>
      </c>
      <c r="C90" s="1" t="s">
        <v>72</v>
      </c>
      <c r="D90" s="1">
        <v>3.2000000000000001E-2</v>
      </c>
      <c r="E90">
        <v>0.01</v>
      </c>
      <c r="F90" s="7">
        <v>42254</v>
      </c>
    </row>
    <row r="91" spans="1:6" ht="15.75" customHeight="1" x14ac:dyDescent="0.2">
      <c r="A91" s="6">
        <v>42234</v>
      </c>
      <c r="B91" s="1" t="s">
        <v>73</v>
      </c>
      <c r="C91" s="1" t="s">
        <v>18</v>
      </c>
      <c r="D91" s="1">
        <v>0.48099999999999998</v>
      </c>
      <c r="E91">
        <v>0.191</v>
      </c>
      <c r="F91" s="7">
        <v>42254</v>
      </c>
    </row>
    <row r="92" spans="1:6" ht="15.75" customHeight="1" x14ac:dyDescent="0.2">
      <c r="A92" s="6">
        <v>42234</v>
      </c>
      <c r="B92" s="1" t="s">
        <v>74</v>
      </c>
      <c r="C92" s="1" t="s">
        <v>72</v>
      </c>
      <c r="D92" s="1">
        <v>5.1999999999999998E-2</v>
      </c>
      <c r="E92">
        <v>1.6E-2</v>
      </c>
      <c r="F92" s="7">
        <v>42254</v>
      </c>
    </row>
    <row r="93" spans="1:6" ht="15.75" customHeight="1" x14ac:dyDescent="0.2">
      <c r="A93" s="6">
        <v>42234</v>
      </c>
      <c r="B93" s="1" t="s">
        <v>74</v>
      </c>
      <c r="C93" s="1" t="s">
        <v>18</v>
      </c>
      <c r="D93" s="1">
        <v>0.75</v>
      </c>
      <c r="E93">
        <v>0.307</v>
      </c>
      <c r="F93" s="7">
        <v>42254</v>
      </c>
    </row>
    <row r="94" spans="1:6" ht="15.75" customHeight="1" x14ac:dyDescent="0.2">
      <c r="A94" s="6">
        <v>42234</v>
      </c>
      <c r="B94" s="1" t="s">
        <v>75</v>
      </c>
      <c r="C94" s="1" t="s">
        <v>72</v>
      </c>
      <c r="D94" s="1">
        <v>6.3E-2</v>
      </c>
      <c r="E94">
        <v>1.9E-2</v>
      </c>
      <c r="F94" s="7">
        <v>42254</v>
      </c>
    </row>
    <row r="95" spans="1:6" ht="15.75" customHeight="1" x14ac:dyDescent="0.2">
      <c r="A95" s="6">
        <v>42234</v>
      </c>
      <c r="B95" s="1" t="s">
        <v>75</v>
      </c>
      <c r="C95" s="1" t="s">
        <v>18</v>
      </c>
      <c r="D95" s="1">
        <v>0.74299999999999999</v>
      </c>
      <c r="E95">
        <v>0.307</v>
      </c>
      <c r="F95" s="7">
        <v>42254</v>
      </c>
    </row>
    <row r="96" spans="1:6" ht="15.75" customHeight="1" x14ac:dyDescent="0.2">
      <c r="A96" s="6">
        <v>42234</v>
      </c>
      <c r="B96" s="1" t="s">
        <v>76</v>
      </c>
      <c r="C96" s="1" t="s">
        <v>72</v>
      </c>
      <c r="D96" s="1">
        <v>4.2999999999999997E-2</v>
      </c>
      <c r="E96">
        <v>8.9999999999999993E-3</v>
      </c>
      <c r="F96" s="7">
        <v>42254</v>
      </c>
    </row>
    <row r="97" spans="1:6" ht="15.75" customHeight="1" x14ac:dyDescent="0.2">
      <c r="A97" s="6">
        <v>42234</v>
      </c>
      <c r="B97" s="1" t="s">
        <v>76</v>
      </c>
      <c r="C97" s="1" t="s">
        <v>18</v>
      </c>
      <c r="D97" s="1">
        <v>0.36499999999999999</v>
      </c>
      <c r="E97">
        <v>0.11700000000000001</v>
      </c>
      <c r="F97" s="7">
        <v>42254</v>
      </c>
    </row>
    <row r="98" spans="1:6" ht="15.75" customHeight="1" x14ac:dyDescent="0.2">
      <c r="A98" s="6">
        <v>42234</v>
      </c>
      <c r="B98" s="1" t="s">
        <v>77</v>
      </c>
      <c r="C98" s="1" t="s">
        <v>72</v>
      </c>
      <c r="D98" s="1">
        <v>0.06</v>
      </c>
      <c r="E98">
        <v>0.01</v>
      </c>
      <c r="F98" s="7">
        <v>42254</v>
      </c>
    </row>
    <row r="99" spans="1:6" ht="15.75" customHeight="1" x14ac:dyDescent="0.2">
      <c r="A99" s="6">
        <v>42234</v>
      </c>
      <c r="B99" s="1" t="s">
        <v>77</v>
      </c>
      <c r="C99" s="1" t="s">
        <v>18</v>
      </c>
      <c r="D99" s="1">
        <v>0.374</v>
      </c>
      <c r="E99">
        <v>0.115</v>
      </c>
      <c r="F99" s="7">
        <v>42254</v>
      </c>
    </row>
    <row r="100" spans="1:6" ht="15.75" customHeight="1" x14ac:dyDescent="0.2">
      <c r="A100" s="6">
        <v>42234</v>
      </c>
      <c r="B100" s="1" t="s">
        <v>80</v>
      </c>
      <c r="C100" s="1" t="s">
        <v>72</v>
      </c>
      <c r="D100" s="1">
        <v>4.5999999999999999E-2</v>
      </c>
      <c r="E100" s="1">
        <v>8.9999999999999993E-3</v>
      </c>
      <c r="F100" s="7">
        <v>42254</v>
      </c>
    </row>
    <row r="101" spans="1:6" ht="15.75" customHeight="1" x14ac:dyDescent="0.2">
      <c r="A101" s="6">
        <v>42234</v>
      </c>
      <c r="B101" s="1" t="s">
        <v>80</v>
      </c>
      <c r="C101" s="1" t="s">
        <v>18</v>
      </c>
      <c r="D101" s="1">
        <v>0.32200000000000001</v>
      </c>
      <c r="E101">
        <v>0.113</v>
      </c>
      <c r="F101" s="7">
        <v>42254</v>
      </c>
    </row>
    <row r="102" spans="1:6" ht="15.75" customHeight="1" x14ac:dyDescent="0.2">
      <c r="A102" s="6">
        <v>42234</v>
      </c>
      <c r="B102" s="1" t="s">
        <v>81</v>
      </c>
      <c r="C102" s="1" t="s">
        <v>72</v>
      </c>
      <c r="D102" s="1">
        <v>0.308</v>
      </c>
      <c r="E102">
        <v>8.2000000000000003E-2</v>
      </c>
      <c r="F102" s="7">
        <v>42254</v>
      </c>
    </row>
    <row r="103" spans="1:6" ht="15.75" customHeight="1" x14ac:dyDescent="0.2">
      <c r="A103" s="6">
        <v>42234</v>
      </c>
      <c r="B103" s="1" t="s">
        <v>81</v>
      </c>
      <c r="C103" s="1" t="s">
        <v>18</v>
      </c>
      <c r="D103" s="1">
        <v>1.371</v>
      </c>
      <c r="E103">
        <v>0.54400000000000004</v>
      </c>
      <c r="F103" s="7">
        <v>42254</v>
      </c>
    </row>
    <row r="104" spans="1:6" ht="15.75" customHeight="1" x14ac:dyDescent="0.2">
      <c r="A104" s="6">
        <v>42234</v>
      </c>
      <c r="B104" s="1" t="s">
        <v>82</v>
      </c>
      <c r="C104" s="1" t="s">
        <v>72</v>
      </c>
      <c r="D104" s="1">
        <v>0.64500000000000002</v>
      </c>
      <c r="E104">
        <v>0.159</v>
      </c>
      <c r="F104" s="7">
        <v>42254</v>
      </c>
    </row>
    <row r="105" spans="1:6" ht="15.75" customHeight="1" x14ac:dyDescent="0.2">
      <c r="A105" s="6">
        <v>42234</v>
      </c>
      <c r="B105" s="1" t="s">
        <v>82</v>
      </c>
      <c r="C105" s="1" t="s">
        <v>18</v>
      </c>
      <c r="D105" s="1">
        <v>1.7849999999999999</v>
      </c>
      <c r="E105">
        <v>0.64</v>
      </c>
      <c r="F105" s="7">
        <v>42254</v>
      </c>
    </row>
    <row r="106" spans="1:6" ht="15.75" customHeight="1" x14ac:dyDescent="0.2">
      <c r="A106" s="6">
        <v>42234</v>
      </c>
      <c r="B106" s="1" t="s">
        <v>83</v>
      </c>
      <c r="C106" s="1" t="s">
        <v>72</v>
      </c>
      <c r="D106" s="1">
        <v>0.71799999999999997</v>
      </c>
      <c r="E106">
        <v>0.186</v>
      </c>
      <c r="F106" s="7">
        <v>42254</v>
      </c>
    </row>
    <row r="107" spans="1:6" ht="15.75" customHeight="1" x14ac:dyDescent="0.2">
      <c r="A107" s="6">
        <v>42234</v>
      </c>
      <c r="B107" s="1" t="s">
        <v>83</v>
      </c>
      <c r="C107" s="1" t="s">
        <v>18</v>
      </c>
      <c r="D107" s="1">
        <v>1.569</v>
      </c>
      <c r="E107">
        <v>0.58699999999999997</v>
      </c>
      <c r="F107" s="7">
        <v>42254</v>
      </c>
    </row>
    <row r="108" spans="1:6" ht="15.75" customHeight="1" x14ac:dyDescent="0.2">
      <c r="A108" s="6">
        <v>42234</v>
      </c>
      <c r="B108" s="1" t="s">
        <v>84</v>
      </c>
      <c r="C108" s="1" t="s">
        <v>72</v>
      </c>
      <c r="D108" s="1">
        <v>2.1999999999999999E-2</v>
      </c>
      <c r="E108">
        <v>7.0000000000000001E-3</v>
      </c>
      <c r="F108" s="7">
        <v>42254</v>
      </c>
    </row>
    <row r="109" spans="1:6" ht="15.75" customHeight="1" x14ac:dyDescent="0.2">
      <c r="A109" s="6">
        <v>42234</v>
      </c>
      <c r="B109" s="1" t="s">
        <v>84</v>
      </c>
      <c r="C109" s="1" t="s">
        <v>18</v>
      </c>
      <c r="D109" s="1">
        <v>0.42099999999999999</v>
      </c>
      <c r="E109">
        <v>0.14799999999999999</v>
      </c>
      <c r="F109" s="7">
        <v>42254</v>
      </c>
    </row>
    <row r="110" spans="1:6" ht="15.75" customHeight="1" x14ac:dyDescent="0.2">
      <c r="A110" s="6">
        <v>42234</v>
      </c>
      <c r="B110" s="1" t="s">
        <v>85</v>
      </c>
      <c r="C110" s="1" t="s">
        <v>72</v>
      </c>
      <c r="D110" s="1">
        <v>2.5000000000000001E-2</v>
      </c>
      <c r="E110">
        <v>7.0000000000000001E-3</v>
      </c>
      <c r="F110" s="7">
        <v>42254</v>
      </c>
    </row>
    <row r="111" spans="1:6" ht="15.75" customHeight="1" x14ac:dyDescent="0.2">
      <c r="A111" s="6">
        <v>42234</v>
      </c>
      <c r="B111" s="1" t="s">
        <v>85</v>
      </c>
      <c r="C111" s="1" t="s">
        <v>18</v>
      </c>
      <c r="D111" s="1">
        <v>0.41</v>
      </c>
      <c r="E111">
        <v>0.13900000000000001</v>
      </c>
      <c r="F111" s="7">
        <v>42254</v>
      </c>
    </row>
    <row r="112" spans="1:6" ht="15.75" customHeight="1" x14ac:dyDescent="0.2">
      <c r="A112" s="6">
        <v>42234</v>
      </c>
      <c r="B112" s="2" t="s">
        <v>86</v>
      </c>
      <c r="C112" s="1" t="s">
        <v>72</v>
      </c>
      <c r="D112" s="1">
        <v>0.02</v>
      </c>
      <c r="E112">
        <v>6.0000000000000001E-3</v>
      </c>
      <c r="F112" s="7">
        <v>42254</v>
      </c>
    </row>
    <row r="113" spans="1:6" ht="15.75" customHeight="1" x14ac:dyDescent="0.2">
      <c r="A113" s="6">
        <v>42234</v>
      </c>
      <c r="B113" s="2" t="s">
        <v>86</v>
      </c>
      <c r="C113" s="1" t="s">
        <v>18</v>
      </c>
      <c r="D113" s="1">
        <v>0.40600000000000003</v>
      </c>
      <c r="E113">
        <v>0.13</v>
      </c>
      <c r="F113" s="7">
        <v>42254</v>
      </c>
    </row>
    <row r="114" spans="1:6" ht="15.75" customHeight="1" x14ac:dyDescent="0.2">
      <c r="A114" s="6">
        <v>42234</v>
      </c>
      <c r="B114" s="1" t="s">
        <v>87</v>
      </c>
      <c r="C114" s="1" t="s">
        <v>72</v>
      </c>
      <c r="D114" s="1">
        <v>3.2000000000000001E-2</v>
      </c>
      <c r="E114">
        <v>7.0000000000000001E-3</v>
      </c>
      <c r="F114" s="7">
        <v>42254</v>
      </c>
    </row>
    <row r="115" spans="1:6" ht="15.75" customHeight="1" x14ac:dyDescent="0.2">
      <c r="A115" s="6">
        <v>42234</v>
      </c>
      <c r="B115" s="1" t="s">
        <v>87</v>
      </c>
      <c r="C115" s="1" t="s">
        <v>18</v>
      </c>
      <c r="D115" s="1">
        <v>0.46800000000000003</v>
      </c>
      <c r="E115">
        <v>0.16400000000000001</v>
      </c>
      <c r="F115" s="7">
        <v>42254</v>
      </c>
    </row>
    <row r="116" spans="1:6" ht="15.75" customHeight="1" x14ac:dyDescent="0.2">
      <c r="A116" s="6">
        <v>42234</v>
      </c>
      <c r="B116" s="1" t="s">
        <v>88</v>
      </c>
      <c r="C116" s="1" t="s">
        <v>72</v>
      </c>
      <c r="D116" s="1">
        <v>3.4000000000000002E-2</v>
      </c>
      <c r="E116">
        <v>8.0000000000000002E-3</v>
      </c>
      <c r="F116" s="7">
        <v>42254</v>
      </c>
    </row>
    <row r="117" spans="1:6" ht="15.75" customHeight="1" x14ac:dyDescent="0.2">
      <c r="A117" s="6">
        <v>42234</v>
      </c>
      <c r="B117" s="1" t="s">
        <v>88</v>
      </c>
      <c r="C117" s="1" t="s">
        <v>18</v>
      </c>
      <c r="D117" s="1">
        <v>0.53200000000000003</v>
      </c>
      <c r="E117">
        <v>0.183</v>
      </c>
      <c r="F117" s="7">
        <v>42254</v>
      </c>
    </row>
    <row r="118" spans="1:6" ht="15.75" customHeight="1" x14ac:dyDescent="0.2">
      <c r="A118" s="6">
        <v>42234</v>
      </c>
      <c r="B118" s="1" t="s">
        <v>89</v>
      </c>
      <c r="C118" s="1" t="s">
        <v>72</v>
      </c>
      <c r="D118" s="1">
        <v>0.03</v>
      </c>
      <c r="E118">
        <v>7.0000000000000001E-3</v>
      </c>
      <c r="F118" s="7">
        <v>42254</v>
      </c>
    </row>
    <row r="119" spans="1:6" ht="15.75" customHeight="1" x14ac:dyDescent="0.2">
      <c r="A119" s="6">
        <v>42234</v>
      </c>
      <c r="B119" s="1" t="s">
        <v>89</v>
      </c>
      <c r="C119" s="1" t="s">
        <v>18</v>
      </c>
      <c r="D119" s="1">
        <v>0.438</v>
      </c>
      <c r="E119">
        <v>0.14899999999999999</v>
      </c>
      <c r="F119" s="7">
        <v>42254</v>
      </c>
    </row>
    <row r="120" spans="1:6" ht="15.75" customHeight="1" x14ac:dyDescent="0.2">
      <c r="A120" s="6">
        <v>42234</v>
      </c>
      <c r="B120" s="1" t="s">
        <v>90</v>
      </c>
      <c r="C120" s="1" t="s">
        <v>72</v>
      </c>
      <c r="D120" s="1">
        <v>3.5000000000000003E-2</v>
      </c>
      <c r="E120">
        <v>5.0000000000000001E-3</v>
      </c>
      <c r="F120" s="7">
        <v>42254</v>
      </c>
    </row>
    <row r="121" spans="1:6" ht="15.75" customHeight="1" x14ac:dyDescent="0.2">
      <c r="A121" s="6">
        <v>42234</v>
      </c>
      <c r="B121" s="1" t="s">
        <v>90</v>
      </c>
      <c r="C121" s="1" t="s">
        <v>18</v>
      </c>
      <c r="D121" s="1">
        <v>0.503</v>
      </c>
      <c r="E121">
        <v>0.13900000000000001</v>
      </c>
      <c r="F121" s="7">
        <v>42254</v>
      </c>
    </row>
    <row r="122" spans="1:6" ht="15.75" customHeight="1" x14ac:dyDescent="0.2">
      <c r="A122" s="6">
        <v>42234</v>
      </c>
      <c r="B122" s="2" t="s">
        <v>91</v>
      </c>
      <c r="C122" s="1" t="s">
        <v>72</v>
      </c>
      <c r="D122" s="1">
        <v>0.02</v>
      </c>
      <c r="E122">
        <v>3.0000000000000001E-3</v>
      </c>
      <c r="F122" s="7">
        <v>42254</v>
      </c>
    </row>
    <row r="123" spans="1:6" ht="15.75" customHeight="1" x14ac:dyDescent="0.2">
      <c r="A123" s="6">
        <v>42234</v>
      </c>
      <c r="B123" s="2" t="s">
        <v>91</v>
      </c>
      <c r="C123" s="1" t="s">
        <v>18</v>
      </c>
      <c r="D123" s="1">
        <v>0.4</v>
      </c>
      <c r="E123">
        <v>0.12</v>
      </c>
      <c r="F123" s="7">
        <v>42254</v>
      </c>
    </row>
    <row r="124" spans="1:6" ht="15.75" customHeight="1" x14ac:dyDescent="0.2">
      <c r="A124" s="6">
        <v>42234</v>
      </c>
      <c r="B124" s="2" t="s">
        <v>92</v>
      </c>
      <c r="C124" s="1" t="s">
        <v>72</v>
      </c>
      <c r="D124" s="1">
        <v>2.1000000000000001E-2</v>
      </c>
      <c r="E124">
        <v>5.0000000000000001E-3</v>
      </c>
      <c r="F124" s="7">
        <v>42254</v>
      </c>
    </row>
    <row r="125" spans="1:6" ht="15.75" customHeight="1" x14ac:dyDescent="0.2">
      <c r="A125" s="6">
        <v>42234</v>
      </c>
      <c r="B125" s="2" t="s">
        <v>92</v>
      </c>
      <c r="C125" s="1" t="s">
        <v>18</v>
      </c>
      <c r="D125" s="1">
        <v>0.41399999999999998</v>
      </c>
      <c r="E125">
        <v>0.13100000000000001</v>
      </c>
      <c r="F125" s="7">
        <v>42254</v>
      </c>
    </row>
    <row r="126" spans="1:6" ht="15.75" customHeight="1" x14ac:dyDescent="0.2">
      <c r="A126" s="6">
        <v>42234</v>
      </c>
      <c r="B126" s="1" t="s">
        <v>94</v>
      </c>
      <c r="C126" s="1" t="s">
        <v>72</v>
      </c>
      <c r="D126" s="1">
        <v>0.04</v>
      </c>
      <c r="E126">
        <v>1.4999999999999999E-2</v>
      </c>
      <c r="F126" s="7">
        <v>42254</v>
      </c>
    </row>
    <row r="127" spans="1:6" ht="15.75" customHeight="1" x14ac:dyDescent="0.2">
      <c r="A127" s="6">
        <v>42234</v>
      </c>
      <c r="B127" s="1" t="s">
        <v>94</v>
      </c>
      <c r="C127" s="1" t="s">
        <v>18</v>
      </c>
      <c r="D127" s="1">
        <v>0.98099999999999998</v>
      </c>
      <c r="E127">
        <v>0.46200000000000002</v>
      </c>
      <c r="F127" s="7">
        <v>42254</v>
      </c>
    </row>
    <row r="128" spans="1:6" ht="15.75" customHeight="1" x14ac:dyDescent="0.2">
      <c r="A128" s="6">
        <v>42234</v>
      </c>
      <c r="B128" s="1" t="s">
        <v>95</v>
      </c>
      <c r="C128" s="1" t="s">
        <v>72</v>
      </c>
      <c r="D128" s="1">
        <v>2.7E-2</v>
      </c>
      <c r="E128">
        <v>8.9999999999999993E-3</v>
      </c>
      <c r="F128" s="7">
        <v>42254</v>
      </c>
    </row>
    <row r="129" spans="1:6" ht="15.75" customHeight="1" x14ac:dyDescent="0.2">
      <c r="A129" s="6">
        <v>42234</v>
      </c>
      <c r="B129" s="1" t="s">
        <v>95</v>
      </c>
      <c r="C129" s="1" t="s">
        <v>18</v>
      </c>
      <c r="D129" s="1">
        <v>1.075</v>
      </c>
      <c r="E129">
        <v>0.48199999999999998</v>
      </c>
      <c r="F129" s="7">
        <v>42254</v>
      </c>
    </row>
    <row r="130" spans="1:6" ht="15.75" customHeight="1" x14ac:dyDescent="0.2">
      <c r="A130" s="6">
        <v>42234</v>
      </c>
      <c r="B130" s="1" t="s">
        <v>96</v>
      </c>
      <c r="C130" s="1" t="s">
        <v>72</v>
      </c>
      <c r="D130" s="3">
        <v>3.5000000000000003E-2</v>
      </c>
      <c r="E130">
        <v>1.6E-2</v>
      </c>
      <c r="F130" s="7">
        <v>42254</v>
      </c>
    </row>
    <row r="131" spans="1:6" ht="15.75" customHeight="1" x14ac:dyDescent="0.2">
      <c r="A131" s="6">
        <v>42234</v>
      </c>
      <c r="B131" s="1" t="s">
        <v>96</v>
      </c>
      <c r="C131" s="1" t="s">
        <v>18</v>
      </c>
      <c r="D131" s="1">
        <v>1.218</v>
      </c>
      <c r="E131">
        <v>0.56299999999999994</v>
      </c>
      <c r="F131" s="7">
        <v>42254</v>
      </c>
    </row>
    <row r="132" spans="1:6" ht="15.75" customHeight="1" x14ac:dyDescent="0.2">
      <c r="A132" s="6">
        <v>42234</v>
      </c>
      <c r="B132" s="2" t="s">
        <v>97</v>
      </c>
      <c r="C132" s="1" t="s">
        <v>72</v>
      </c>
      <c r="D132" s="1">
        <v>4.1000000000000002E-2</v>
      </c>
      <c r="E132">
        <v>1.4E-2</v>
      </c>
      <c r="F132" s="7">
        <v>42254</v>
      </c>
    </row>
    <row r="133" spans="1:6" ht="15.75" customHeight="1" x14ac:dyDescent="0.2">
      <c r="A133" s="6">
        <v>42234</v>
      </c>
      <c r="B133" s="2" t="s">
        <v>97</v>
      </c>
      <c r="C133" s="1" t="s">
        <v>18</v>
      </c>
      <c r="D133" s="3">
        <v>1.2470000000000001</v>
      </c>
      <c r="E133">
        <v>0.53700000000000003</v>
      </c>
      <c r="F133" s="7">
        <v>42254</v>
      </c>
    </row>
    <row r="134" spans="1:6" ht="15.75" customHeight="1" x14ac:dyDescent="0.2">
      <c r="A134" s="6">
        <v>42234</v>
      </c>
      <c r="B134" s="2" t="s">
        <v>98</v>
      </c>
      <c r="C134" s="1" t="s">
        <v>72</v>
      </c>
      <c r="D134" s="1">
        <v>3.5000000000000003E-2</v>
      </c>
      <c r="E134">
        <v>1.2999999999999999E-2</v>
      </c>
      <c r="F134" s="7">
        <v>42254</v>
      </c>
    </row>
    <row r="135" spans="1:6" ht="15.75" customHeight="1" x14ac:dyDescent="0.2">
      <c r="A135" s="6">
        <v>42234</v>
      </c>
      <c r="B135" s="2" t="s">
        <v>98</v>
      </c>
      <c r="C135" s="1" t="s">
        <v>18</v>
      </c>
      <c r="D135" s="1">
        <v>1.2210000000000001</v>
      </c>
      <c r="E135">
        <v>0.53400000000000003</v>
      </c>
      <c r="F135" s="7">
        <v>42254</v>
      </c>
    </row>
    <row r="136" spans="1:6" ht="15.75" customHeight="1" x14ac:dyDescent="0.2">
      <c r="A136" s="6">
        <v>42234</v>
      </c>
      <c r="B136" s="2" t="s">
        <v>99</v>
      </c>
      <c r="C136" s="1" t="s">
        <v>72</v>
      </c>
      <c r="D136" s="1">
        <v>4.2000000000000003E-2</v>
      </c>
      <c r="E136">
        <v>1.4999999999999999E-2</v>
      </c>
      <c r="F136" s="7">
        <v>42254</v>
      </c>
    </row>
    <row r="137" spans="1:6" ht="15.75" customHeight="1" x14ac:dyDescent="0.2">
      <c r="A137" s="6">
        <v>42234</v>
      </c>
      <c r="B137" s="2" t="s">
        <v>99</v>
      </c>
      <c r="C137" s="1" t="s">
        <v>18</v>
      </c>
      <c r="D137" s="1">
        <v>0.89400000000000002</v>
      </c>
      <c r="E137">
        <v>0.40400000000000003</v>
      </c>
      <c r="F137" s="7">
        <v>42254</v>
      </c>
    </row>
    <row r="138" spans="1:6" ht="15.75" customHeight="1" x14ac:dyDescent="0.2">
      <c r="A138" s="6">
        <v>42234</v>
      </c>
      <c r="B138" s="1" t="s">
        <v>100</v>
      </c>
      <c r="C138" s="1" t="s">
        <v>72</v>
      </c>
      <c r="D138" s="1">
        <v>1.2999999999999999E-2</v>
      </c>
      <c r="E138">
        <v>4.0000000000000001E-3</v>
      </c>
      <c r="F138" s="7">
        <v>42254</v>
      </c>
    </row>
    <row r="139" spans="1:6" ht="15.75" customHeight="1" x14ac:dyDescent="0.2">
      <c r="A139" s="6">
        <v>42234</v>
      </c>
      <c r="B139" s="1" t="s">
        <v>100</v>
      </c>
      <c r="C139" s="1" t="s">
        <v>18</v>
      </c>
      <c r="D139" s="1">
        <v>0.57499999999999996</v>
      </c>
      <c r="E139">
        <v>0.215</v>
      </c>
      <c r="F139" s="7">
        <v>42254</v>
      </c>
    </row>
    <row r="140" spans="1:6" ht="15.75" customHeight="1" x14ac:dyDescent="0.2">
      <c r="A140" s="6">
        <v>42234</v>
      </c>
      <c r="B140" s="1" t="s">
        <v>101</v>
      </c>
      <c r="C140" s="1" t="s">
        <v>72</v>
      </c>
      <c r="D140" s="1">
        <v>1.2999999999999999E-2</v>
      </c>
      <c r="E140">
        <v>3.0000000000000001E-3</v>
      </c>
      <c r="F140" s="7">
        <v>42254</v>
      </c>
    </row>
    <row r="141" spans="1:6" ht="15.75" customHeight="1" x14ac:dyDescent="0.2">
      <c r="A141" s="6">
        <v>42234</v>
      </c>
      <c r="B141" s="1" t="s">
        <v>101</v>
      </c>
      <c r="C141" s="1" t="s">
        <v>18</v>
      </c>
      <c r="D141" s="1">
        <v>0.50600000000000001</v>
      </c>
      <c r="E141">
        <v>0.185</v>
      </c>
      <c r="F141" s="7">
        <v>42254</v>
      </c>
    </row>
    <row r="142" spans="1:6" ht="15.75" customHeight="1" x14ac:dyDescent="0.2">
      <c r="A142" s="6">
        <v>42234</v>
      </c>
      <c r="B142" s="1" t="s">
        <v>102</v>
      </c>
      <c r="C142" s="1" t="s">
        <v>72</v>
      </c>
      <c r="D142" s="1">
        <v>1.4E-2</v>
      </c>
      <c r="E142">
        <v>6.0000000000000001E-3</v>
      </c>
      <c r="F142" s="7">
        <v>42254</v>
      </c>
    </row>
    <row r="143" spans="1:6" ht="15.75" customHeight="1" x14ac:dyDescent="0.2">
      <c r="A143" s="6">
        <v>42234</v>
      </c>
      <c r="B143" s="1" t="s">
        <v>102</v>
      </c>
      <c r="C143" s="1" t="s">
        <v>18</v>
      </c>
      <c r="D143" s="1">
        <v>0.57499999999999996</v>
      </c>
      <c r="E143">
        <v>0.22</v>
      </c>
      <c r="F143" s="7">
        <v>42254</v>
      </c>
    </row>
    <row r="144" spans="1:6" ht="15.75" customHeight="1" x14ac:dyDescent="0.2">
      <c r="A144" s="6">
        <v>42234</v>
      </c>
      <c r="B144" s="1" t="s">
        <v>103</v>
      </c>
      <c r="C144" s="1" t="s">
        <v>72</v>
      </c>
      <c r="D144" s="1">
        <v>2.3E-2</v>
      </c>
      <c r="E144">
        <v>0.01</v>
      </c>
      <c r="F144" s="7">
        <v>42254</v>
      </c>
    </row>
    <row r="145" spans="1:6" ht="15.75" customHeight="1" x14ac:dyDescent="0.2">
      <c r="A145" s="6">
        <v>42234</v>
      </c>
      <c r="B145" s="1" t="s">
        <v>103</v>
      </c>
      <c r="C145" s="1" t="s">
        <v>18</v>
      </c>
      <c r="D145" s="1">
        <v>0.76800000000000002</v>
      </c>
      <c r="E145">
        <v>0.29299999999999998</v>
      </c>
      <c r="F145" s="7">
        <v>42254</v>
      </c>
    </row>
    <row r="146" spans="1:6" ht="15.75" customHeight="1" x14ac:dyDescent="0.2">
      <c r="A146" s="6">
        <v>42234</v>
      </c>
      <c r="B146" s="1" t="s">
        <v>104</v>
      </c>
      <c r="C146" s="1" t="s">
        <v>72</v>
      </c>
      <c r="D146" s="1">
        <v>1.2E-2</v>
      </c>
      <c r="E146">
        <v>5.0000000000000001E-3</v>
      </c>
      <c r="F146" s="7">
        <v>42254</v>
      </c>
    </row>
    <row r="147" spans="1:6" ht="15.75" customHeight="1" x14ac:dyDescent="0.2">
      <c r="A147" s="6">
        <v>42234</v>
      </c>
      <c r="B147" s="1" t="s">
        <v>104</v>
      </c>
      <c r="C147" s="1" t="s">
        <v>18</v>
      </c>
      <c r="D147" s="1">
        <v>0.45900000000000002</v>
      </c>
      <c r="E147">
        <v>0.21299999999999999</v>
      </c>
      <c r="F147" s="7">
        <v>42254</v>
      </c>
    </row>
    <row r="148" spans="1:6" ht="15.75" customHeight="1" x14ac:dyDescent="0.2">
      <c r="A148" s="6">
        <v>42234</v>
      </c>
      <c r="B148" s="1" t="s">
        <v>105</v>
      </c>
      <c r="C148" s="1" t="s">
        <v>72</v>
      </c>
      <c r="D148" s="1">
        <v>2.3E-2</v>
      </c>
      <c r="E148">
        <v>1.0999999999999999E-2</v>
      </c>
      <c r="F148" s="7">
        <v>42254</v>
      </c>
    </row>
    <row r="149" spans="1:6" ht="15.75" customHeight="1" x14ac:dyDescent="0.2">
      <c r="A149" s="6">
        <v>42234</v>
      </c>
      <c r="B149" s="1" t="s">
        <v>105</v>
      </c>
      <c r="C149" s="1" t="s">
        <v>18</v>
      </c>
      <c r="D149" s="1">
        <v>0.71199999999999997</v>
      </c>
      <c r="E149">
        <v>0.29899999999999999</v>
      </c>
      <c r="F149" s="7">
        <v>42254</v>
      </c>
    </row>
    <row r="150" spans="1:6" ht="15.75" customHeight="1" x14ac:dyDescent="0.2">
      <c r="A150" s="6">
        <v>42234</v>
      </c>
      <c r="B150" s="1" t="s">
        <v>106</v>
      </c>
      <c r="C150" s="1" t="s">
        <v>72</v>
      </c>
      <c r="D150" s="1">
        <v>1.2999999999999999E-2</v>
      </c>
      <c r="E150">
        <v>6.0000000000000001E-3</v>
      </c>
      <c r="F150" s="7">
        <v>42254</v>
      </c>
    </row>
    <row r="151" spans="1:6" ht="15.75" customHeight="1" x14ac:dyDescent="0.2">
      <c r="A151" s="6">
        <v>42234</v>
      </c>
      <c r="B151" s="1" t="s">
        <v>106</v>
      </c>
      <c r="C151" s="1" t="s">
        <v>18</v>
      </c>
      <c r="D151" s="1">
        <v>0.379</v>
      </c>
      <c r="E151">
        <v>0.17599999999999999</v>
      </c>
      <c r="F151" s="7">
        <v>42254</v>
      </c>
    </row>
    <row r="152" spans="1:6" ht="15.75" customHeight="1" x14ac:dyDescent="0.2">
      <c r="A152" s="6">
        <v>42234</v>
      </c>
      <c r="B152" s="1" t="s">
        <v>107</v>
      </c>
      <c r="C152" s="1" t="s">
        <v>72</v>
      </c>
      <c r="D152" s="1">
        <v>1.2999999999999999E-2</v>
      </c>
      <c r="E152">
        <v>5.0000000000000001E-3</v>
      </c>
      <c r="F152" s="7">
        <v>42254</v>
      </c>
    </row>
    <row r="153" spans="1:6" ht="15.75" customHeight="1" x14ac:dyDescent="0.2">
      <c r="A153" s="6">
        <v>42234</v>
      </c>
      <c r="B153" s="1" t="s">
        <v>107</v>
      </c>
      <c r="C153" s="1" t="s">
        <v>18</v>
      </c>
      <c r="D153" s="1">
        <v>0.33400000000000002</v>
      </c>
      <c r="E153">
        <v>0.13200000000000001</v>
      </c>
      <c r="F153" s="7">
        <v>42254</v>
      </c>
    </row>
    <row r="154" spans="1:6" ht="15.75" customHeight="1" x14ac:dyDescent="0.2">
      <c r="A154" s="6">
        <v>42234</v>
      </c>
      <c r="B154" s="1" t="s">
        <v>108</v>
      </c>
      <c r="C154" s="1" t="s">
        <v>72</v>
      </c>
      <c r="D154" s="1">
        <v>1.2E-2</v>
      </c>
      <c r="E154">
        <v>5.0000000000000001E-3</v>
      </c>
      <c r="F154" s="7">
        <v>42254</v>
      </c>
    </row>
    <row r="155" spans="1:6" ht="15.75" customHeight="1" x14ac:dyDescent="0.2">
      <c r="A155" s="6">
        <v>42234</v>
      </c>
      <c r="B155" s="1" t="s">
        <v>108</v>
      </c>
      <c r="C155" s="1" t="s">
        <v>18</v>
      </c>
      <c r="D155" s="1">
        <v>0.34</v>
      </c>
      <c r="E155">
        <v>0.14000000000000001</v>
      </c>
      <c r="F155" s="7">
        <v>42254</v>
      </c>
    </row>
    <row r="156" spans="1:6" ht="15.75" customHeight="1" x14ac:dyDescent="0.2">
      <c r="A156" s="6">
        <v>42234</v>
      </c>
      <c r="B156" s="1" t="s">
        <v>109</v>
      </c>
      <c r="C156" s="1" t="s">
        <v>21</v>
      </c>
      <c r="D156" s="1">
        <v>1.681</v>
      </c>
      <c r="E156">
        <v>0.65</v>
      </c>
      <c r="F156" s="7">
        <v>42254</v>
      </c>
    </row>
    <row r="157" spans="1:6" ht="15.75" customHeight="1" x14ac:dyDescent="0.2">
      <c r="A157" s="6">
        <v>42234</v>
      </c>
      <c r="B157" s="1" t="s">
        <v>109</v>
      </c>
      <c r="C157" s="1" t="s">
        <v>29</v>
      </c>
      <c r="D157" s="1">
        <v>0.34899999999999998</v>
      </c>
      <c r="E157">
        <v>0.11</v>
      </c>
      <c r="F157" s="7">
        <v>42254</v>
      </c>
    </row>
    <row r="158" spans="1:6" ht="15.75" customHeight="1" x14ac:dyDescent="0.2">
      <c r="A158" s="6">
        <v>42234</v>
      </c>
      <c r="B158" s="1" t="s">
        <v>109</v>
      </c>
      <c r="C158" s="1" t="s">
        <v>18</v>
      </c>
      <c r="D158" s="1">
        <v>4.952</v>
      </c>
      <c r="E158">
        <v>2.0470000000000002</v>
      </c>
      <c r="F158" s="7">
        <v>42254</v>
      </c>
    </row>
    <row r="159" spans="1:6" ht="15.75" customHeight="1" x14ac:dyDescent="0.2">
      <c r="A159" s="6">
        <v>42234</v>
      </c>
      <c r="B159" s="1" t="s">
        <v>110</v>
      </c>
      <c r="C159" s="1" t="s">
        <v>21</v>
      </c>
      <c r="D159" s="1">
        <v>0.68100000000000005</v>
      </c>
      <c r="E159">
        <v>0.26200000000000001</v>
      </c>
      <c r="F159" s="7">
        <v>42254</v>
      </c>
    </row>
    <row r="160" spans="1:6" ht="15.75" customHeight="1" x14ac:dyDescent="0.2">
      <c r="A160" s="6">
        <v>42234</v>
      </c>
      <c r="B160" s="1" t="s">
        <v>110</v>
      </c>
      <c r="C160" s="1" t="s">
        <v>29</v>
      </c>
      <c r="D160" s="1">
        <v>0.18</v>
      </c>
      <c r="E160">
        <v>5.7000000000000002E-2</v>
      </c>
      <c r="F160" s="7">
        <v>42254</v>
      </c>
    </row>
    <row r="161" spans="1:6" ht="15.75" customHeight="1" x14ac:dyDescent="0.2">
      <c r="A161" s="6">
        <v>42234</v>
      </c>
      <c r="B161" s="1" t="s">
        <v>110</v>
      </c>
      <c r="C161" s="1" t="s">
        <v>18</v>
      </c>
      <c r="D161" s="1">
        <v>2.7160000000000002</v>
      </c>
      <c r="E161">
        <v>1.1200000000000001</v>
      </c>
      <c r="F161" s="7">
        <v>42254</v>
      </c>
    </row>
    <row r="162" spans="1:6" ht="15.75" customHeight="1" x14ac:dyDescent="0.2">
      <c r="A162" s="6">
        <v>42234</v>
      </c>
      <c r="B162" s="1" t="s">
        <v>111</v>
      </c>
      <c r="C162" s="1" t="s">
        <v>21</v>
      </c>
      <c r="D162" s="1">
        <v>1.4139999999999999</v>
      </c>
      <c r="E162">
        <v>0.504</v>
      </c>
      <c r="F162" s="7">
        <v>42254</v>
      </c>
    </row>
    <row r="163" spans="1:6" ht="15.75" customHeight="1" x14ac:dyDescent="0.2">
      <c r="A163" s="6">
        <v>42234</v>
      </c>
      <c r="B163" s="1" t="s">
        <v>111</v>
      </c>
      <c r="C163" s="1" t="s">
        <v>29</v>
      </c>
      <c r="D163" s="1">
        <v>0.29299999999999998</v>
      </c>
      <c r="E163">
        <v>9.0999999999999998E-2</v>
      </c>
      <c r="F163" s="7">
        <v>42254</v>
      </c>
    </row>
    <row r="164" spans="1:6" ht="15.75" customHeight="1" x14ac:dyDescent="0.2">
      <c r="A164" s="6">
        <v>42234</v>
      </c>
      <c r="B164" s="1" t="s">
        <v>111</v>
      </c>
      <c r="C164" s="1" t="s">
        <v>18</v>
      </c>
      <c r="D164" s="1">
        <v>4.6509999999999998</v>
      </c>
      <c r="E164" s="8">
        <v>1.9</v>
      </c>
      <c r="F164" s="7">
        <v>42254</v>
      </c>
    </row>
    <row r="165" spans="1:6" ht="15.75" customHeight="1" x14ac:dyDescent="0.2">
      <c r="A165" s="6">
        <v>42234</v>
      </c>
      <c r="B165" s="1" t="s">
        <v>112</v>
      </c>
      <c r="C165" s="1" t="s">
        <v>72</v>
      </c>
      <c r="D165" s="1">
        <v>0.17799999999999999</v>
      </c>
      <c r="E165">
        <v>3.3000000000000002E-2</v>
      </c>
      <c r="F165" s="7">
        <v>42254</v>
      </c>
    </row>
    <row r="166" spans="1:6" ht="15.75" customHeight="1" x14ac:dyDescent="0.2">
      <c r="A166" s="6">
        <v>42234</v>
      </c>
      <c r="B166" s="1" t="s">
        <v>112</v>
      </c>
      <c r="C166" s="1" t="s">
        <v>18</v>
      </c>
      <c r="D166" s="1">
        <v>2.532</v>
      </c>
      <c r="E166">
        <v>0.752</v>
      </c>
      <c r="F166" s="7">
        <v>42254</v>
      </c>
    </row>
    <row r="167" spans="1:6" ht="15.75" customHeight="1" x14ac:dyDescent="0.2">
      <c r="A167" s="6">
        <v>42234</v>
      </c>
      <c r="B167" s="1" t="s">
        <v>113</v>
      </c>
      <c r="C167" s="1" t="s">
        <v>72</v>
      </c>
      <c r="D167" s="1">
        <v>0.16300000000000001</v>
      </c>
      <c r="E167">
        <v>3.1E-2</v>
      </c>
      <c r="F167" s="7">
        <v>42254</v>
      </c>
    </row>
    <row r="168" spans="1:6" ht="15.75" customHeight="1" x14ac:dyDescent="0.2">
      <c r="A168" s="6">
        <v>42234</v>
      </c>
      <c r="B168" s="1" t="s">
        <v>113</v>
      </c>
      <c r="C168" s="1" t="s">
        <v>18</v>
      </c>
      <c r="D168" s="1">
        <v>2.1080000000000001</v>
      </c>
      <c r="E168">
        <v>0.61899999999999999</v>
      </c>
      <c r="F168" s="7">
        <v>42254</v>
      </c>
    </row>
    <row r="169" spans="1:6" ht="15.75" customHeight="1" x14ac:dyDescent="0.2">
      <c r="A169" s="6">
        <v>42234</v>
      </c>
      <c r="B169" s="1" t="s">
        <v>115</v>
      </c>
      <c r="C169" s="1" t="s">
        <v>72</v>
      </c>
      <c r="D169" s="1">
        <v>0.104</v>
      </c>
      <c r="E169">
        <v>2.3E-2</v>
      </c>
      <c r="F169" s="7">
        <v>42254</v>
      </c>
    </row>
    <row r="170" spans="1:6" ht="15.75" customHeight="1" x14ac:dyDescent="0.2">
      <c r="A170" s="6">
        <v>42234</v>
      </c>
      <c r="B170" s="1" t="s">
        <v>115</v>
      </c>
      <c r="C170" s="1" t="s">
        <v>18</v>
      </c>
      <c r="D170" s="1">
        <v>1.4850000000000001</v>
      </c>
      <c r="E170">
        <v>0.43</v>
      </c>
      <c r="F170" s="7">
        <v>42254</v>
      </c>
    </row>
    <row r="171" spans="1:6" ht="15.75" customHeight="1" x14ac:dyDescent="0.2">
      <c r="A171" s="6">
        <v>42234</v>
      </c>
      <c r="B171" s="1" t="s">
        <v>116</v>
      </c>
      <c r="C171" s="1" t="s">
        <v>72</v>
      </c>
      <c r="D171" s="1">
        <v>1.4E-2</v>
      </c>
      <c r="E171">
        <v>7.0000000000000001E-3</v>
      </c>
      <c r="F171" s="7">
        <v>42254</v>
      </c>
    </row>
    <row r="172" spans="1:6" ht="15.75" customHeight="1" x14ac:dyDescent="0.2">
      <c r="A172" s="6">
        <v>42234</v>
      </c>
      <c r="B172" s="1" t="s">
        <v>116</v>
      </c>
      <c r="C172" s="1" t="s">
        <v>18</v>
      </c>
      <c r="D172" s="1">
        <v>0.375</v>
      </c>
      <c r="E172">
        <v>0.182</v>
      </c>
      <c r="F172" s="7">
        <v>42254</v>
      </c>
    </row>
    <row r="173" spans="1:6" ht="15.75" customHeight="1" x14ac:dyDescent="0.2">
      <c r="A173" s="6">
        <v>42234</v>
      </c>
      <c r="B173" s="1" t="s">
        <v>117</v>
      </c>
      <c r="C173" s="1" t="s">
        <v>72</v>
      </c>
      <c r="D173" s="1">
        <v>1.6E-2</v>
      </c>
      <c r="E173">
        <v>8.0000000000000002E-3</v>
      </c>
      <c r="F173" s="7">
        <v>42254</v>
      </c>
    </row>
    <row r="174" spans="1:6" ht="15.75" customHeight="1" x14ac:dyDescent="0.2">
      <c r="A174" s="6">
        <v>42234</v>
      </c>
      <c r="B174" s="1" t="s">
        <v>117</v>
      </c>
      <c r="C174" s="1" t="s">
        <v>18</v>
      </c>
      <c r="D174" s="1">
        <v>0.375</v>
      </c>
      <c r="E174">
        <v>0.17799999999999999</v>
      </c>
      <c r="F174" s="7">
        <v>42254</v>
      </c>
    </row>
    <row r="175" spans="1:6" ht="15.75" customHeight="1" x14ac:dyDescent="0.2">
      <c r="A175" s="6">
        <v>42234</v>
      </c>
      <c r="B175" s="1" t="s">
        <v>118</v>
      </c>
      <c r="C175" s="1" t="s">
        <v>72</v>
      </c>
      <c r="D175" s="3">
        <v>1.4E-2</v>
      </c>
      <c r="E175">
        <v>6.0000000000000001E-3</v>
      </c>
      <c r="F175" s="7">
        <v>42254</v>
      </c>
    </row>
    <row r="176" spans="1:6" ht="15.75" customHeight="1" x14ac:dyDescent="0.2">
      <c r="A176" s="6">
        <v>42234</v>
      </c>
      <c r="B176" s="1" t="s">
        <v>118</v>
      </c>
      <c r="C176" s="1" t="s">
        <v>18</v>
      </c>
      <c r="D176" s="1">
        <v>0.374</v>
      </c>
      <c r="E176" s="1">
        <v>0.18</v>
      </c>
      <c r="F176" s="7">
        <v>42254</v>
      </c>
    </row>
    <row r="177" spans="1:6" ht="15.75" customHeight="1" x14ac:dyDescent="0.2">
      <c r="A177" s="6">
        <v>42234</v>
      </c>
      <c r="B177" s="1" t="s">
        <v>119</v>
      </c>
      <c r="C177" s="1" t="s">
        <v>72</v>
      </c>
      <c r="D177" s="1">
        <v>7.8E-2</v>
      </c>
      <c r="E177">
        <v>0.02</v>
      </c>
      <c r="F177" s="7">
        <v>42254</v>
      </c>
    </row>
    <row r="178" spans="1:6" ht="15.75" customHeight="1" x14ac:dyDescent="0.2">
      <c r="A178" s="6">
        <v>42234</v>
      </c>
      <c r="B178" s="1" t="s">
        <v>119</v>
      </c>
      <c r="C178" s="1" t="s">
        <v>18</v>
      </c>
      <c r="D178" s="1">
        <v>1.1040000000000001</v>
      </c>
      <c r="E178">
        <v>0.4</v>
      </c>
      <c r="F178" s="7">
        <v>42254</v>
      </c>
    </row>
    <row r="179" spans="1:6" ht="15.75" customHeight="1" x14ac:dyDescent="0.2">
      <c r="A179" s="6">
        <v>42234</v>
      </c>
      <c r="B179" s="1" t="s">
        <v>120</v>
      </c>
      <c r="C179" s="1" t="s">
        <v>72</v>
      </c>
      <c r="D179" s="1">
        <v>0.114</v>
      </c>
      <c r="E179">
        <v>2.9000000000000001E-2</v>
      </c>
      <c r="F179" s="7">
        <v>42254</v>
      </c>
    </row>
    <row r="180" spans="1:6" ht="15.75" customHeight="1" x14ac:dyDescent="0.2">
      <c r="A180" s="6">
        <v>42234</v>
      </c>
      <c r="B180" s="1" t="s">
        <v>120</v>
      </c>
      <c r="C180" s="1" t="s">
        <v>18</v>
      </c>
      <c r="D180" s="1">
        <v>1.633</v>
      </c>
      <c r="E180">
        <v>0.6</v>
      </c>
      <c r="F180" s="7">
        <v>42254</v>
      </c>
    </row>
    <row r="181" spans="1:6" ht="15.75" customHeight="1" x14ac:dyDescent="0.2">
      <c r="A181" s="6">
        <v>42234</v>
      </c>
      <c r="B181" s="1" t="s">
        <v>121</v>
      </c>
      <c r="C181" s="1" t="s">
        <v>72</v>
      </c>
      <c r="D181" s="1">
        <v>0.129</v>
      </c>
      <c r="E181">
        <v>3.5999999999999997E-2</v>
      </c>
      <c r="F181" s="7">
        <v>42254</v>
      </c>
    </row>
    <row r="182" spans="1:6" ht="15.75" customHeight="1" x14ac:dyDescent="0.2">
      <c r="A182" s="6">
        <v>42234</v>
      </c>
      <c r="B182" s="1" t="s">
        <v>121</v>
      </c>
      <c r="C182" s="1" t="s">
        <v>18</v>
      </c>
      <c r="D182" s="1">
        <v>1.6919999999999999</v>
      </c>
      <c r="E182">
        <v>0.68300000000000005</v>
      </c>
      <c r="F182" s="7">
        <v>42254</v>
      </c>
    </row>
    <row r="183" spans="1:6" ht="15.75" customHeight="1" x14ac:dyDescent="0.2">
      <c r="A183" s="6">
        <v>42234</v>
      </c>
      <c r="B183" s="1" t="s">
        <v>122</v>
      </c>
      <c r="C183" s="1" t="s">
        <v>72</v>
      </c>
      <c r="D183" s="1">
        <v>0.33500000000000002</v>
      </c>
      <c r="E183">
        <v>0.12</v>
      </c>
      <c r="F183" s="7">
        <v>42254</v>
      </c>
    </row>
    <row r="184" spans="1:6" ht="15.75" customHeight="1" x14ac:dyDescent="0.2">
      <c r="A184" s="6">
        <v>42234</v>
      </c>
      <c r="B184" s="1" t="s">
        <v>122</v>
      </c>
      <c r="C184" s="1" t="s">
        <v>18</v>
      </c>
      <c r="D184" s="1">
        <v>2.6890000000000001</v>
      </c>
      <c r="E184">
        <v>1.2649999999999999</v>
      </c>
      <c r="F184" s="7">
        <v>42254</v>
      </c>
    </row>
    <row r="185" spans="1:6" ht="15.75" customHeight="1" x14ac:dyDescent="0.2">
      <c r="A185" s="6">
        <v>42234</v>
      </c>
      <c r="B185" s="1" t="s">
        <v>123</v>
      </c>
      <c r="C185" s="1" t="s">
        <v>72</v>
      </c>
      <c r="D185" s="1">
        <v>0.22900000000000001</v>
      </c>
      <c r="E185">
        <v>8.5000000000000006E-2</v>
      </c>
      <c r="F185" s="7">
        <v>42254</v>
      </c>
    </row>
    <row r="186" spans="1:6" ht="15.75" customHeight="1" x14ac:dyDescent="0.2">
      <c r="A186" s="6">
        <v>42234</v>
      </c>
      <c r="B186" s="1" t="s">
        <v>123</v>
      </c>
      <c r="C186" s="1" t="s">
        <v>18</v>
      </c>
      <c r="D186" s="1">
        <v>2.371</v>
      </c>
      <c r="E186">
        <v>1.109</v>
      </c>
      <c r="F186" s="7">
        <v>42254</v>
      </c>
    </row>
    <row r="187" spans="1:6" ht="15.75" customHeight="1" x14ac:dyDescent="0.2">
      <c r="A187" s="6">
        <v>42234</v>
      </c>
      <c r="B187" s="1" t="s">
        <v>124</v>
      </c>
      <c r="C187" s="1" t="s">
        <v>72</v>
      </c>
      <c r="D187" s="1">
        <v>0.22500000000000001</v>
      </c>
      <c r="E187">
        <v>8.3000000000000004E-2</v>
      </c>
      <c r="F187" s="7">
        <v>42254</v>
      </c>
    </row>
    <row r="188" spans="1:6" ht="15.75" customHeight="1" x14ac:dyDescent="0.2">
      <c r="A188" s="6">
        <v>42234</v>
      </c>
      <c r="B188" s="1" t="s">
        <v>124</v>
      </c>
      <c r="C188" s="1" t="s">
        <v>18</v>
      </c>
      <c r="D188" s="1">
        <v>2.3220000000000001</v>
      </c>
      <c r="E188">
        <v>1.08</v>
      </c>
      <c r="F188" s="7">
        <v>42254</v>
      </c>
    </row>
    <row r="189" spans="1:6" ht="15.75" customHeight="1" x14ac:dyDescent="0.2">
      <c r="A189" s="6">
        <v>42234</v>
      </c>
      <c r="B189" s="1" t="s">
        <v>125</v>
      </c>
      <c r="C189" s="1" t="s">
        <v>72</v>
      </c>
      <c r="D189" s="1">
        <v>0.02</v>
      </c>
      <c r="E189">
        <v>7.0000000000000001E-3</v>
      </c>
      <c r="F189" s="7">
        <v>42254</v>
      </c>
    </row>
    <row r="190" spans="1:6" ht="15.75" customHeight="1" x14ac:dyDescent="0.2">
      <c r="A190" s="6">
        <v>42234</v>
      </c>
      <c r="B190" s="1" t="s">
        <v>125</v>
      </c>
      <c r="C190" s="1" t="s">
        <v>18</v>
      </c>
      <c r="D190" s="1">
        <v>0.56499999999999995</v>
      </c>
      <c r="E190">
        <v>0.20599999999999999</v>
      </c>
      <c r="F190" s="7">
        <v>42254</v>
      </c>
    </row>
    <row r="191" spans="1:6" ht="15.75" customHeight="1" x14ac:dyDescent="0.2">
      <c r="A191" s="6">
        <v>42234</v>
      </c>
      <c r="B191" s="1" t="s">
        <v>126</v>
      </c>
      <c r="C191" s="1" t="s">
        <v>72</v>
      </c>
      <c r="D191" s="1">
        <v>2.1999999999999999E-2</v>
      </c>
      <c r="E191">
        <v>8.9999999999999993E-3</v>
      </c>
      <c r="F191" s="7">
        <v>42254</v>
      </c>
    </row>
    <row r="192" spans="1:6" ht="15.75" customHeight="1" x14ac:dyDescent="0.2">
      <c r="A192" s="6">
        <v>42234</v>
      </c>
      <c r="B192" s="1" t="s">
        <v>126</v>
      </c>
      <c r="C192" s="1" t="s">
        <v>18</v>
      </c>
      <c r="D192" s="1">
        <v>0.81599999999999995</v>
      </c>
      <c r="E192">
        <v>0.29899999999999999</v>
      </c>
      <c r="F192" s="7">
        <v>42254</v>
      </c>
    </row>
    <row r="193" spans="1:6" ht="15.75" customHeight="1" x14ac:dyDescent="0.2">
      <c r="A193" s="6">
        <v>42234</v>
      </c>
      <c r="B193" s="1" t="s">
        <v>127</v>
      </c>
      <c r="C193" s="1" t="s">
        <v>72</v>
      </c>
      <c r="D193" s="1">
        <v>2.5000000000000001E-2</v>
      </c>
      <c r="E193">
        <v>0.01</v>
      </c>
      <c r="F193" s="7">
        <v>42254</v>
      </c>
    </row>
    <row r="194" spans="1:6" ht="15.75" customHeight="1" x14ac:dyDescent="0.2">
      <c r="A194" s="6">
        <v>42234</v>
      </c>
      <c r="B194" s="1" t="s">
        <v>127</v>
      </c>
      <c r="C194" s="1" t="s">
        <v>18</v>
      </c>
      <c r="D194" s="1">
        <v>0.70899999999999996</v>
      </c>
      <c r="E194">
        <v>0.23899999999999999</v>
      </c>
      <c r="F194" s="7">
        <v>42254</v>
      </c>
    </row>
    <row r="195" spans="1:6" ht="15.75" customHeight="1" x14ac:dyDescent="0.2">
      <c r="A195" s="6">
        <v>42234</v>
      </c>
      <c r="B195" s="1" t="s">
        <v>130</v>
      </c>
      <c r="C195" s="1" t="s">
        <v>21</v>
      </c>
      <c r="D195" s="1">
        <v>2.1339999999999999</v>
      </c>
      <c r="E195">
        <v>0.67800000000000005</v>
      </c>
      <c r="F195" s="7">
        <v>42254</v>
      </c>
    </row>
    <row r="196" spans="1:6" ht="15.75" customHeight="1" x14ac:dyDescent="0.2">
      <c r="A196" s="6">
        <v>42234</v>
      </c>
      <c r="B196" s="1" t="s">
        <v>130</v>
      </c>
      <c r="C196" s="1" t="s">
        <v>26</v>
      </c>
      <c r="D196" s="1">
        <v>1.837</v>
      </c>
      <c r="E196">
        <v>0.68500000000000005</v>
      </c>
      <c r="F196" s="7">
        <v>42254</v>
      </c>
    </row>
    <row r="197" spans="1:6" ht="15.75" customHeight="1" x14ac:dyDescent="0.2">
      <c r="A197" s="6">
        <v>42234</v>
      </c>
      <c r="B197" s="1" t="s">
        <v>130</v>
      </c>
      <c r="C197" s="1" t="s">
        <v>24</v>
      </c>
      <c r="D197" s="1">
        <v>1.79</v>
      </c>
      <c r="E197">
        <v>0.56100000000000005</v>
      </c>
      <c r="F197" s="7">
        <v>42254</v>
      </c>
    </row>
    <row r="198" spans="1:6" ht="15.75" customHeight="1" x14ac:dyDescent="0.2">
      <c r="A198" s="6">
        <v>42234</v>
      </c>
      <c r="B198" s="1" t="s">
        <v>130</v>
      </c>
      <c r="C198" s="1" t="s">
        <v>29</v>
      </c>
      <c r="D198" s="1">
        <v>0.55500000000000005</v>
      </c>
      <c r="E198">
        <v>0.185</v>
      </c>
      <c r="F198" s="7">
        <v>42254</v>
      </c>
    </row>
    <row r="199" spans="1:6" ht="15.75" customHeight="1" x14ac:dyDescent="0.2">
      <c r="A199" s="6">
        <v>42234</v>
      </c>
      <c r="B199" s="1" t="s">
        <v>130</v>
      </c>
      <c r="C199" s="1" t="s">
        <v>18</v>
      </c>
      <c r="D199" s="1">
        <v>13.872</v>
      </c>
      <c r="E199">
        <v>3.9510000000000001</v>
      </c>
      <c r="F199" s="7">
        <v>42254</v>
      </c>
    </row>
    <row r="200" spans="1:6" ht="15.75" customHeight="1" x14ac:dyDescent="0.2">
      <c r="A200" s="6">
        <v>42234</v>
      </c>
      <c r="B200" s="1" t="s">
        <v>131</v>
      </c>
      <c r="C200" s="1" t="s">
        <v>21</v>
      </c>
      <c r="D200" s="1">
        <v>2.4670000000000001</v>
      </c>
      <c r="E200">
        <v>0.82499999999999996</v>
      </c>
      <c r="F200" s="7">
        <v>42254</v>
      </c>
    </row>
    <row r="201" spans="1:6" ht="15.75" customHeight="1" x14ac:dyDescent="0.2">
      <c r="A201" s="6">
        <v>42234</v>
      </c>
      <c r="B201" s="1" t="s">
        <v>131</v>
      </c>
      <c r="C201" s="1" t="s">
        <v>26</v>
      </c>
      <c r="D201" s="1">
        <v>2.2639999999999998</v>
      </c>
      <c r="E201">
        <v>0.90700000000000003</v>
      </c>
      <c r="F201" s="7">
        <v>42254</v>
      </c>
    </row>
    <row r="202" spans="1:6" ht="15.75" customHeight="1" x14ac:dyDescent="0.2">
      <c r="A202" s="6">
        <v>42234</v>
      </c>
      <c r="B202" s="1" t="s">
        <v>131</v>
      </c>
      <c r="C202" s="1" t="s">
        <v>24</v>
      </c>
      <c r="D202" s="1">
        <v>1.823</v>
      </c>
      <c r="E202">
        <v>0.67</v>
      </c>
      <c r="F202" s="7">
        <v>42254</v>
      </c>
    </row>
    <row r="203" spans="1:6" ht="15.75" customHeight="1" x14ac:dyDescent="0.2">
      <c r="A203" s="6">
        <v>42234</v>
      </c>
      <c r="B203" s="1" t="s">
        <v>131</v>
      </c>
      <c r="C203" s="1" t="s">
        <v>29</v>
      </c>
      <c r="D203" s="1">
        <v>0.51100000000000001</v>
      </c>
      <c r="E203">
        <v>0.18099999999999999</v>
      </c>
      <c r="F203" s="7">
        <v>42254</v>
      </c>
    </row>
    <row r="204" spans="1:6" ht="15.75" customHeight="1" x14ac:dyDescent="0.2">
      <c r="A204" s="6">
        <v>42234</v>
      </c>
      <c r="B204" s="1" t="s">
        <v>131</v>
      </c>
      <c r="C204" s="1" t="s">
        <v>18</v>
      </c>
      <c r="D204" s="1">
        <v>15.41</v>
      </c>
      <c r="E204">
        <v>5.0709999999999997</v>
      </c>
      <c r="F204" s="7">
        <v>42254</v>
      </c>
    </row>
    <row r="205" spans="1:6" ht="15.75" customHeight="1" x14ac:dyDescent="0.2">
      <c r="A205" s="6">
        <v>42234</v>
      </c>
      <c r="B205" s="1" t="s">
        <v>132</v>
      </c>
      <c r="C205" s="1" t="s">
        <v>21</v>
      </c>
      <c r="D205" s="1">
        <v>1.859</v>
      </c>
      <c r="E205">
        <v>0.61099999999999999</v>
      </c>
      <c r="F205" s="7">
        <v>42254</v>
      </c>
    </row>
    <row r="206" spans="1:6" ht="15.75" customHeight="1" x14ac:dyDescent="0.2">
      <c r="A206" s="6">
        <v>42234</v>
      </c>
      <c r="B206" s="1" t="s">
        <v>132</v>
      </c>
      <c r="C206" s="1" t="s">
        <v>26</v>
      </c>
      <c r="D206" s="1">
        <v>2.105</v>
      </c>
      <c r="E206">
        <v>0.82399999999999995</v>
      </c>
      <c r="F206" s="7">
        <v>42254</v>
      </c>
    </row>
    <row r="207" spans="1:6" ht="15.75" customHeight="1" x14ac:dyDescent="0.2">
      <c r="A207" s="6">
        <v>42234</v>
      </c>
      <c r="B207" s="1" t="s">
        <v>132</v>
      </c>
      <c r="C207" s="1" t="s">
        <v>24</v>
      </c>
      <c r="D207" s="1">
        <v>1.631</v>
      </c>
      <c r="E207">
        <v>0.55700000000000005</v>
      </c>
      <c r="F207" s="7">
        <v>42254</v>
      </c>
    </row>
    <row r="208" spans="1:6" ht="15.75" customHeight="1" x14ac:dyDescent="0.2">
      <c r="A208" s="6">
        <v>42234</v>
      </c>
      <c r="B208" s="1" t="s">
        <v>132</v>
      </c>
      <c r="C208" s="1" t="s">
        <v>29</v>
      </c>
      <c r="D208" s="1">
        <v>0.42599999999999999</v>
      </c>
      <c r="E208">
        <v>0.156</v>
      </c>
      <c r="F208" s="7">
        <v>42254</v>
      </c>
    </row>
    <row r="209" spans="1:6" ht="15.75" customHeight="1" x14ac:dyDescent="0.2">
      <c r="A209" s="6">
        <v>42234</v>
      </c>
      <c r="B209" s="1" t="s">
        <v>132</v>
      </c>
      <c r="C209" s="1" t="s">
        <v>18</v>
      </c>
      <c r="D209" s="1">
        <v>15.432</v>
      </c>
      <c r="E209">
        <v>5.1959999999999997</v>
      </c>
      <c r="F209" s="7">
        <v>42254</v>
      </c>
    </row>
    <row r="210" spans="1:6" ht="15.75" customHeight="1" x14ac:dyDescent="0.2">
      <c r="A210" s="6">
        <v>42237</v>
      </c>
      <c r="B210" s="1" t="s">
        <v>133</v>
      </c>
      <c r="C210" s="1" t="s">
        <v>72</v>
      </c>
      <c r="D210" s="1">
        <v>4.2000000000000003E-2</v>
      </c>
      <c r="E210">
        <v>5.0000000000000001E-3</v>
      </c>
      <c r="F210" s="7">
        <v>42254</v>
      </c>
    </row>
    <row r="211" spans="1:6" ht="15.75" customHeight="1" x14ac:dyDescent="0.2">
      <c r="A211" s="6">
        <v>42237</v>
      </c>
      <c r="B211" s="1" t="s">
        <v>133</v>
      </c>
      <c r="C211" s="1" t="s">
        <v>18</v>
      </c>
      <c r="D211" s="1">
        <v>0.24399999999999999</v>
      </c>
      <c r="E211">
        <v>0.06</v>
      </c>
      <c r="F211" s="7">
        <v>42254</v>
      </c>
    </row>
    <row r="212" spans="1:6" ht="15.75" customHeight="1" x14ac:dyDescent="0.2">
      <c r="A212" s="6">
        <v>42237</v>
      </c>
      <c r="B212" s="1" t="s">
        <v>134</v>
      </c>
      <c r="C212" s="1" t="s">
        <v>72</v>
      </c>
      <c r="D212" s="1">
        <v>5.0999999999999997E-2</v>
      </c>
      <c r="E212">
        <v>8.9999999999999993E-3</v>
      </c>
      <c r="F212" s="7">
        <v>42254</v>
      </c>
    </row>
    <row r="213" spans="1:6" ht="15.75" customHeight="1" x14ac:dyDescent="0.2">
      <c r="A213" s="6">
        <v>42237</v>
      </c>
      <c r="B213" s="1" t="s">
        <v>134</v>
      </c>
      <c r="C213" s="1" t="s">
        <v>18</v>
      </c>
      <c r="D213" s="1">
        <v>0.30599999999999999</v>
      </c>
      <c r="E213">
        <v>8.6999999999999994E-2</v>
      </c>
      <c r="F213" s="7">
        <v>42254</v>
      </c>
    </row>
    <row r="214" spans="1:6" ht="15.75" customHeight="1" x14ac:dyDescent="0.2">
      <c r="A214" s="6">
        <v>42237</v>
      </c>
      <c r="B214" s="1" t="s">
        <v>135</v>
      </c>
      <c r="C214" s="1" t="s">
        <v>72</v>
      </c>
      <c r="D214" s="1">
        <v>6.0999999999999999E-2</v>
      </c>
      <c r="E214">
        <v>8.0000000000000002E-3</v>
      </c>
      <c r="F214" s="7">
        <v>42254</v>
      </c>
    </row>
    <row r="215" spans="1:6" ht="15.75" customHeight="1" x14ac:dyDescent="0.2">
      <c r="A215" s="6">
        <v>42237</v>
      </c>
      <c r="B215" s="1" t="s">
        <v>135</v>
      </c>
      <c r="C215" s="1" t="s">
        <v>18</v>
      </c>
      <c r="D215" s="1">
        <v>0.35799999999999998</v>
      </c>
      <c r="E215">
        <v>9.6000000000000002E-2</v>
      </c>
      <c r="F215" s="7">
        <v>42254</v>
      </c>
    </row>
    <row r="216" spans="1:6" ht="15.75" customHeight="1" x14ac:dyDescent="0.2">
      <c r="A216" s="6">
        <v>42237</v>
      </c>
      <c r="B216" s="1" t="s">
        <v>136</v>
      </c>
      <c r="C216" s="1" t="s">
        <v>72</v>
      </c>
      <c r="D216" s="1">
        <v>5.3999999999999999E-2</v>
      </c>
      <c r="E216">
        <v>1.2E-2</v>
      </c>
      <c r="F216" s="7">
        <v>42254</v>
      </c>
    </row>
    <row r="217" spans="1:6" ht="15.75" customHeight="1" x14ac:dyDescent="0.2">
      <c r="A217" s="6">
        <v>42237</v>
      </c>
      <c r="B217" s="1" t="s">
        <v>136</v>
      </c>
      <c r="C217" s="1" t="s">
        <v>18</v>
      </c>
      <c r="D217" s="1">
        <v>0.61299999999999999</v>
      </c>
      <c r="E217">
        <v>0.20599999999999999</v>
      </c>
      <c r="F217" s="7">
        <v>42254</v>
      </c>
    </row>
    <row r="218" spans="1:6" ht="15.75" customHeight="1" x14ac:dyDescent="0.2">
      <c r="A218" s="6">
        <v>42237</v>
      </c>
      <c r="B218" s="1" t="s">
        <v>137</v>
      </c>
      <c r="C218" s="1" t="s">
        <v>72</v>
      </c>
      <c r="D218" s="1">
        <v>3.5000000000000003E-2</v>
      </c>
      <c r="E218">
        <v>0.01</v>
      </c>
      <c r="F218" s="7">
        <v>42254</v>
      </c>
    </row>
    <row r="219" spans="1:6" ht="15.75" customHeight="1" x14ac:dyDescent="0.2">
      <c r="A219" s="6">
        <v>42237</v>
      </c>
      <c r="B219" s="1" t="s">
        <v>137</v>
      </c>
      <c r="C219" s="1" t="s">
        <v>18</v>
      </c>
      <c r="D219" s="1">
        <v>0.498</v>
      </c>
      <c r="E219">
        <v>0.17699999999999999</v>
      </c>
      <c r="F219" s="7">
        <v>42254</v>
      </c>
    </row>
    <row r="220" spans="1:6" ht="15.75" customHeight="1" x14ac:dyDescent="0.2">
      <c r="A220" s="6">
        <v>42237</v>
      </c>
      <c r="B220" s="1" t="s">
        <v>138</v>
      </c>
      <c r="C220" s="1" t="s">
        <v>72</v>
      </c>
      <c r="D220" s="1">
        <v>3.3000000000000002E-2</v>
      </c>
      <c r="E220">
        <v>8.9999999999999993E-3</v>
      </c>
      <c r="F220" s="7">
        <v>42254</v>
      </c>
    </row>
    <row r="221" spans="1:6" ht="15.75" customHeight="1" x14ac:dyDescent="0.2">
      <c r="A221" s="6">
        <v>42237</v>
      </c>
      <c r="B221" s="1" t="s">
        <v>138</v>
      </c>
      <c r="C221" s="1" t="s">
        <v>18</v>
      </c>
      <c r="D221" s="1">
        <v>0.443</v>
      </c>
      <c r="E221">
        <v>0.155</v>
      </c>
      <c r="F221" s="7">
        <v>42254</v>
      </c>
    </row>
    <row r="222" spans="1:6" ht="15.75" customHeight="1" x14ac:dyDescent="0.2">
      <c r="A222" s="6">
        <v>42237</v>
      </c>
      <c r="B222" s="1" t="s">
        <v>139</v>
      </c>
      <c r="C222" s="1" t="s">
        <v>21</v>
      </c>
      <c r="D222" s="1">
        <v>1.042</v>
      </c>
      <c r="E222">
        <v>0.35299999999999998</v>
      </c>
      <c r="F222" s="7">
        <v>42254</v>
      </c>
    </row>
    <row r="223" spans="1:6" ht="15.75" customHeight="1" x14ac:dyDescent="0.2">
      <c r="A223" s="6">
        <v>42237</v>
      </c>
      <c r="B223" s="1" t="s">
        <v>139</v>
      </c>
      <c r="C223" s="1" t="s">
        <v>29</v>
      </c>
      <c r="D223" s="1">
        <v>0.26100000000000001</v>
      </c>
      <c r="E223">
        <v>6.6000000000000003E-2</v>
      </c>
      <c r="F223" s="7">
        <v>42254</v>
      </c>
    </row>
    <row r="224" spans="1:6" ht="15.75" customHeight="1" x14ac:dyDescent="0.2">
      <c r="A224" s="6">
        <v>42237</v>
      </c>
      <c r="B224" s="1" t="s">
        <v>139</v>
      </c>
      <c r="C224" s="1" t="s">
        <v>18</v>
      </c>
      <c r="D224" s="1">
        <v>4.0490000000000004</v>
      </c>
      <c r="E224">
        <v>1.546</v>
      </c>
      <c r="F224" s="7">
        <v>42254</v>
      </c>
    </row>
    <row r="225" spans="1:6" ht="15.75" customHeight="1" x14ac:dyDescent="0.2">
      <c r="A225" s="6">
        <v>42237</v>
      </c>
      <c r="B225" s="1" t="s">
        <v>140</v>
      </c>
      <c r="C225" s="1" t="s">
        <v>21</v>
      </c>
      <c r="D225" s="1">
        <v>0.92900000000000005</v>
      </c>
      <c r="E225">
        <v>0.186</v>
      </c>
      <c r="F225" s="7">
        <v>42254</v>
      </c>
    </row>
    <row r="226" spans="1:6" ht="15.75" customHeight="1" x14ac:dyDescent="0.2">
      <c r="A226" s="6">
        <v>42237</v>
      </c>
      <c r="B226" s="1" t="s">
        <v>140</v>
      </c>
      <c r="C226" s="1" t="s">
        <v>29</v>
      </c>
      <c r="D226" s="1">
        <v>0.28899999999999998</v>
      </c>
      <c r="E226">
        <v>6.9000000000000006E-2</v>
      </c>
      <c r="F226" s="7">
        <v>42254</v>
      </c>
    </row>
    <row r="227" spans="1:6" ht="15.75" customHeight="1" x14ac:dyDescent="0.2">
      <c r="A227" s="6">
        <v>42237</v>
      </c>
      <c r="B227" s="1" t="s">
        <v>140</v>
      </c>
      <c r="C227" s="1" t="s">
        <v>18</v>
      </c>
      <c r="D227" s="1">
        <v>4.6749999999999998</v>
      </c>
      <c r="E227">
        <v>1.774</v>
      </c>
      <c r="F227" s="7">
        <v>42254</v>
      </c>
    </row>
    <row r="228" spans="1:6" ht="15.75" customHeight="1" x14ac:dyDescent="0.2">
      <c r="A228" s="6">
        <v>42237</v>
      </c>
      <c r="B228" s="1" t="s">
        <v>141</v>
      </c>
      <c r="C228" s="1" t="s">
        <v>21</v>
      </c>
      <c r="D228" s="1">
        <v>0.52</v>
      </c>
      <c r="E228">
        <v>0.17499999999999999</v>
      </c>
      <c r="F228" s="7">
        <v>42254</v>
      </c>
    </row>
    <row r="229" spans="1:6" ht="15.75" customHeight="1" x14ac:dyDescent="0.2">
      <c r="A229" s="6">
        <v>42237</v>
      </c>
      <c r="B229" s="1" t="s">
        <v>141</v>
      </c>
      <c r="C229" s="1" t="s">
        <v>29</v>
      </c>
      <c r="D229" s="1">
        <v>0.17399999999999999</v>
      </c>
      <c r="E229">
        <v>4.4999999999999998E-2</v>
      </c>
      <c r="F229" s="7">
        <v>42254</v>
      </c>
    </row>
    <row r="230" spans="1:6" ht="15.75" customHeight="1" x14ac:dyDescent="0.2">
      <c r="A230" s="6">
        <v>42237</v>
      </c>
      <c r="B230" s="1" t="s">
        <v>141</v>
      </c>
      <c r="C230" s="1" t="s">
        <v>18</v>
      </c>
      <c r="D230" s="1">
        <v>2.7759999999999998</v>
      </c>
      <c r="E230">
        <v>1.0609999999999999</v>
      </c>
      <c r="F230" s="7">
        <v>42254</v>
      </c>
    </row>
    <row r="231" spans="1:6" ht="15.75" customHeight="1" x14ac:dyDescent="0.2">
      <c r="A231" s="6">
        <v>42237</v>
      </c>
      <c r="B231" s="1" t="s">
        <v>97</v>
      </c>
      <c r="C231" s="1" t="s">
        <v>72</v>
      </c>
      <c r="D231" s="1">
        <v>2.8000000000000001E-2</v>
      </c>
      <c r="E231">
        <v>8.9999999999999993E-3</v>
      </c>
      <c r="F231" s="7">
        <v>42254</v>
      </c>
    </row>
    <row r="232" spans="1:6" ht="15.75" customHeight="1" x14ac:dyDescent="0.2">
      <c r="A232" s="6">
        <v>42237</v>
      </c>
      <c r="B232" s="1" t="s">
        <v>97</v>
      </c>
      <c r="C232" s="1" t="s">
        <v>18</v>
      </c>
      <c r="D232" s="1">
        <v>0.76</v>
      </c>
      <c r="E232">
        <v>0.32200000000000001</v>
      </c>
      <c r="F232" s="7">
        <v>42254</v>
      </c>
    </row>
    <row r="233" spans="1:6" ht="15.75" customHeight="1" x14ac:dyDescent="0.2">
      <c r="A233" s="6">
        <v>42237</v>
      </c>
      <c r="B233" s="1" t="s">
        <v>98</v>
      </c>
      <c r="C233" s="1" t="s">
        <v>72</v>
      </c>
      <c r="D233" s="1">
        <v>2.8000000000000001E-2</v>
      </c>
      <c r="E233">
        <v>0.01</v>
      </c>
      <c r="F233" s="7">
        <v>42254</v>
      </c>
    </row>
    <row r="234" spans="1:6" ht="15.75" customHeight="1" x14ac:dyDescent="0.2">
      <c r="A234" s="6">
        <v>42237</v>
      </c>
      <c r="B234" s="1" t="s">
        <v>98</v>
      </c>
      <c r="C234" s="1" t="s">
        <v>18</v>
      </c>
      <c r="D234" s="1">
        <v>0.69599999999999995</v>
      </c>
      <c r="E234">
        <v>0.29299999999999998</v>
      </c>
      <c r="F234" s="7">
        <v>42254</v>
      </c>
    </row>
    <row r="235" spans="1:6" ht="15.75" customHeight="1" x14ac:dyDescent="0.2">
      <c r="A235" s="6">
        <v>42237</v>
      </c>
      <c r="B235" s="1" t="s">
        <v>99</v>
      </c>
      <c r="C235" s="1" t="s">
        <v>72</v>
      </c>
      <c r="D235" s="1">
        <v>2.7E-2</v>
      </c>
      <c r="E235">
        <v>8.9999999999999993E-3</v>
      </c>
      <c r="F235" s="7">
        <v>42254</v>
      </c>
    </row>
    <row r="236" spans="1:6" ht="15.75" customHeight="1" x14ac:dyDescent="0.2">
      <c r="A236" s="6">
        <v>42237</v>
      </c>
      <c r="B236" s="1" t="s">
        <v>99</v>
      </c>
      <c r="C236" s="1" t="s">
        <v>18</v>
      </c>
      <c r="D236" s="1">
        <v>0.72299999999999998</v>
      </c>
      <c r="E236">
        <v>0.316</v>
      </c>
      <c r="F236" s="7">
        <v>42254</v>
      </c>
    </row>
    <row r="237" spans="1:6" ht="15.75" customHeight="1" x14ac:dyDescent="0.2">
      <c r="A237" s="6">
        <v>42237</v>
      </c>
      <c r="B237" s="1" t="s">
        <v>142</v>
      </c>
      <c r="C237" s="1" t="s">
        <v>21</v>
      </c>
      <c r="D237" s="1">
        <v>0.71699999999999997</v>
      </c>
      <c r="E237">
        <v>0.25800000000000001</v>
      </c>
      <c r="F237" s="7">
        <v>42254</v>
      </c>
    </row>
    <row r="238" spans="1:6" ht="15.75" customHeight="1" x14ac:dyDescent="0.2">
      <c r="A238" s="6">
        <v>42237</v>
      </c>
      <c r="B238" s="1" t="s">
        <v>142</v>
      </c>
      <c r="C238" s="1" t="s">
        <v>29</v>
      </c>
      <c r="D238" s="1">
        <v>0.23300000000000001</v>
      </c>
      <c r="E238">
        <v>6.2E-2</v>
      </c>
      <c r="F238" s="7">
        <v>42254</v>
      </c>
    </row>
    <row r="239" spans="1:6" ht="15.75" customHeight="1" x14ac:dyDescent="0.2">
      <c r="A239" s="6">
        <v>42237</v>
      </c>
      <c r="B239" s="1" t="s">
        <v>142</v>
      </c>
      <c r="C239" s="1" t="s">
        <v>18</v>
      </c>
      <c r="D239" s="1">
        <v>3.4239999999999999</v>
      </c>
      <c r="E239">
        <v>1.304</v>
      </c>
      <c r="F239" s="7">
        <v>42254</v>
      </c>
    </row>
    <row r="240" spans="1:6" ht="15.75" customHeight="1" x14ac:dyDescent="0.2">
      <c r="A240" s="6">
        <v>42237</v>
      </c>
      <c r="B240" s="1" t="s">
        <v>143</v>
      </c>
      <c r="C240" s="1" t="s">
        <v>21</v>
      </c>
      <c r="D240" s="1">
        <v>0.56599999999999995</v>
      </c>
      <c r="E240">
        <v>0.2</v>
      </c>
      <c r="F240" s="7">
        <v>42254</v>
      </c>
    </row>
    <row r="241" spans="1:6" ht="15.75" customHeight="1" x14ac:dyDescent="0.2">
      <c r="A241" s="6">
        <v>42237</v>
      </c>
      <c r="B241" s="1" t="s">
        <v>143</v>
      </c>
      <c r="C241" s="1" t="s">
        <v>29</v>
      </c>
      <c r="D241" s="1">
        <v>0.186</v>
      </c>
      <c r="E241">
        <v>0.05</v>
      </c>
      <c r="F241" s="7">
        <v>42254</v>
      </c>
    </row>
    <row r="242" spans="1:6" ht="15.75" customHeight="1" x14ac:dyDescent="0.2">
      <c r="A242" s="6">
        <v>42237</v>
      </c>
      <c r="B242" s="1" t="s">
        <v>143</v>
      </c>
      <c r="C242" s="1" t="s">
        <v>18</v>
      </c>
      <c r="D242" s="1">
        <v>2.653</v>
      </c>
      <c r="E242">
        <v>0.98099999999999998</v>
      </c>
      <c r="F242" s="7">
        <v>42254</v>
      </c>
    </row>
    <row r="243" spans="1:6" ht="15.75" customHeight="1" x14ac:dyDescent="0.2">
      <c r="A243" s="6">
        <v>42237</v>
      </c>
      <c r="B243" s="1" t="s">
        <v>144</v>
      </c>
      <c r="C243" s="1" t="s">
        <v>21</v>
      </c>
      <c r="D243" s="1">
        <v>0.29499999999999998</v>
      </c>
      <c r="E243">
        <v>0.10299999999999999</v>
      </c>
      <c r="F243" s="7">
        <v>42254</v>
      </c>
    </row>
    <row r="244" spans="1:6" ht="15.75" customHeight="1" x14ac:dyDescent="0.2">
      <c r="A244" s="6">
        <v>42237</v>
      </c>
      <c r="B244" s="1" t="s">
        <v>144</v>
      </c>
      <c r="C244" s="1" t="s">
        <v>29</v>
      </c>
      <c r="D244" s="1">
        <v>0.11899999999999999</v>
      </c>
      <c r="E244">
        <v>3.3000000000000002E-2</v>
      </c>
      <c r="F244" s="7">
        <v>42254</v>
      </c>
    </row>
    <row r="245" spans="1:6" ht="15.75" customHeight="1" x14ac:dyDescent="0.2">
      <c r="A245" s="6">
        <v>42237</v>
      </c>
      <c r="B245" s="1" t="s">
        <v>144</v>
      </c>
      <c r="C245" s="1" t="s">
        <v>18</v>
      </c>
      <c r="D245" s="1">
        <v>1.81</v>
      </c>
      <c r="E245">
        <v>0.68200000000000005</v>
      </c>
      <c r="F245" s="7">
        <v>42254</v>
      </c>
    </row>
    <row r="246" spans="1:6" ht="15.75" customHeight="1" x14ac:dyDescent="0.2">
      <c r="A246" s="6">
        <v>42237</v>
      </c>
      <c r="B246" s="1" t="s">
        <v>147</v>
      </c>
      <c r="C246" s="1" t="s">
        <v>72</v>
      </c>
      <c r="D246" s="1">
        <v>0.11</v>
      </c>
      <c r="E246">
        <v>3.9E-2</v>
      </c>
      <c r="F246" s="7">
        <v>42254</v>
      </c>
    </row>
    <row r="247" spans="1:6" ht="15.75" customHeight="1" x14ac:dyDescent="0.2">
      <c r="A247" s="6">
        <v>42237</v>
      </c>
      <c r="B247" s="1" t="s">
        <v>147</v>
      </c>
      <c r="C247" s="1" t="s">
        <v>18</v>
      </c>
      <c r="D247" s="1">
        <v>1.046</v>
      </c>
      <c r="E247">
        <v>0.42599999999999999</v>
      </c>
      <c r="F247" s="7">
        <v>42254</v>
      </c>
    </row>
    <row r="248" spans="1:6" ht="15.75" customHeight="1" x14ac:dyDescent="0.2">
      <c r="A248" s="6">
        <v>42237</v>
      </c>
      <c r="B248" s="1" t="s">
        <v>148</v>
      </c>
      <c r="C248" s="1" t="s">
        <v>72</v>
      </c>
      <c r="D248" s="1">
        <v>8.4000000000000005E-2</v>
      </c>
      <c r="E248">
        <v>0.03</v>
      </c>
      <c r="F248" s="7">
        <v>42254</v>
      </c>
    </row>
    <row r="249" spans="1:6" ht="15.75" customHeight="1" x14ac:dyDescent="0.2">
      <c r="A249" s="6">
        <v>42237</v>
      </c>
      <c r="B249" s="1" t="s">
        <v>148</v>
      </c>
      <c r="C249" s="1" t="s">
        <v>18</v>
      </c>
      <c r="D249" s="1">
        <v>0.91600000000000004</v>
      </c>
      <c r="E249">
        <v>0.372</v>
      </c>
      <c r="F249" s="7">
        <v>42254</v>
      </c>
    </row>
    <row r="250" spans="1:6" ht="15.75" customHeight="1" x14ac:dyDescent="0.2">
      <c r="A250" s="6">
        <v>42237</v>
      </c>
      <c r="B250" s="1" t="s">
        <v>151</v>
      </c>
      <c r="C250" s="1" t="s">
        <v>72</v>
      </c>
      <c r="D250" s="1">
        <v>0.157</v>
      </c>
      <c r="E250">
        <v>5.5E-2</v>
      </c>
      <c r="F250" s="7">
        <v>42254</v>
      </c>
    </row>
    <row r="251" spans="1:6" ht="15.75" customHeight="1" x14ac:dyDescent="0.2">
      <c r="A251" s="6">
        <v>42237</v>
      </c>
      <c r="B251" s="1" t="s">
        <v>151</v>
      </c>
      <c r="C251" s="1" t="s">
        <v>18</v>
      </c>
      <c r="D251" s="1">
        <v>1.58</v>
      </c>
      <c r="E251">
        <v>0.64500000000000002</v>
      </c>
      <c r="F251" s="7">
        <v>42254</v>
      </c>
    </row>
    <row r="252" spans="1:6" ht="15.75" customHeight="1" x14ac:dyDescent="0.2">
      <c r="A252" s="6">
        <v>42237</v>
      </c>
      <c r="B252" s="1" t="s">
        <v>153</v>
      </c>
      <c r="C252" s="1" t="s">
        <v>72</v>
      </c>
      <c r="D252" s="1">
        <v>1.9E-2</v>
      </c>
      <c r="E252">
        <v>4.0000000000000001E-3</v>
      </c>
      <c r="F252" s="7">
        <v>42254</v>
      </c>
    </row>
    <row r="253" spans="1:6" ht="15.75" customHeight="1" x14ac:dyDescent="0.2">
      <c r="A253" s="6">
        <v>42237</v>
      </c>
      <c r="B253" s="1" t="s">
        <v>153</v>
      </c>
      <c r="C253" s="1" t="s">
        <v>18</v>
      </c>
      <c r="D253" s="1">
        <v>0.38500000000000001</v>
      </c>
      <c r="E253">
        <v>0.128</v>
      </c>
      <c r="F253" s="7">
        <v>42254</v>
      </c>
    </row>
    <row r="254" spans="1:6" ht="15.75" customHeight="1" x14ac:dyDescent="0.2">
      <c r="A254" s="6">
        <v>42237</v>
      </c>
      <c r="B254" s="1" t="s">
        <v>154</v>
      </c>
      <c r="C254" s="1" t="s">
        <v>72</v>
      </c>
      <c r="D254" s="1">
        <v>1.2999999999999999E-2</v>
      </c>
      <c r="E254">
        <v>6.0000000000000001E-3</v>
      </c>
      <c r="F254" s="7">
        <v>42254</v>
      </c>
    </row>
    <row r="255" spans="1:6" ht="15.75" customHeight="1" x14ac:dyDescent="0.2">
      <c r="A255" s="6">
        <v>42237</v>
      </c>
      <c r="B255" s="1" t="s">
        <v>154</v>
      </c>
      <c r="C255" s="1" t="s">
        <v>18</v>
      </c>
      <c r="D255" s="1">
        <v>0.63900000000000001</v>
      </c>
      <c r="E255">
        <v>0.25900000000000001</v>
      </c>
      <c r="F255" s="7">
        <v>42254</v>
      </c>
    </row>
    <row r="256" spans="1:6" ht="15.75" customHeight="1" x14ac:dyDescent="0.2">
      <c r="A256" s="6">
        <v>42237</v>
      </c>
      <c r="B256" s="1" t="s">
        <v>155</v>
      </c>
      <c r="C256" s="1" t="s">
        <v>72</v>
      </c>
      <c r="D256" s="1">
        <v>1.4E-2</v>
      </c>
      <c r="E256">
        <v>6.0000000000000001E-3</v>
      </c>
      <c r="F256" s="7">
        <v>42254</v>
      </c>
    </row>
    <row r="257" spans="1:6" ht="15.75" customHeight="1" x14ac:dyDescent="0.2">
      <c r="A257" s="6">
        <v>42237</v>
      </c>
      <c r="B257" s="1" t="s">
        <v>155</v>
      </c>
      <c r="C257" s="1" t="s">
        <v>18</v>
      </c>
      <c r="D257" s="1">
        <v>0.78600000000000003</v>
      </c>
      <c r="E257">
        <v>0.32400000000000001</v>
      </c>
      <c r="F257" s="7">
        <v>42254</v>
      </c>
    </row>
    <row r="258" spans="1:6" ht="15.75" customHeight="1" x14ac:dyDescent="0.2">
      <c r="A258" s="6">
        <v>42237</v>
      </c>
      <c r="B258" s="1" t="s">
        <v>156</v>
      </c>
      <c r="C258" s="1" t="s">
        <v>72</v>
      </c>
      <c r="D258" s="1">
        <v>0.09</v>
      </c>
      <c r="E258">
        <v>5.0000000000000001E-3</v>
      </c>
      <c r="F258" s="7">
        <v>42254</v>
      </c>
    </row>
    <row r="259" spans="1:6" ht="15.75" customHeight="1" x14ac:dyDescent="0.2">
      <c r="A259" s="6">
        <v>42237</v>
      </c>
      <c r="B259" s="1" t="s">
        <v>156</v>
      </c>
      <c r="C259" s="1" t="s">
        <v>18</v>
      </c>
      <c r="D259" s="1">
        <v>0.47399999999999998</v>
      </c>
      <c r="E259">
        <v>0.184</v>
      </c>
      <c r="F259" s="7">
        <v>42254</v>
      </c>
    </row>
    <row r="260" spans="1:6" ht="15.75" customHeight="1" x14ac:dyDescent="0.2">
      <c r="A260" s="6">
        <v>42237</v>
      </c>
      <c r="B260" s="1" t="s">
        <v>90</v>
      </c>
      <c r="C260" s="1" t="s">
        <v>72</v>
      </c>
      <c r="D260" s="1">
        <v>5.3999999999999999E-2</v>
      </c>
      <c r="E260">
        <v>1.7000000000000001E-2</v>
      </c>
      <c r="F260" s="7">
        <v>42254</v>
      </c>
    </row>
    <row r="261" spans="1:6" ht="15.75" customHeight="1" x14ac:dyDescent="0.2">
      <c r="A261" s="6">
        <v>42237</v>
      </c>
      <c r="B261" s="1" t="s">
        <v>90</v>
      </c>
      <c r="C261" s="1" t="s">
        <v>18</v>
      </c>
      <c r="D261" s="1">
        <v>1.506</v>
      </c>
      <c r="E261">
        <v>0.49099999999999999</v>
      </c>
      <c r="F261" s="7">
        <v>42254</v>
      </c>
    </row>
    <row r="262" spans="1:6" ht="15.75" customHeight="1" x14ac:dyDescent="0.2">
      <c r="A262" s="6">
        <v>42237</v>
      </c>
      <c r="B262" s="1" t="s">
        <v>91</v>
      </c>
      <c r="C262" s="1" t="s">
        <v>72</v>
      </c>
      <c r="D262" s="1">
        <v>4.4999999999999998E-2</v>
      </c>
      <c r="E262">
        <v>1.4E-2</v>
      </c>
      <c r="F262" s="7">
        <v>42254</v>
      </c>
    </row>
    <row r="263" spans="1:6" ht="15.75" customHeight="1" x14ac:dyDescent="0.2">
      <c r="A263" s="6">
        <v>42237</v>
      </c>
      <c r="B263" s="1" t="s">
        <v>91</v>
      </c>
      <c r="C263" s="1" t="s">
        <v>18</v>
      </c>
      <c r="D263" s="1">
        <v>1.395</v>
      </c>
      <c r="E263">
        <v>0.46500000000000002</v>
      </c>
      <c r="F263" s="7">
        <v>42254</v>
      </c>
    </row>
    <row r="264" spans="1:6" ht="15.75" customHeight="1" x14ac:dyDescent="0.2">
      <c r="A264" s="6">
        <v>42237</v>
      </c>
      <c r="B264" s="1" t="s">
        <v>92</v>
      </c>
      <c r="C264" s="1" t="s">
        <v>72</v>
      </c>
      <c r="D264" s="1">
        <v>4.5999999999999999E-2</v>
      </c>
      <c r="E264">
        <v>1.4E-2</v>
      </c>
      <c r="F264" s="7">
        <v>42254</v>
      </c>
    </row>
    <row r="265" spans="1:6" ht="15.75" customHeight="1" x14ac:dyDescent="0.2">
      <c r="A265" s="6">
        <v>42237</v>
      </c>
      <c r="B265" s="1" t="s">
        <v>92</v>
      </c>
      <c r="C265" s="1" t="s">
        <v>18</v>
      </c>
      <c r="D265" s="1">
        <v>1.635</v>
      </c>
      <c r="E265">
        <v>0.56200000000000006</v>
      </c>
      <c r="F265" s="7">
        <v>42254</v>
      </c>
    </row>
    <row r="266" spans="1:6" ht="15.75" customHeight="1" x14ac:dyDescent="0.2">
      <c r="A266" s="6">
        <v>42237</v>
      </c>
      <c r="B266" s="1" t="s">
        <v>158</v>
      </c>
      <c r="C266" s="1" t="s">
        <v>21</v>
      </c>
      <c r="D266" s="1">
        <v>0.73499999999999999</v>
      </c>
      <c r="E266">
        <v>0.26</v>
      </c>
      <c r="F266" s="7">
        <v>42254</v>
      </c>
    </row>
    <row r="267" spans="1:6" ht="15.75" customHeight="1" x14ac:dyDescent="0.2">
      <c r="A267" s="6">
        <v>42237</v>
      </c>
      <c r="B267" s="1" t="s">
        <v>158</v>
      </c>
      <c r="C267" s="1" t="s">
        <v>18</v>
      </c>
      <c r="D267" s="1">
        <v>4.4640000000000004</v>
      </c>
      <c r="E267">
        <v>1.9319999999999999</v>
      </c>
      <c r="F267" s="7">
        <v>42254</v>
      </c>
    </row>
    <row r="268" spans="1:6" ht="15.75" customHeight="1" x14ac:dyDescent="0.2">
      <c r="A268" s="6">
        <v>42237</v>
      </c>
      <c r="B268" s="1" t="s">
        <v>159</v>
      </c>
      <c r="C268" s="1" t="s">
        <v>21</v>
      </c>
      <c r="D268" s="1">
        <v>0.51500000000000001</v>
      </c>
      <c r="E268">
        <v>0.192</v>
      </c>
      <c r="F268" s="7">
        <v>42254</v>
      </c>
    </row>
    <row r="269" spans="1:6" ht="15.75" customHeight="1" x14ac:dyDescent="0.2">
      <c r="A269" s="6">
        <v>42237</v>
      </c>
      <c r="B269" s="1" t="s">
        <v>159</v>
      </c>
      <c r="C269" s="1" t="s">
        <v>18</v>
      </c>
      <c r="D269" s="1">
        <v>3.702</v>
      </c>
      <c r="E269">
        <v>1.718</v>
      </c>
      <c r="F269" s="7">
        <v>42254</v>
      </c>
    </row>
    <row r="270" spans="1:6" ht="15.75" customHeight="1" x14ac:dyDescent="0.2">
      <c r="A270" s="6">
        <v>42237</v>
      </c>
      <c r="B270" s="1" t="s">
        <v>160</v>
      </c>
      <c r="C270" s="1" t="s">
        <v>21</v>
      </c>
      <c r="D270" s="1">
        <v>0.59899999999999998</v>
      </c>
      <c r="E270">
        <v>0.222</v>
      </c>
      <c r="F270" s="7">
        <v>42254</v>
      </c>
    </row>
    <row r="271" spans="1:6" ht="15.75" customHeight="1" x14ac:dyDescent="0.2">
      <c r="A271" s="6">
        <v>42237</v>
      </c>
      <c r="B271" s="1" t="s">
        <v>160</v>
      </c>
      <c r="C271" s="1" t="s">
        <v>18</v>
      </c>
      <c r="D271" s="1">
        <v>4.2759999999999998</v>
      </c>
      <c r="E271">
        <v>1.9419999999999999</v>
      </c>
      <c r="F271" s="7">
        <v>42254</v>
      </c>
    </row>
    <row r="272" spans="1:6" ht="15.75" customHeight="1" x14ac:dyDescent="0.2">
      <c r="A272" s="6">
        <v>42237</v>
      </c>
      <c r="B272" s="1" t="s">
        <v>161</v>
      </c>
      <c r="C272" s="1" t="s">
        <v>21</v>
      </c>
      <c r="D272" s="1">
        <v>1.6639999999999999</v>
      </c>
      <c r="E272">
        <v>0.64800000000000002</v>
      </c>
      <c r="F272" s="7">
        <v>42254</v>
      </c>
    </row>
    <row r="273" spans="1:6" ht="15.75" customHeight="1" x14ac:dyDescent="0.2">
      <c r="A273" s="6">
        <v>42237</v>
      </c>
      <c r="B273" s="1" t="s">
        <v>161</v>
      </c>
      <c r="C273" s="1" t="s">
        <v>26</v>
      </c>
      <c r="D273" s="1">
        <v>1.831</v>
      </c>
      <c r="E273">
        <v>0.66300000000000003</v>
      </c>
      <c r="F273" s="7">
        <v>42254</v>
      </c>
    </row>
    <row r="274" spans="1:6" ht="15.75" customHeight="1" x14ac:dyDescent="0.2">
      <c r="A274" s="6">
        <v>42237</v>
      </c>
      <c r="B274" s="1" t="s">
        <v>161</v>
      </c>
      <c r="C274" s="1" t="s">
        <v>29</v>
      </c>
      <c r="D274" s="1">
        <v>0.26500000000000001</v>
      </c>
      <c r="E274">
        <v>7.0000000000000007E-2</v>
      </c>
      <c r="F274" s="7">
        <v>42254</v>
      </c>
    </row>
    <row r="275" spans="1:6" ht="15.75" customHeight="1" x14ac:dyDescent="0.2">
      <c r="A275" s="6">
        <v>42237</v>
      </c>
      <c r="B275" s="1" t="s">
        <v>161</v>
      </c>
      <c r="C275" s="1" t="s">
        <v>18</v>
      </c>
      <c r="D275" s="1">
        <v>17.318999999999999</v>
      </c>
      <c r="E275">
        <v>6.3179999999999996</v>
      </c>
      <c r="F275" s="7">
        <v>42254</v>
      </c>
    </row>
    <row r="276" spans="1:6" ht="15.75" customHeight="1" x14ac:dyDescent="0.2">
      <c r="A276" s="6">
        <v>42237</v>
      </c>
      <c r="B276" s="1" t="s">
        <v>162</v>
      </c>
      <c r="C276" s="1" t="s">
        <v>21</v>
      </c>
      <c r="D276" s="1">
        <v>0.82799999999999996</v>
      </c>
      <c r="E276">
        <v>0.309</v>
      </c>
      <c r="F276" s="7">
        <v>42254</v>
      </c>
    </row>
    <row r="277" spans="1:6" ht="15.75" customHeight="1" x14ac:dyDescent="0.2">
      <c r="A277" s="6">
        <v>42237</v>
      </c>
      <c r="B277" s="1" t="s">
        <v>162</v>
      </c>
      <c r="C277" s="1" t="s">
        <v>26</v>
      </c>
      <c r="D277" s="1">
        <v>1.556</v>
      </c>
      <c r="E277">
        <v>0.57399999999999995</v>
      </c>
      <c r="F277" s="7">
        <v>42254</v>
      </c>
    </row>
    <row r="278" spans="1:6" ht="15.75" customHeight="1" x14ac:dyDescent="0.2">
      <c r="A278" s="6">
        <v>42237</v>
      </c>
      <c r="B278" s="1" t="s">
        <v>162</v>
      </c>
      <c r="C278" s="1" t="s">
        <v>29</v>
      </c>
      <c r="D278" s="1">
        <v>0.27700000000000002</v>
      </c>
      <c r="E278">
        <v>8.2000000000000003E-2</v>
      </c>
      <c r="F278" s="7">
        <v>42254</v>
      </c>
    </row>
    <row r="279" spans="1:6" ht="15.75" customHeight="1" x14ac:dyDescent="0.2">
      <c r="A279" s="6">
        <v>42237</v>
      </c>
      <c r="B279" s="1" t="s">
        <v>162</v>
      </c>
      <c r="C279" s="1" t="s">
        <v>18</v>
      </c>
      <c r="D279" s="1">
        <v>13.375999999999999</v>
      </c>
      <c r="E279">
        <v>5.4119999999999999</v>
      </c>
      <c r="F279" s="7">
        <v>42254</v>
      </c>
    </row>
    <row r="280" spans="1:6" ht="15.75" customHeight="1" x14ac:dyDescent="0.2">
      <c r="A280" s="6">
        <v>42237</v>
      </c>
      <c r="B280" s="1" t="s">
        <v>163</v>
      </c>
      <c r="C280" s="1" t="s">
        <v>21</v>
      </c>
      <c r="D280" s="1">
        <v>0.92</v>
      </c>
      <c r="E280">
        <v>0.35199999999999998</v>
      </c>
      <c r="F280" s="7">
        <v>42254</v>
      </c>
    </row>
    <row r="281" spans="1:6" ht="15.75" customHeight="1" x14ac:dyDescent="0.2">
      <c r="A281" s="6">
        <v>42237</v>
      </c>
      <c r="B281" s="1" t="s">
        <v>163</v>
      </c>
      <c r="C281" s="1" t="s">
        <v>26</v>
      </c>
      <c r="D281" s="1">
        <v>1.89</v>
      </c>
      <c r="E281">
        <v>0.67400000000000004</v>
      </c>
      <c r="F281" s="7">
        <v>42254</v>
      </c>
    </row>
    <row r="282" spans="1:6" ht="15.75" customHeight="1" x14ac:dyDescent="0.2">
      <c r="A282" s="6">
        <v>42237</v>
      </c>
      <c r="B282" s="1" t="s">
        <v>163</v>
      </c>
      <c r="C282" s="1" t="s">
        <v>29</v>
      </c>
      <c r="D282" s="1">
        <v>0.25600000000000001</v>
      </c>
      <c r="E282">
        <v>6.4000000000000001E-2</v>
      </c>
      <c r="F282" s="7">
        <v>42254</v>
      </c>
    </row>
    <row r="283" spans="1:6" ht="15.75" customHeight="1" x14ac:dyDescent="0.2">
      <c r="A283" s="6">
        <v>42237</v>
      </c>
      <c r="B283" s="1" t="s">
        <v>163</v>
      </c>
      <c r="C283" s="1" t="s">
        <v>18</v>
      </c>
      <c r="D283" s="1">
        <v>15.183</v>
      </c>
      <c r="E283">
        <v>5.6429999999999998</v>
      </c>
      <c r="F283" s="7">
        <v>42254</v>
      </c>
    </row>
    <row r="284" spans="1:6" ht="15.75" customHeight="1" x14ac:dyDescent="0.2">
      <c r="A284" s="6">
        <v>42237</v>
      </c>
      <c r="B284" s="1" t="s">
        <v>164</v>
      </c>
      <c r="C284" s="1" t="s">
        <v>72</v>
      </c>
      <c r="D284" s="1">
        <v>5.3999999999999999E-2</v>
      </c>
      <c r="E284">
        <v>1.9E-2</v>
      </c>
      <c r="F284" s="7">
        <v>42254</v>
      </c>
    </row>
    <row r="285" spans="1:6" ht="15.75" customHeight="1" x14ac:dyDescent="0.2">
      <c r="A285" s="6">
        <v>42237</v>
      </c>
      <c r="B285" s="1" t="s">
        <v>164</v>
      </c>
      <c r="C285" s="1" t="s">
        <v>18</v>
      </c>
      <c r="D285" s="1">
        <v>1.145</v>
      </c>
      <c r="E285">
        <v>0.48399999999999999</v>
      </c>
      <c r="F285" s="7">
        <v>42254</v>
      </c>
    </row>
    <row r="286" spans="1:6" ht="15.75" customHeight="1" x14ac:dyDescent="0.2">
      <c r="A286" s="6">
        <v>42237</v>
      </c>
      <c r="B286" s="1" t="s">
        <v>165</v>
      </c>
      <c r="C286" s="1" t="s">
        <v>72</v>
      </c>
      <c r="D286" s="1">
        <v>0.03</v>
      </c>
      <c r="E286">
        <v>1.0999999999999999E-2</v>
      </c>
      <c r="F286" s="7">
        <v>42254</v>
      </c>
    </row>
    <row r="287" spans="1:6" ht="15.75" customHeight="1" x14ac:dyDescent="0.2">
      <c r="A287" s="6">
        <v>42237</v>
      </c>
      <c r="B287" s="1" t="s">
        <v>165</v>
      </c>
      <c r="C287" s="1" t="s">
        <v>18</v>
      </c>
      <c r="D287" s="1">
        <v>0.874</v>
      </c>
      <c r="E287">
        <v>0.375</v>
      </c>
      <c r="F287" s="7">
        <v>42254</v>
      </c>
    </row>
    <row r="288" spans="1:6" ht="15.75" customHeight="1" x14ac:dyDescent="0.2">
      <c r="A288" s="6">
        <v>42237</v>
      </c>
      <c r="B288" s="1" t="s">
        <v>93</v>
      </c>
      <c r="C288" s="1" t="s">
        <v>72</v>
      </c>
      <c r="D288" s="1">
        <v>2.1000000000000001E-2</v>
      </c>
      <c r="E288">
        <v>7.0000000000000001E-3</v>
      </c>
      <c r="F288" s="7">
        <v>42254</v>
      </c>
    </row>
    <row r="289" spans="1:6" ht="15.75" customHeight="1" x14ac:dyDescent="0.2">
      <c r="A289" s="6">
        <v>42237</v>
      </c>
      <c r="B289" s="1" t="s">
        <v>93</v>
      </c>
      <c r="C289" s="1" t="s">
        <v>18</v>
      </c>
      <c r="D289" s="1">
        <v>0.84599999999999997</v>
      </c>
      <c r="E289">
        <v>0.35399999999999998</v>
      </c>
      <c r="F289" s="7">
        <v>42254</v>
      </c>
    </row>
    <row r="290" spans="1:6" ht="15.75" customHeight="1" x14ac:dyDescent="0.2">
      <c r="A290" s="6">
        <v>42237</v>
      </c>
      <c r="B290" s="1" t="s">
        <v>168</v>
      </c>
      <c r="C290" s="1" t="s">
        <v>72</v>
      </c>
      <c r="D290" s="1">
        <v>1.4999999999999999E-2</v>
      </c>
      <c r="E290">
        <v>4.0000000000000001E-3</v>
      </c>
      <c r="F290" s="7">
        <v>42254</v>
      </c>
    </row>
    <row r="291" spans="1:6" ht="15.75" customHeight="1" x14ac:dyDescent="0.2">
      <c r="A291" s="6">
        <v>42237</v>
      </c>
      <c r="B291" s="1" t="s">
        <v>168</v>
      </c>
      <c r="C291" s="1" t="s">
        <v>18</v>
      </c>
      <c r="D291" s="1">
        <v>0.307</v>
      </c>
      <c r="E291">
        <v>0.112</v>
      </c>
      <c r="F291" s="7">
        <v>42254</v>
      </c>
    </row>
    <row r="292" spans="1:6" ht="15.75" customHeight="1" x14ac:dyDescent="0.2">
      <c r="A292" s="6">
        <v>42237</v>
      </c>
      <c r="B292" s="1" t="s">
        <v>169</v>
      </c>
      <c r="C292" s="1" t="s">
        <v>72</v>
      </c>
      <c r="D292" s="1">
        <v>2.5000000000000001E-2</v>
      </c>
      <c r="E292">
        <v>6.0000000000000001E-3</v>
      </c>
      <c r="F292" s="7">
        <v>42254</v>
      </c>
    </row>
    <row r="293" spans="1:6" ht="15.75" customHeight="1" x14ac:dyDescent="0.2">
      <c r="A293" s="6">
        <v>42237</v>
      </c>
      <c r="B293" s="1" t="s">
        <v>169</v>
      </c>
      <c r="C293" s="1" t="s">
        <v>18</v>
      </c>
      <c r="D293" s="1">
        <v>0.375</v>
      </c>
      <c r="E293">
        <v>0.13400000000000001</v>
      </c>
      <c r="F293" s="7">
        <v>42254</v>
      </c>
    </row>
    <row r="294" spans="1:6" ht="15.75" customHeight="1" x14ac:dyDescent="0.2">
      <c r="A294" s="6">
        <v>42237</v>
      </c>
      <c r="B294" s="1" t="s">
        <v>170</v>
      </c>
      <c r="C294" s="1" t="s">
        <v>72</v>
      </c>
      <c r="D294" s="1">
        <v>1.9E-2</v>
      </c>
      <c r="E294">
        <v>7.0000000000000001E-3</v>
      </c>
      <c r="F294" s="7">
        <v>42254</v>
      </c>
    </row>
    <row r="295" spans="1:6" ht="15.75" customHeight="1" x14ac:dyDescent="0.2">
      <c r="A295" s="6">
        <v>42237</v>
      </c>
      <c r="B295" s="1" t="s">
        <v>170</v>
      </c>
      <c r="C295" s="1" t="s">
        <v>18</v>
      </c>
      <c r="D295" s="1">
        <v>0.34799999999999998</v>
      </c>
      <c r="E295">
        <v>0.127</v>
      </c>
      <c r="F295" s="7">
        <v>42254</v>
      </c>
    </row>
    <row r="296" spans="1:6" ht="15.75" customHeight="1" x14ac:dyDescent="0.2">
      <c r="A296" s="6">
        <v>42237</v>
      </c>
      <c r="B296" s="1" t="s">
        <v>173</v>
      </c>
      <c r="C296" s="1" t="s">
        <v>21</v>
      </c>
      <c r="D296" s="1">
        <v>0.95899999999999996</v>
      </c>
      <c r="E296">
        <v>0.36699999999999999</v>
      </c>
      <c r="F296" s="7">
        <v>42254</v>
      </c>
    </row>
    <row r="297" spans="1:6" ht="15.75" customHeight="1" x14ac:dyDescent="0.2">
      <c r="A297" s="6">
        <v>42237</v>
      </c>
      <c r="B297" s="1" t="s">
        <v>173</v>
      </c>
      <c r="C297" s="1" t="s">
        <v>29</v>
      </c>
      <c r="D297" s="1">
        <v>0.21199999999999999</v>
      </c>
      <c r="E297">
        <v>8.2000000000000003E-2</v>
      </c>
      <c r="F297" s="7">
        <v>42254</v>
      </c>
    </row>
    <row r="298" spans="1:6" ht="15.75" customHeight="1" x14ac:dyDescent="0.2">
      <c r="A298" s="6">
        <v>42237</v>
      </c>
      <c r="B298" s="1" t="s">
        <v>173</v>
      </c>
      <c r="C298" s="1" t="s">
        <v>26</v>
      </c>
      <c r="D298" s="1">
        <v>1.1619999999999999</v>
      </c>
      <c r="E298">
        <v>0.46</v>
      </c>
      <c r="F298" s="7">
        <v>42254</v>
      </c>
    </row>
    <row r="299" spans="1:6" ht="15.75" customHeight="1" x14ac:dyDescent="0.2">
      <c r="A299" s="6">
        <v>42237</v>
      </c>
      <c r="B299" s="1" t="s">
        <v>173</v>
      </c>
      <c r="C299" s="1" t="s">
        <v>24</v>
      </c>
      <c r="D299" s="1">
        <v>1.1140000000000001</v>
      </c>
      <c r="E299">
        <v>0.39500000000000002</v>
      </c>
      <c r="F299" s="7">
        <v>42254</v>
      </c>
    </row>
    <row r="300" spans="1:6" ht="15.75" customHeight="1" x14ac:dyDescent="0.2">
      <c r="A300" s="6">
        <v>42237</v>
      </c>
      <c r="B300" s="1" t="s">
        <v>173</v>
      </c>
      <c r="C300" s="1" t="s">
        <v>18</v>
      </c>
      <c r="D300" s="1">
        <v>9.1270000000000007</v>
      </c>
      <c r="E300">
        <v>2.94</v>
      </c>
      <c r="F300" s="7">
        <v>42254</v>
      </c>
    </row>
    <row r="301" spans="1:6" ht="15.75" customHeight="1" x14ac:dyDescent="0.2">
      <c r="A301" s="6">
        <v>42237</v>
      </c>
      <c r="B301" s="1" t="s">
        <v>174</v>
      </c>
      <c r="C301" s="1" t="s">
        <v>21</v>
      </c>
      <c r="D301" s="1">
        <v>0.68</v>
      </c>
      <c r="E301">
        <v>0.29499999999999998</v>
      </c>
      <c r="F301" s="7">
        <v>42254</v>
      </c>
    </row>
    <row r="302" spans="1:6" ht="15.75" customHeight="1" x14ac:dyDescent="0.2">
      <c r="A302" s="6">
        <v>42237</v>
      </c>
      <c r="B302" s="1" t="s">
        <v>174</v>
      </c>
      <c r="C302" s="1" t="s">
        <v>29</v>
      </c>
      <c r="D302" s="1">
        <v>0.16500000000000001</v>
      </c>
      <c r="E302">
        <v>6.5000000000000002E-2</v>
      </c>
      <c r="F302" s="7">
        <v>42254</v>
      </c>
    </row>
    <row r="303" spans="1:6" ht="15.75" customHeight="1" x14ac:dyDescent="0.2">
      <c r="A303" s="6">
        <v>42237</v>
      </c>
      <c r="B303" s="1" t="s">
        <v>174</v>
      </c>
      <c r="C303" s="1" t="s">
        <v>26</v>
      </c>
      <c r="D303" s="1">
        <v>0.83399999999999996</v>
      </c>
      <c r="E303">
        <v>0.33600000000000002</v>
      </c>
      <c r="F303" s="7">
        <v>42254</v>
      </c>
    </row>
    <row r="304" spans="1:6" ht="15.75" customHeight="1" x14ac:dyDescent="0.2">
      <c r="A304" s="6">
        <v>42237</v>
      </c>
      <c r="B304" s="1" t="s">
        <v>174</v>
      </c>
      <c r="C304" s="1" t="s">
        <v>24</v>
      </c>
      <c r="D304" s="1">
        <v>0.72299999999999998</v>
      </c>
      <c r="E304">
        <v>0.26400000000000001</v>
      </c>
      <c r="F304" s="7">
        <v>42254</v>
      </c>
    </row>
    <row r="305" spans="1:6" ht="15.75" customHeight="1" x14ac:dyDescent="0.2">
      <c r="A305" s="6">
        <v>42237</v>
      </c>
      <c r="B305" s="1" t="s">
        <v>174</v>
      </c>
      <c r="C305" s="1" t="s">
        <v>18</v>
      </c>
      <c r="D305" s="1">
        <v>5.7050000000000001</v>
      </c>
      <c r="E305">
        <v>1.925</v>
      </c>
      <c r="F305" s="7">
        <v>42254</v>
      </c>
    </row>
    <row r="306" spans="1:6" ht="15.75" customHeight="1" x14ac:dyDescent="0.2">
      <c r="A306" s="6">
        <v>42237</v>
      </c>
      <c r="B306" s="2" t="s">
        <v>175</v>
      </c>
      <c r="C306" s="1" t="s">
        <v>21</v>
      </c>
      <c r="D306" s="1">
        <v>0.68200000000000005</v>
      </c>
      <c r="E306">
        <v>0.28699999999999998</v>
      </c>
      <c r="F306" s="7">
        <v>42254</v>
      </c>
    </row>
    <row r="307" spans="1:6" ht="15.75" customHeight="1" x14ac:dyDescent="0.2">
      <c r="A307" s="6">
        <v>42237</v>
      </c>
      <c r="B307" s="2" t="s">
        <v>175</v>
      </c>
      <c r="C307" s="1" t="s">
        <v>29</v>
      </c>
      <c r="D307" s="1">
        <v>0.245</v>
      </c>
      <c r="E307">
        <v>9.6000000000000002E-2</v>
      </c>
      <c r="F307" s="7">
        <v>42254</v>
      </c>
    </row>
    <row r="308" spans="1:6" ht="15.75" customHeight="1" x14ac:dyDescent="0.2">
      <c r="A308" s="6">
        <v>42237</v>
      </c>
      <c r="B308" s="2" t="s">
        <v>175</v>
      </c>
      <c r="C308" s="1" t="s">
        <v>26</v>
      </c>
      <c r="D308" s="1">
        <v>1.0449999999999999</v>
      </c>
      <c r="E308">
        <v>0.437</v>
      </c>
      <c r="F308" s="7">
        <v>42254</v>
      </c>
    </row>
    <row r="309" spans="1:6" ht="15.75" customHeight="1" x14ac:dyDescent="0.2">
      <c r="A309" s="6">
        <v>42237</v>
      </c>
      <c r="B309" s="2" t="s">
        <v>175</v>
      </c>
      <c r="C309" s="1" t="s">
        <v>24</v>
      </c>
      <c r="D309" s="1">
        <v>0.83199999999999996</v>
      </c>
      <c r="E309">
        <v>0.32100000000000001</v>
      </c>
      <c r="F309" s="7">
        <v>42254</v>
      </c>
    </row>
    <row r="310" spans="1:6" ht="15.75" customHeight="1" x14ac:dyDescent="0.2">
      <c r="A310" s="6">
        <v>42237</v>
      </c>
      <c r="B310" s="2" t="s">
        <v>175</v>
      </c>
      <c r="C310" s="1" t="s">
        <v>18</v>
      </c>
      <c r="D310" s="1">
        <v>7.5650000000000004</v>
      </c>
      <c r="E310">
        <v>2.996</v>
      </c>
      <c r="F310" s="7">
        <v>42254</v>
      </c>
    </row>
    <row r="311" spans="1:6" ht="15.75" customHeight="1" x14ac:dyDescent="0.2">
      <c r="A311" s="6">
        <v>42238</v>
      </c>
      <c r="B311" s="4" t="s">
        <v>176</v>
      </c>
      <c r="C311" s="1" t="s">
        <v>72</v>
      </c>
      <c r="D311" s="1">
        <v>6.8000000000000005E-2</v>
      </c>
      <c r="E311">
        <v>1.9E-2</v>
      </c>
      <c r="F311" s="7">
        <v>42254</v>
      </c>
    </row>
    <row r="312" spans="1:6" ht="15.75" customHeight="1" x14ac:dyDescent="0.2">
      <c r="A312" s="6">
        <v>42238</v>
      </c>
      <c r="B312" s="4" t="s">
        <v>176</v>
      </c>
      <c r="C312" s="1" t="s">
        <v>18</v>
      </c>
      <c r="D312" s="1">
        <v>1.1359999999999999</v>
      </c>
      <c r="E312">
        <v>0.42299999999999999</v>
      </c>
      <c r="F312" s="7">
        <v>42254</v>
      </c>
    </row>
    <row r="313" spans="1:6" ht="15.75" customHeight="1" x14ac:dyDescent="0.2">
      <c r="A313" s="6">
        <v>42238</v>
      </c>
      <c r="B313" s="1" t="s">
        <v>177</v>
      </c>
      <c r="C313" s="1" t="s">
        <v>72</v>
      </c>
      <c r="D313" s="1">
        <v>0.121</v>
      </c>
      <c r="E313">
        <v>3.9E-2</v>
      </c>
      <c r="F313" s="7">
        <v>42254</v>
      </c>
    </row>
    <row r="314" spans="1:6" ht="15.75" customHeight="1" x14ac:dyDescent="0.2">
      <c r="A314" s="6">
        <v>42238</v>
      </c>
      <c r="B314" s="1" t="s">
        <v>177</v>
      </c>
      <c r="C314" s="1" t="s">
        <v>18</v>
      </c>
      <c r="D314" s="1">
        <v>1.474</v>
      </c>
      <c r="E314">
        <v>0.60799999999999998</v>
      </c>
      <c r="F314" s="7">
        <v>42254</v>
      </c>
    </row>
    <row r="315" spans="1:6" ht="15.75" customHeight="1" x14ac:dyDescent="0.2">
      <c r="A315" s="6">
        <v>42238</v>
      </c>
      <c r="B315" s="1" t="s">
        <v>178</v>
      </c>
      <c r="C315" s="1" t="s">
        <v>72</v>
      </c>
      <c r="D315" s="1">
        <v>5.7000000000000002E-2</v>
      </c>
      <c r="E315">
        <v>2.4E-2</v>
      </c>
      <c r="F315" s="7">
        <v>42254</v>
      </c>
    </row>
    <row r="316" spans="1:6" ht="15.75" customHeight="1" x14ac:dyDescent="0.2">
      <c r="A316" s="6">
        <v>42238</v>
      </c>
      <c r="B316" s="1" t="s">
        <v>178</v>
      </c>
      <c r="C316" s="1" t="s">
        <v>18</v>
      </c>
      <c r="D316" s="1">
        <v>1.0129999999999999</v>
      </c>
      <c r="E316">
        <v>0.47</v>
      </c>
      <c r="F316" s="7">
        <v>42254</v>
      </c>
    </row>
    <row r="317" spans="1:6" ht="15.75" customHeight="1" x14ac:dyDescent="0.2">
      <c r="A317" s="6">
        <v>42241</v>
      </c>
      <c r="B317" s="1" t="s">
        <v>179</v>
      </c>
      <c r="C317" s="1" t="s">
        <v>72</v>
      </c>
      <c r="D317" s="1">
        <v>0.39</v>
      </c>
      <c r="E317">
        <v>1.7000000000000001E-2</v>
      </c>
      <c r="F317" s="7">
        <v>42254</v>
      </c>
    </row>
    <row r="318" spans="1:6" ht="15.75" customHeight="1" x14ac:dyDescent="0.2">
      <c r="A318" s="6">
        <v>42241</v>
      </c>
      <c r="B318" s="1" t="s">
        <v>179</v>
      </c>
      <c r="C318" s="1" t="s">
        <v>18</v>
      </c>
      <c r="D318" s="1">
        <v>0.70799999999999996</v>
      </c>
      <c r="E318">
        <v>0.32200000000000001</v>
      </c>
      <c r="F318" s="7">
        <v>42254</v>
      </c>
    </row>
    <row r="319" spans="1:6" ht="15.75" customHeight="1" x14ac:dyDescent="0.2">
      <c r="A319" s="6">
        <v>42241</v>
      </c>
      <c r="B319" s="1" t="s">
        <v>180</v>
      </c>
      <c r="C319" s="1" t="s">
        <v>72</v>
      </c>
      <c r="D319" s="1">
        <v>0.5</v>
      </c>
      <c r="E319">
        <v>2.4E-2</v>
      </c>
      <c r="F319" s="7">
        <v>42254</v>
      </c>
    </row>
    <row r="320" spans="1:6" ht="15.75" customHeight="1" x14ac:dyDescent="0.2">
      <c r="A320" s="6">
        <v>42241</v>
      </c>
      <c r="B320" s="1" t="s">
        <v>180</v>
      </c>
      <c r="C320" s="1" t="s">
        <v>18</v>
      </c>
      <c r="D320" s="1">
        <v>0.97799999999999998</v>
      </c>
      <c r="E320">
        <v>0.46500000000000002</v>
      </c>
      <c r="F320" s="7">
        <v>42254</v>
      </c>
    </row>
    <row r="321" spans="1:6" ht="15.75" customHeight="1" x14ac:dyDescent="0.2">
      <c r="A321" s="6">
        <v>42241</v>
      </c>
      <c r="B321" s="1" t="s">
        <v>181</v>
      </c>
      <c r="C321" s="1" t="s">
        <v>72</v>
      </c>
      <c r="D321" s="1">
        <v>0.66</v>
      </c>
      <c r="E321">
        <v>2.9000000000000001E-2</v>
      </c>
      <c r="F321" s="7">
        <v>42254</v>
      </c>
    </row>
    <row r="322" spans="1:6" ht="15.75" customHeight="1" x14ac:dyDescent="0.2">
      <c r="A322" s="6">
        <v>42241</v>
      </c>
      <c r="B322" s="1" t="s">
        <v>181</v>
      </c>
      <c r="C322" s="1" t="s">
        <v>18</v>
      </c>
      <c r="D322" s="1">
        <v>1.3680000000000001</v>
      </c>
      <c r="E322">
        <v>0.65</v>
      </c>
      <c r="F322" s="7">
        <v>42254</v>
      </c>
    </row>
    <row r="323" spans="1:6" ht="15.75" customHeight="1" x14ac:dyDescent="0.2">
      <c r="A323" s="6">
        <v>42241</v>
      </c>
      <c r="B323" s="1" t="s">
        <v>182</v>
      </c>
      <c r="C323" s="1" t="s">
        <v>72</v>
      </c>
      <c r="D323" s="1">
        <v>6.7000000000000004E-2</v>
      </c>
      <c r="E323">
        <v>3.1E-2</v>
      </c>
      <c r="F323" s="7">
        <v>42254</v>
      </c>
    </row>
    <row r="324" spans="1:6" ht="15.75" customHeight="1" x14ac:dyDescent="0.2">
      <c r="A324" s="6">
        <v>42241</v>
      </c>
      <c r="B324" s="1" t="s">
        <v>182</v>
      </c>
      <c r="C324" s="1" t="s">
        <v>18</v>
      </c>
      <c r="D324" s="1">
        <v>1.0780000000000001</v>
      </c>
      <c r="E324">
        <v>0.52900000000000003</v>
      </c>
      <c r="F324" s="7">
        <v>42254</v>
      </c>
    </row>
    <row r="325" spans="1:6" ht="15.75" customHeight="1" x14ac:dyDescent="0.2">
      <c r="A325" s="6">
        <v>42241</v>
      </c>
      <c r="B325" s="1" t="s">
        <v>183</v>
      </c>
      <c r="C325" s="1" t="s">
        <v>72</v>
      </c>
      <c r="D325" s="1">
        <v>0.62</v>
      </c>
      <c r="E325">
        <v>2.5000000000000001E-2</v>
      </c>
      <c r="F325" s="7">
        <v>42254</v>
      </c>
    </row>
    <row r="326" spans="1:6" ht="15.75" customHeight="1" x14ac:dyDescent="0.2">
      <c r="A326" s="6">
        <v>42241</v>
      </c>
      <c r="B326" s="1" t="s">
        <v>183</v>
      </c>
      <c r="C326" s="1" t="s">
        <v>18</v>
      </c>
      <c r="D326" s="1">
        <v>1.0720000000000001</v>
      </c>
      <c r="E326">
        <v>0.54500000000000004</v>
      </c>
      <c r="F326" s="7">
        <v>42254</v>
      </c>
    </row>
    <row r="327" spans="1:6" ht="15.75" customHeight="1" x14ac:dyDescent="0.2">
      <c r="A327" s="6">
        <v>42241</v>
      </c>
      <c r="B327" s="1" t="s">
        <v>184</v>
      </c>
      <c r="C327" s="1" t="s">
        <v>72</v>
      </c>
      <c r="D327" s="1">
        <v>6.8000000000000005E-2</v>
      </c>
      <c r="E327">
        <v>0.03</v>
      </c>
      <c r="F327" s="7">
        <v>42254</v>
      </c>
    </row>
    <row r="328" spans="1:6" ht="15.75" customHeight="1" x14ac:dyDescent="0.2">
      <c r="A328" s="6">
        <v>42241</v>
      </c>
      <c r="B328" s="1" t="s">
        <v>184</v>
      </c>
      <c r="C328" s="1" t="s">
        <v>18</v>
      </c>
      <c r="D328" s="1">
        <v>0.86099999999999999</v>
      </c>
      <c r="E328">
        <v>0.435</v>
      </c>
      <c r="F328" s="7">
        <v>42254</v>
      </c>
    </row>
    <row r="329" spans="1:6" ht="15.75" customHeight="1" x14ac:dyDescent="0.2">
      <c r="A329" s="6">
        <v>42241</v>
      </c>
      <c r="B329" s="1" t="s">
        <v>185</v>
      </c>
      <c r="C329" s="1" t="s">
        <v>72</v>
      </c>
      <c r="D329" s="1">
        <v>4.1000000000000002E-2</v>
      </c>
      <c r="E329">
        <v>1.7000000000000001E-2</v>
      </c>
      <c r="F329" s="7">
        <v>42254</v>
      </c>
    </row>
    <row r="330" spans="1:6" ht="15.75" customHeight="1" x14ac:dyDescent="0.2">
      <c r="A330" s="6">
        <v>42241</v>
      </c>
      <c r="B330" s="1" t="s">
        <v>185</v>
      </c>
      <c r="C330" s="1" t="s">
        <v>18</v>
      </c>
      <c r="D330" s="1">
        <v>0.83399999999999996</v>
      </c>
      <c r="E330">
        <v>0.38</v>
      </c>
      <c r="F330" s="7">
        <v>42254</v>
      </c>
    </row>
    <row r="331" spans="1:6" ht="15.75" customHeight="1" x14ac:dyDescent="0.2">
      <c r="A331" s="6">
        <v>42241</v>
      </c>
      <c r="B331" s="1" t="s">
        <v>186</v>
      </c>
      <c r="C331" s="1" t="s">
        <v>72</v>
      </c>
      <c r="D331" s="1">
        <v>4.8000000000000001E-2</v>
      </c>
      <c r="E331">
        <v>0.02</v>
      </c>
      <c r="F331" s="7">
        <v>42254</v>
      </c>
    </row>
    <row r="332" spans="1:6" ht="15.75" customHeight="1" x14ac:dyDescent="0.2">
      <c r="A332" s="6">
        <v>42241</v>
      </c>
      <c r="B332" s="1" t="s">
        <v>186</v>
      </c>
      <c r="C332" s="1" t="s">
        <v>18</v>
      </c>
      <c r="D332" s="1">
        <v>0.92</v>
      </c>
      <c r="E332">
        <v>0.42299999999999999</v>
      </c>
      <c r="F332" s="7">
        <v>42254</v>
      </c>
    </row>
    <row r="333" spans="1:6" ht="15.75" customHeight="1" x14ac:dyDescent="0.2">
      <c r="A333" s="6">
        <v>42241</v>
      </c>
      <c r="B333" s="1" t="s">
        <v>187</v>
      </c>
      <c r="C333" s="1" t="s">
        <v>72</v>
      </c>
      <c r="D333" s="1">
        <v>4.2000000000000003E-2</v>
      </c>
      <c r="E333">
        <v>1.7000000000000001E-2</v>
      </c>
      <c r="F333" s="7">
        <v>42254</v>
      </c>
    </row>
    <row r="334" spans="1:6" ht="15.75" customHeight="1" x14ac:dyDescent="0.2">
      <c r="A334" s="6">
        <v>42241</v>
      </c>
      <c r="B334" s="1" t="s">
        <v>187</v>
      </c>
      <c r="C334" s="1" t="s">
        <v>18</v>
      </c>
      <c r="D334" s="1">
        <v>0.751</v>
      </c>
      <c r="E334">
        <v>0.34499999999999997</v>
      </c>
      <c r="F334" s="7">
        <v>42254</v>
      </c>
    </row>
    <row r="335" spans="1:6" ht="15.75" customHeight="1" x14ac:dyDescent="0.2">
      <c r="A335" s="6">
        <v>42241</v>
      </c>
      <c r="B335" s="1" t="s">
        <v>188</v>
      </c>
      <c r="C335" s="1" t="s">
        <v>72</v>
      </c>
      <c r="D335" s="1">
        <v>6.8000000000000005E-2</v>
      </c>
      <c r="E335">
        <v>2.7E-2</v>
      </c>
      <c r="F335" s="7">
        <v>42254</v>
      </c>
    </row>
    <row r="336" spans="1:6" ht="15.75" customHeight="1" x14ac:dyDescent="0.2">
      <c r="A336" s="6">
        <v>42241</v>
      </c>
      <c r="B336" s="1" t="s">
        <v>188</v>
      </c>
      <c r="C336" s="1" t="s">
        <v>18</v>
      </c>
      <c r="D336" s="1">
        <v>1.173</v>
      </c>
      <c r="E336">
        <v>0.52300000000000002</v>
      </c>
      <c r="F336" s="7">
        <v>42254</v>
      </c>
    </row>
    <row r="337" spans="1:6" ht="15.75" customHeight="1" x14ac:dyDescent="0.2">
      <c r="A337" s="6">
        <v>42241</v>
      </c>
      <c r="B337" s="1" t="s">
        <v>189</v>
      </c>
      <c r="C337" s="1" t="s">
        <v>72</v>
      </c>
      <c r="D337" s="1">
        <v>6.6000000000000003E-2</v>
      </c>
      <c r="E337">
        <v>2.8000000000000001E-2</v>
      </c>
      <c r="F337" s="7">
        <v>42254</v>
      </c>
    </row>
    <row r="338" spans="1:6" ht="15.75" customHeight="1" x14ac:dyDescent="0.2">
      <c r="A338" s="6">
        <v>42241</v>
      </c>
      <c r="B338" s="1" t="s">
        <v>189</v>
      </c>
      <c r="C338" s="1" t="s">
        <v>18</v>
      </c>
      <c r="D338" s="1">
        <v>1.28</v>
      </c>
      <c r="E338">
        <v>0.57099999999999995</v>
      </c>
      <c r="F338" s="7">
        <v>42254</v>
      </c>
    </row>
    <row r="339" spans="1:6" ht="15.75" customHeight="1" x14ac:dyDescent="0.2">
      <c r="A339" s="6">
        <v>42241</v>
      </c>
      <c r="B339" s="1" t="s">
        <v>190</v>
      </c>
      <c r="C339" s="1" t="s">
        <v>72</v>
      </c>
      <c r="D339" s="1">
        <v>5.5E-2</v>
      </c>
      <c r="E339">
        <v>2.3E-2</v>
      </c>
      <c r="F339" s="7">
        <v>42254</v>
      </c>
    </row>
    <row r="340" spans="1:6" ht="15.75" customHeight="1" x14ac:dyDescent="0.2">
      <c r="A340" s="6">
        <v>42241</v>
      </c>
      <c r="B340" s="1" t="s">
        <v>190</v>
      </c>
      <c r="C340" s="1" t="s">
        <v>18</v>
      </c>
      <c r="D340" s="1">
        <v>1.194</v>
      </c>
      <c r="E340">
        <v>0.52500000000000002</v>
      </c>
      <c r="F340" s="7">
        <v>42254</v>
      </c>
    </row>
    <row r="341" spans="1:6" ht="15.75" customHeight="1" x14ac:dyDescent="0.2">
      <c r="A341" s="6">
        <v>42241</v>
      </c>
      <c r="B341" s="1" t="s">
        <v>191</v>
      </c>
      <c r="C341" s="1" t="s">
        <v>72</v>
      </c>
      <c r="D341" s="1">
        <v>1.7999999999999999E-2</v>
      </c>
      <c r="E341">
        <v>2E-3</v>
      </c>
      <c r="F341" s="7">
        <v>42254</v>
      </c>
    </row>
    <row r="342" spans="1:6" ht="15.75" customHeight="1" x14ac:dyDescent="0.2">
      <c r="A342" s="6">
        <v>42241</v>
      </c>
      <c r="B342" s="1" t="s">
        <v>191</v>
      </c>
      <c r="C342" s="1" t="s">
        <v>18</v>
      </c>
      <c r="D342" s="1">
        <v>0.434</v>
      </c>
      <c r="E342">
        <v>0.13700000000000001</v>
      </c>
      <c r="F342" s="7">
        <v>42254</v>
      </c>
    </row>
    <row r="343" spans="1:6" ht="15.75" customHeight="1" x14ac:dyDescent="0.2">
      <c r="A343" s="6">
        <v>42241</v>
      </c>
      <c r="B343" s="1" t="s">
        <v>192</v>
      </c>
      <c r="C343" s="1" t="s">
        <v>72</v>
      </c>
      <c r="D343" s="1">
        <v>1.2999999999999999E-2</v>
      </c>
      <c r="E343">
        <v>2E-3</v>
      </c>
      <c r="F343" s="7">
        <v>42254</v>
      </c>
    </row>
    <row r="344" spans="1:6" ht="15.75" customHeight="1" x14ac:dyDescent="0.2">
      <c r="A344" s="6">
        <v>42241</v>
      </c>
      <c r="B344" s="1" t="s">
        <v>192</v>
      </c>
      <c r="C344" s="1" t="s">
        <v>18</v>
      </c>
      <c r="D344" s="1">
        <v>0.375</v>
      </c>
      <c r="E344">
        <v>0.122</v>
      </c>
      <c r="F344" s="7">
        <v>42254</v>
      </c>
    </row>
    <row r="345" spans="1:6" ht="15.75" customHeight="1" x14ac:dyDescent="0.2">
      <c r="A345" s="6">
        <v>42241</v>
      </c>
      <c r="B345" s="1" t="s">
        <v>193</v>
      </c>
      <c r="C345" s="1" t="s">
        <v>72</v>
      </c>
      <c r="D345" s="1">
        <v>1.0999999999999999E-2</v>
      </c>
      <c r="E345">
        <v>3.0000000000000001E-3</v>
      </c>
      <c r="F345" s="7">
        <v>42254</v>
      </c>
    </row>
    <row r="346" spans="1:6" ht="15.75" customHeight="1" x14ac:dyDescent="0.2">
      <c r="A346" s="6">
        <v>42241</v>
      </c>
      <c r="B346" s="1" t="s">
        <v>193</v>
      </c>
      <c r="C346" s="1" t="s">
        <v>18</v>
      </c>
      <c r="D346" s="1">
        <v>0.372</v>
      </c>
      <c r="E346">
        <v>0.125</v>
      </c>
      <c r="F346" s="7">
        <v>42254</v>
      </c>
    </row>
    <row r="347" spans="1:6" ht="15.75" customHeight="1" x14ac:dyDescent="0.2">
      <c r="A347" s="6">
        <v>42241</v>
      </c>
      <c r="B347" s="2" t="s">
        <v>194</v>
      </c>
      <c r="C347" s="1" t="s">
        <v>72</v>
      </c>
      <c r="D347" s="1">
        <v>2.3E-2</v>
      </c>
      <c r="E347">
        <v>0.01</v>
      </c>
      <c r="F347" s="7">
        <v>42254</v>
      </c>
    </row>
    <row r="348" spans="1:6" ht="15.75" customHeight="1" x14ac:dyDescent="0.2">
      <c r="A348" s="6">
        <v>42241</v>
      </c>
      <c r="B348" s="2" t="s">
        <v>194</v>
      </c>
      <c r="C348" s="1" t="s">
        <v>18</v>
      </c>
      <c r="D348" s="1">
        <v>0.53600000000000003</v>
      </c>
      <c r="E348">
        <v>0.23699999999999999</v>
      </c>
      <c r="F348" s="7">
        <v>42254</v>
      </c>
    </row>
    <row r="349" spans="1:6" ht="15.75" customHeight="1" x14ac:dyDescent="0.2">
      <c r="A349" s="6">
        <v>42241</v>
      </c>
      <c r="B349" s="2" t="s">
        <v>195</v>
      </c>
      <c r="C349" s="1" t="s">
        <v>72</v>
      </c>
      <c r="D349" s="1">
        <v>1.2999999999999999E-2</v>
      </c>
      <c r="E349">
        <v>5.0000000000000001E-3</v>
      </c>
      <c r="F349" s="7">
        <v>42254</v>
      </c>
    </row>
    <row r="350" spans="1:6" ht="15.75" customHeight="1" x14ac:dyDescent="0.2">
      <c r="A350" s="6">
        <v>42241</v>
      </c>
      <c r="B350" s="2" t="s">
        <v>195</v>
      </c>
      <c r="C350" s="1" t="s">
        <v>18</v>
      </c>
      <c r="D350" s="1">
        <v>0.36099999999999999</v>
      </c>
      <c r="E350">
        <v>0.158</v>
      </c>
      <c r="F350" s="7">
        <v>42254</v>
      </c>
    </row>
    <row r="351" spans="1:6" ht="15.75" customHeight="1" x14ac:dyDescent="0.2">
      <c r="A351" s="6">
        <v>42241</v>
      </c>
      <c r="B351" s="2" t="s">
        <v>196</v>
      </c>
      <c r="C351" s="1" t="s">
        <v>72</v>
      </c>
      <c r="D351" s="1">
        <v>1.4E-2</v>
      </c>
      <c r="E351">
        <v>6.0000000000000001E-3</v>
      </c>
      <c r="F351" s="7">
        <v>42254</v>
      </c>
    </row>
    <row r="352" spans="1:6" ht="15.75" customHeight="1" x14ac:dyDescent="0.2">
      <c r="A352" s="6">
        <v>42241</v>
      </c>
      <c r="B352" s="2" t="s">
        <v>196</v>
      </c>
      <c r="C352" s="1" t="s">
        <v>18</v>
      </c>
      <c r="D352" s="1">
        <v>0.44600000000000001</v>
      </c>
      <c r="E352">
        <v>0.188</v>
      </c>
      <c r="F352" s="7">
        <v>42254</v>
      </c>
    </row>
    <row r="353" spans="1:6" ht="15.75" customHeight="1" x14ac:dyDescent="0.2">
      <c r="A353" s="6">
        <v>42241</v>
      </c>
      <c r="B353" s="1" t="s">
        <v>197</v>
      </c>
      <c r="C353" s="1" t="s">
        <v>72</v>
      </c>
      <c r="D353" s="1">
        <v>5.1999999999999998E-2</v>
      </c>
      <c r="E353">
        <v>1.7999999999999999E-2</v>
      </c>
      <c r="F353" s="7">
        <v>42254</v>
      </c>
    </row>
    <row r="354" spans="1:6" ht="15.75" customHeight="1" x14ac:dyDescent="0.2">
      <c r="A354" s="6">
        <v>42241</v>
      </c>
      <c r="B354" s="1" t="s">
        <v>197</v>
      </c>
      <c r="C354" s="1" t="s">
        <v>18</v>
      </c>
      <c r="D354" s="1">
        <v>0.626</v>
      </c>
      <c r="E354">
        <v>0.26200000000000001</v>
      </c>
      <c r="F354" s="7">
        <v>42254</v>
      </c>
    </row>
    <row r="355" spans="1:6" ht="15.75" customHeight="1" x14ac:dyDescent="0.2">
      <c r="A355" s="6">
        <v>42241</v>
      </c>
      <c r="B355" s="1" t="s">
        <v>199</v>
      </c>
      <c r="C355" s="1" t="s">
        <v>72</v>
      </c>
      <c r="D355" s="1">
        <v>7.0000000000000007E-2</v>
      </c>
      <c r="E355">
        <v>2.1000000000000001E-2</v>
      </c>
      <c r="F355" s="7">
        <v>42254</v>
      </c>
    </row>
    <row r="356" spans="1:6" ht="15.75" customHeight="1" x14ac:dyDescent="0.2">
      <c r="A356" s="6">
        <v>42241</v>
      </c>
      <c r="B356" s="1" t="s">
        <v>199</v>
      </c>
      <c r="C356" s="1" t="s">
        <v>18</v>
      </c>
      <c r="D356" s="1">
        <v>0.91700000000000004</v>
      </c>
      <c r="E356">
        <v>0.375</v>
      </c>
      <c r="F356" s="7">
        <v>42254</v>
      </c>
    </row>
    <row r="357" spans="1:6" ht="15.75" customHeight="1" x14ac:dyDescent="0.2">
      <c r="A357" s="6">
        <v>42241</v>
      </c>
      <c r="B357" s="1" t="s">
        <v>200</v>
      </c>
      <c r="C357" s="1" t="s">
        <v>72</v>
      </c>
      <c r="D357" s="1">
        <v>6.6000000000000003E-2</v>
      </c>
      <c r="E357">
        <v>2.1000000000000001E-2</v>
      </c>
      <c r="F357" s="7">
        <v>42254</v>
      </c>
    </row>
    <row r="358" spans="1:6" ht="15.75" customHeight="1" x14ac:dyDescent="0.2">
      <c r="A358" s="6">
        <v>42241</v>
      </c>
      <c r="B358" s="1" t="s">
        <v>200</v>
      </c>
      <c r="C358" s="1" t="s">
        <v>18</v>
      </c>
      <c r="D358" s="1">
        <v>0.76700000000000002</v>
      </c>
      <c r="E358">
        <v>0.31</v>
      </c>
      <c r="F358" s="7">
        <v>42254</v>
      </c>
    </row>
    <row r="359" spans="1:6" ht="15.75" customHeight="1" x14ac:dyDescent="0.2">
      <c r="A359" s="6">
        <v>42241</v>
      </c>
      <c r="B359" s="1" t="s">
        <v>201</v>
      </c>
      <c r="C359" s="1" t="s">
        <v>72</v>
      </c>
      <c r="D359" s="1">
        <v>3.6999999999999998E-2</v>
      </c>
      <c r="E359">
        <v>3.0000000000000001E-3</v>
      </c>
      <c r="F359" s="7">
        <v>42254</v>
      </c>
    </row>
    <row r="360" spans="1:6" ht="15.75" customHeight="1" x14ac:dyDescent="0.2">
      <c r="A360" s="6">
        <v>42241</v>
      </c>
      <c r="B360" s="1" t="s">
        <v>201</v>
      </c>
      <c r="C360" s="1" t="s">
        <v>18</v>
      </c>
      <c r="D360" s="1">
        <v>0.376</v>
      </c>
      <c r="E360">
        <v>8.2000000000000003E-2</v>
      </c>
      <c r="F360" s="7">
        <v>42254</v>
      </c>
    </row>
    <row r="361" spans="1:6" ht="15.75" customHeight="1" x14ac:dyDescent="0.2">
      <c r="A361" s="6">
        <v>42241</v>
      </c>
      <c r="B361" s="1" t="s">
        <v>202</v>
      </c>
      <c r="C361" s="1" t="s">
        <v>72</v>
      </c>
      <c r="D361" s="1">
        <v>3.1E-2</v>
      </c>
      <c r="E361">
        <v>1E-3</v>
      </c>
      <c r="F361" s="7">
        <v>42254</v>
      </c>
    </row>
    <row r="362" spans="1:6" ht="15.75" customHeight="1" x14ac:dyDescent="0.2">
      <c r="A362" s="6">
        <v>42241</v>
      </c>
      <c r="B362" s="1" t="s">
        <v>202</v>
      </c>
      <c r="C362" s="1" t="s">
        <v>18</v>
      </c>
      <c r="D362" s="1">
        <v>0.36599999999999999</v>
      </c>
      <c r="E362">
        <v>7.5999999999999998E-2</v>
      </c>
      <c r="F362" s="7">
        <v>42254</v>
      </c>
    </row>
    <row r="363" spans="1:6" ht="15.75" customHeight="1" x14ac:dyDescent="0.2">
      <c r="A363" s="6">
        <v>42241</v>
      </c>
      <c r="B363" s="1" t="s">
        <v>203</v>
      </c>
      <c r="C363" s="1" t="s">
        <v>72</v>
      </c>
      <c r="D363" s="1">
        <v>4.2000000000000003E-2</v>
      </c>
      <c r="E363">
        <v>4.0000000000000001E-3</v>
      </c>
      <c r="F363" s="7">
        <v>42254</v>
      </c>
    </row>
    <row r="364" spans="1:6" ht="15.75" customHeight="1" x14ac:dyDescent="0.2">
      <c r="A364" s="6">
        <v>42241</v>
      </c>
      <c r="B364" s="1" t="s">
        <v>203</v>
      </c>
      <c r="C364" s="1" t="s">
        <v>18</v>
      </c>
      <c r="D364" s="1">
        <v>0.32300000000000001</v>
      </c>
      <c r="E364">
        <v>7.0000000000000007E-2</v>
      </c>
      <c r="F364" s="7">
        <v>42254</v>
      </c>
    </row>
    <row r="365" spans="1:6" ht="15.75" customHeight="1" x14ac:dyDescent="0.2">
      <c r="A365" s="6">
        <v>42241</v>
      </c>
      <c r="B365" s="1" t="s">
        <v>204</v>
      </c>
      <c r="C365" s="1" t="s">
        <v>72</v>
      </c>
      <c r="D365" s="1">
        <v>0.02</v>
      </c>
      <c r="E365">
        <v>4.0000000000000001E-3</v>
      </c>
      <c r="F365" s="7">
        <v>42254</v>
      </c>
    </row>
    <row r="366" spans="1:6" ht="15.75" customHeight="1" x14ac:dyDescent="0.2">
      <c r="A366" s="6">
        <v>42241</v>
      </c>
      <c r="B366" s="1" t="s">
        <v>204</v>
      </c>
      <c r="C366" s="1" t="s">
        <v>18</v>
      </c>
      <c r="D366" s="1">
        <v>0.36399999999999999</v>
      </c>
      <c r="E366">
        <v>9.2999999999999999E-2</v>
      </c>
      <c r="F366" s="7">
        <v>42254</v>
      </c>
    </row>
    <row r="367" spans="1:6" ht="15.75" customHeight="1" x14ac:dyDescent="0.2">
      <c r="A367" s="6">
        <v>42241</v>
      </c>
      <c r="B367" s="1" t="s">
        <v>205</v>
      </c>
      <c r="C367" s="1" t="s">
        <v>72</v>
      </c>
      <c r="D367" s="1">
        <v>2.1999999999999999E-2</v>
      </c>
      <c r="E367">
        <v>6.0000000000000001E-3</v>
      </c>
      <c r="F367" s="7">
        <v>42254</v>
      </c>
    </row>
    <row r="368" spans="1:6" ht="15.75" customHeight="1" x14ac:dyDescent="0.2">
      <c r="A368" s="6">
        <v>42241</v>
      </c>
      <c r="B368" s="1" t="s">
        <v>205</v>
      </c>
      <c r="C368" s="1" t="s">
        <v>18</v>
      </c>
      <c r="D368" s="1">
        <v>0.38300000000000001</v>
      </c>
      <c r="E368">
        <v>0.11600000000000001</v>
      </c>
      <c r="F368" s="7">
        <v>42254</v>
      </c>
    </row>
    <row r="369" spans="1:6" ht="15.75" customHeight="1" x14ac:dyDescent="0.2">
      <c r="A369" s="6">
        <v>42241</v>
      </c>
      <c r="B369" s="1" t="s">
        <v>206</v>
      </c>
      <c r="C369" s="1" t="s">
        <v>72</v>
      </c>
      <c r="D369" s="1">
        <v>2.1999999999999999E-2</v>
      </c>
      <c r="E369">
        <v>5.0000000000000001E-3</v>
      </c>
      <c r="F369" s="7">
        <v>42254</v>
      </c>
    </row>
    <row r="370" spans="1:6" ht="15.75" customHeight="1" x14ac:dyDescent="0.2">
      <c r="A370" s="6">
        <v>42241</v>
      </c>
      <c r="B370" s="1" t="s">
        <v>206</v>
      </c>
      <c r="C370" s="1" t="s">
        <v>18</v>
      </c>
      <c r="D370" s="1">
        <v>0.42199999999999999</v>
      </c>
      <c r="E370">
        <v>0.111</v>
      </c>
      <c r="F370" s="7">
        <v>42254</v>
      </c>
    </row>
    <row r="371" spans="1:6" ht="15.75" customHeight="1" x14ac:dyDescent="0.2">
      <c r="A371" s="6">
        <v>42241</v>
      </c>
      <c r="B371" s="1" t="s">
        <v>208</v>
      </c>
      <c r="C371" s="1" t="s">
        <v>72</v>
      </c>
      <c r="D371" s="1">
        <v>8.4000000000000005E-2</v>
      </c>
      <c r="E371">
        <v>1.7000000000000001E-2</v>
      </c>
      <c r="F371" s="7">
        <v>42254</v>
      </c>
    </row>
    <row r="372" spans="1:6" ht="15.75" customHeight="1" x14ac:dyDescent="0.2">
      <c r="A372" s="6">
        <v>42241</v>
      </c>
      <c r="B372" s="1" t="s">
        <v>208</v>
      </c>
      <c r="C372" s="1" t="s">
        <v>18</v>
      </c>
      <c r="D372" s="1">
        <v>0.88700000000000001</v>
      </c>
      <c r="E372">
        <v>0.26400000000000001</v>
      </c>
      <c r="F372" s="7">
        <v>42254</v>
      </c>
    </row>
    <row r="373" spans="1:6" ht="15.75" customHeight="1" x14ac:dyDescent="0.2">
      <c r="A373" s="6">
        <v>42241</v>
      </c>
      <c r="B373" s="1" t="s">
        <v>209</v>
      </c>
      <c r="C373" s="1" t="s">
        <v>72</v>
      </c>
      <c r="D373" s="1">
        <v>5.1999999999999998E-2</v>
      </c>
      <c r="E373">
        <v>8.9999999999999993E-3</v>
      </c>
      <c r="F373" s="7">
        <v>42254</v>
      </c>
    </row>
    <row r="374" spans="1:6" ht="15.75" customHeight="1" x14ac:dyDescent="0.2">
      <c r="A374" s="6">
        <v>42241</v>
      </c>
      <c r="B374" s="1" t="s">
        <v>209</v>
      </c>
      <c r="C374" s="1" t="s">
        <v>18</v>
      </c>
      <c r="D374" s="1">
        <v>0.61499999999999999</v>
      </c>
      <c r="E374">
        <v>0.17799999999999999</v>
      </c>
      <c r="F374" s="7">
        <v>42254</v>
      </c>
    </row>
    <row r="375" spans="1:6" ht="15.75" customHeight="1" x14ac:dyDescent="0.2">
      <c r="A375" s="6">
        <v>42241</v>
      </c>
      <c r="B375" s="1" t="s">
        <v>210</v>
      </c>
      <c r="C375" s="1" t="s">
        <v>72</v>
      </c>
      <c r="D375" s="1">
        <v>5.8999999999999997E-2</v>
      </c>
      <c r="E375">
        <v>1.0999999999999999E-2</v>
      </c>
      <c r="F375" s="7">
        <v>42254</v>
      </c>
    </row>
    <row r="376" spans="1:6" ht="15.75" customHeight="1" x14ac:dyDescent="0.2">
      <c r="A376" s="6">
        <v>42241</v>
      </c>
      <c r="B376" s="1" t="s">
        <v>210</v>
      </c>
      <c r="C376" s="1" t="s">
        <v>18</v>
      </c>
      <c r="D376" s="1">
        <v>0.77600000000000002</v>
      </c>
      <c r="E376">
        <v>0.22900000000000001</v>
      </c>
      <c r="F376" s="7">
        <v>42254</v>
      </c>
    </row>
    <row r="377" spans="1:6" ht="15.75" customHeight="1" x14ac:dyDescent="0.2">
      <c r="A377" s="6">
        <v>42241</v>
      </c>
      <c r="B377" s="1" t="s">
        <v>211</v>
      </c>
      <c r="C377" s="1" t="s">
        <v>72</v>
      </c>
      <c r="D377" s="1">
        <v>0.04</v>
      </c>
      <c r="E377">
        <v>0.01</v>
      </c>
      <c r="F377" s="7">
        <v>42254</v>
      </c>
    </row>
    <row r="378" spans="1:6" ht="15.75" customHeight="1" x14ac:dyDescent="0.2">
      <c r="A378" s="6">
        <v>42241</v>
      </c>
      <c r="B378" s="1" t="s">
        <v>211</v>
      </c>
      <c r="C378" s="1" t="s">
        <v>18</v>
      </c>
      <c r="D378" s="1">
        <v>0.872</v>
      </c>
      <c r="E378">
        <v>0.314</v>
      </c>
      <c r="F378" s="7">
        <v>42254</v>
      </c>
    </row>
    <row r="379" spans="1:6" ht="15.75" customHeight="1" x14ac:dyDescent="0.2">
      <c r="A379" s="6">
        <v>42241</v>
      </c>
      <c r="B379" s="1" t="s">
        <v>212</v>
      </c>
      <c r="C379" s="1" t="s">
        <v>72</v>
      </c>
      <c r="D379" s="1">
        <v>3.4000000000000002E-2</v>
      </c>
      <c r="E379">
        <v>0.01</v>
      </c>
      <c r="F379" s="7">
        <v>42254</v>
      </c>
    </row>
    <row r="380" spans="1:6" ht="15.75" customHeight="1" x14ac:dyDescent="0.2">
      <c r="A380" s="6">
        <v>42241</v>
      </c>
      <c r="B380" s="1" t="s">
        <v>212</v>
      </c>
      <c r="C380" s="1" t="s">
        <v>18</v>
      </c>
      <c r="D380" s="1">
        <v>0.96299999999999997</v>
      </c>
      <c r="E380">
        <v>0.313</v>
      </c>
      <c r="F380" s="7">
        <v>42254</v>
      </c>
    </row>
    <row r="381" spans="1:6" ht="15.75" customHeight="1" x14ac:dyDescent="0.2">
      <c r="A381" s="6">
        <v>42241</v>
      </c>
      <c r="B381" s="1" t="s">
        <v>213</v>
      </c>
      <c r="C381" s="1" t="s">
        <v>72</v>
      </c>
      <c r="D381" s="1">
        <v>3.2000000000000001E-2</v>
      </c>
      <c r="E381">
        <v>0.01</v>
      </c>
      <c r="F381" s="7">
        <v>42254</v>
      </c>
    </row>
    <row r="382" spans="1:6" ht="15.75" customHeight="1" x14ac:dyDescent="0.2">
      <c r="A382" s="6">
        <v>42241</v>
      </c>
      <c r="B382" s="1" t="s">
        <v>213</v>
      </c>
      <c r="C382" s="1" t="s">
        <v>18</v>
      </c>
      <c r="D382" s="1">
        <v>0.93899999999999995</v>
      </c>
      <c r="E382">
        <v>0.318</v>
      </c>
      <c r="F382" s="7">
        <v>42254</v>
      </c>
    </row>
    <row r="383" spans="1:6" ht="15.75" customHeight="1" x14ac:dyDescent="0.2">
      <c r="A383" s="6">
        <v>42241</v>
      </c>
      <c r="B383" s="1" t="s">
        <v>215</v>
      </c>
      <c r="C383" s="1" t="s">
        <v>72</v>
      </c>
      <c r="D383" s="1">
        <v>1.0999999999999999E-2</v>
      </c>
      <c r="E383">
        <v>6.0000000000000001E-3</v>
      </c>
      <c r="F383" s="7">
        <v>42254</v>
      </c>
    </row>
    <row r="384" spans="1:6" ht="15.75" customHeight="1" x14ac:dyDescent="0.2">
      <c r="A384" s="6">
        <v>42241</v>
      </c>
      <c r="B384" s="1" t="s">
        <v>215</v>
      </c>
      <c r="C384" s="1" t="s">
        <v>18</v>
      </c>
      <c r="D384" s="1">
        <v>0.42399999999999999</v>
      </c>
      <c r="E384">
        <v>0.20799999999999999</v>
      </c>
      <c r="F384" s="7">
        <v>42254</v>
      </c>
    </row>
    <row r="385" spans="1:6" ht="15.75" customHeight="1" x14ac:dyDescent="0.2">
      <c r="A385" s="6">
        <v>42241</v>
      </c>
      <c r="B385" s="1" t="s">
        <v>216</v>
      </c>
      <c r="C385" s="1" t="s">
        <v>72</v>
      </c>
      <c r="D385" s="1">
        <v>1.0999999999999999E-2</v>
      </c>
      <c r="E385">
        <v>5.0000000000000001E-3</v>
      </c>
      <c r="F385" s="7">
        <v>42254</v>
      </c>
    </row>
    <row r="386" spans="1:6" ht="15.75" customHeight="1" x14ac:dyDescent="0.2">
      <c r="A386" s="6">
        <v>42241</v>
      </c>
      <c r="B386" s="1" t="s">
        <v>216</v>
      </c>
      <c r="C386" s="1" t="s">
        <v>18</v>
      </c>
      <c r="D386" s="1">
        <v>0.47899999999999998</v>
      </c>
      <c r="E386">
        <v>0.23599999999999999</v>
      </c>
      <c r="F386" s="7">
        <v>42254</v>
      </c>
    </row>
    <row r="387" spans="1:6" ht="15.75" customHeight="1" x14ac:dyDescent="0.2">
      <c r="A387" s="6">
        <v>42241</v>
      </c>
      <c r="B387" s="1" t="s">
        <v>217</v>
      </c>
      <c r="C387" s="1" t="s">
        <v>72</v>
      </c>
      <c r="D387" s="1">
        <v>6.0000000000000001E-3</v>
      </c>
      <c r="E387">
        <v>1E-3</v>
      </c>
      <c r="F387" s="7">
        <v>42254</v>
      </c>
    </row>
    <row r="388" spans="1:6" ht="15.75" customHeight="1" x14ac:dyDescent="0.2">
      <c r="A388" s="6">
        <v>42241</v>
      </c>
      <c r="B388" s="1" t="s">
        <v>217</v>
      </c>
      <c r="C388" s="1" t="s">
        <v>18</v>
      </c>
      <c r="D388" s="1">
        <v>0.48399999999999999</v>
      </c>
      <c r="E388">
        <v>0.218</v>
      </c>
      <c r="F388" s="7">
        <v>42254</v>
      </c>
    </row>
    <row r="389" spans="1:6" ht="15.75" customHeight="1" x14ac:dyDescent="0.2">
      <c r="A389" s="6">
        <v>42241</v>
      </c>
      <c r="B389" s="1" t="s">
        <v>218</v>
      </c>
      <c r="C389" s="1" t="s">
        <v>72</v>
      </c>
      <c r="D389" s="1">
        <v>1.2999999999999999E-2</v>
      </c>
      <c r="E389">
        <v>2E-3</v>
      </c>
      <c r="F389" s="7">
        <v>42254</v>
      </c>
    </row>
    <row r="390" spans="1:6" ht="15.75" customHeight="1" x14ac:dyDescent="0.2">
      <c r="A390" s="6">
        <v>42241</v>
      </c>
      <c r="B390" s="1" t="s">
        <v>218</v>
      </c>
      <c r="C390" s="1" t="s">
        <v>18</v>
      </c>
      <c r="D390" s="1">
        <v>0.318</v>
      </c>
      <c r="E390">
        <v>0.126</v>
      </c>
      <c r="F390" s="7">
        <v>42254</v>
      </c>
    </row>
    <row r="391" spans="1:6" ht="15.75" customHeight="1" x14ac:dyDescent="0.2">
      <c r="A391" s="6">
        <v>42241</v>
      </c>
      <c r="B391" s="1" t="s">
        <v>219</v>
      </c>
      <c r="C391" s="1" t="s">
        <v>72</v>
      </c>
      <c r="D391" s="1">
        <v>1.4E-2</v>
      </c>
      <c r="E391">
        <v>3.0000000000000001E-3</v>
      </c>
      <c r="F391" s="7">
        <v>42254</v>
      </c>
    </row>
    <row r="392" spans="1:6" ht="15.75" customHeight="1" x14ac:dyDescent="0.2">
      <c r="A392" s="6">
        <v>42241</v>
      </c>
      <c r="B392" s="1" t="s">
        <v>219</v>
      </c>
      <c r="C392" s="1" t="s">
        <v>18</v>
      </c>
      <c r="D392" s="1">
        <v>0.32600000000000001</v>
      </c>
      <c r="E392">
        <v>0.13200000000000001</v>
      </c>
      <c r="F392" s="7">
        <v>42254</v>
      </c>
    </row>
    <row r="393" spans="1:6" ht="15.75" customHeight="1" x14ac:dyDescent="0.2">
      <c r="A393" s="6">
        <v>42241</v>
      </c>
      <c r="B393" s="1" t="s">
        <v>220</v>
      </c>
      <c r="C393" s="1" t="s">
        <v>72</v>
      </c>
      <c r="D393" s="1">
        <v>1.4E-2</v>
      </c>
      <c r="E393">
        <v>3.0000000000000001E-3</v>
      </c>
      <c r="F393" s="7">
        <v>42254</v>
      </c>
    </row>
    <row r="394" spans="1:6" ht="15.75" customHeight="1" x14ac:dyDescent="0.2">
      <c r="A394" s="6">
        <v>42241</v>
      </c>
      <c r="B394" s="1" t="s">
        <v>220</v>
      </c>
      <c r="C394" s="1" t="s">
        <v>18</v>
      </c>
      <c r="D394" s="1">
        <v>0.29399999999999998</v>
      </c>
      <c r="E394">
        <v>0.11600000000000001</v>
      </c>
      <c r="F394" s="7">
        <v>42254</v>
      </c>
    </row>
    <row r="395" spans="1:6" ht="15.75" customHeight="1" x14ac:dyDescent="0.2">
      <c r="A395" s="6">
        <v>42241</v>
      </c>
      <c r="B395" s="1" t="s">
        <v>221</v>
      </c>
      <c r="C395" s="1" t="s">
        <v>72</v>
      </c>
      <c r="D395" s="1">
        <v>0.33700000000000002</v>
      </c>
      <c r="E395">
        <v>0.10100000000000001</v>
      </c>
      <c r="F395" s="7">
        <v>42254</v>
      </c>
    </row>
    <row r="396" spans="1:6" ht="15.75" customHeight="1" x14ac:dyDescent="0.2">
      <c r="A396" s="6">
        <v>42241</v>
      </c>
      <c r="B396" s="1" t="s">
        <v>221</v>
      </c>
      <c r="C396" s="1" t="s">
        <v>18</v>
      </c>
      <c r="D396" s="1">
        <v>2.964</v>
      </c>
      <c r="E396">
        <v>1.1040000000000001</v>
      </c>
      <c r="F396" s="7">
        <v>42254</v>
      </c>
    </row>
    <row r="397" spans="1:6" ht="15.75" customHeight="1" x14ac:dyDescent="0.2">
      <c r="A397" s="6">
        <v>42241</v>
      </c>
      <c r="B397" s="1" t="s">
        <v>222</v>
      </c>
      <c r="C397" s="1" t="s">
        <v>72</v>
      </c>
      <c r="D397" s="1">
        <v>0.372</v>
      </c>
      <c r="E397">
        <v>0.114</v>
      </c>
      <c r="F397" s="7">
        <v>42254</v>
      </c>
    </row>
    <row r="398" spans="1:6" ht="15.75" customHeight="1" x14ac:dyDescent="0.2">
      <c r="A398" s="6">
        <v>42241</v>
      </c>
      <c r="B398" s="1" t="s">
        <v>222</v>
      </c>
      <c r="C398" s="1" t="s">
        <v>18</v>
      </c>
      <c r="D398" s="1">
        <v>3.762</v>
      </c>
      <c r="E398">
        <v>1.522</v>
      </c>
      <c r="F398" s="7">
        <v>42254</v>
      </c>
    </row>
    <row r="399" spans="1:6" ht="15.75" customHeight="1" x14ac:dyDescent="0.2">
      <c r="A399" s="6">
        <v>42241</v>
      </c>
      <c r="B399" s="1" t="s">
        <v>223</v>
      </c>
      <c r="C399" s="1" t="s">
        <v>72</v>
      </c>
      <c r="D399" s="1">
        <v>0.30499999999999999</v>
      </c>
      <c r="E399">
        <v>9.0999999999999998E-2</v>
      </c>
      <c r="F399" s="7">
        <v>42254</v>
      </c>
    </row>
    <row r="400" spans="1:6" ht="15.75" customHeight="1" x14ac:dyDescent="0.2">
      <c r="A400" s="6">
        <v>42241</v>
      </c>
      <c r="B400" s="1" t="s">
        <v>223</v>
      </c>
      <c r="C400" s="1" t="s">
        <v>18</v>
      </c>
      <c r="D400" s="1">
        <v>3.2730000000000001</v>
      </c>
      <c r="E400">
        <v>1.304</v>
      </c>
      <c r="F400" s="7">
        <v>42254</v>
      </c>
    </row>
    <row r="401" spans="1:6" ht="15.75" customHeight="1" x14ac:dyDescent="0.2">
      <c r="A401" s="6">
        <v>42241</v>
      </c>
      <c r="B401" s="1" t="s">
        <v>224</v>
      </c>
      <c r="C401" s="1" t="s">
        <v>72</v>
      </c>
      <c r="D401" s="1">
        <v>3.5999999999999997E-2</v>
      </c>
      <c r="E401">
        <v>1.0999999999999999E-2</v>
      </c>
      <c r="F401" s="7">
        <v>42254</v>
      </c>
    </row>
    <row r="402" spans="1:6" ht="15.75" customHeight="1" x14ac:dyDescent="0.2">
      <c r="A402" s="6">
        <v>42241</v>
      </c>
      <c r="B402" s="1" t="s">
        <v>224</v>
      </c>
      <c r="C402" s="1" t="s">
        <v>18</v>
      </c>
      <c r="D402" s="1">
        <v>0.498</v>
      </c>
      <c r="E402">
        <v>0.155</v>
      </c>
      <c r="F402" s="7">
        <v>42254</v>
      </c>
    </row>
    <row r="403" spans="1:6" ht="15.75" customHeight="1" x14ac:dyDescent="0.2">
      <c r="A403" s="6">
        <v>42241</v>
      </c>
      <c r="B403" s="1" t="s">
        <v>225</v>
      </c>
      <c r="C403" s="1" t="s">
        <v>72</v>
      </c>
      <c r="D403" s="1">
        <v>3.7999999999999999E-2</v>
      </c>
      <c r="E403">
        <v>1.0999999999999999E-2</v>
      </c>
      <c r="F403" s="7">
        <v>42254</v>
      </c>
    </row>
    <row r="404" spans="1:6" ht="15.75" customHeight="1" x14ac:dyDescent="0.2">
      <c r="A404" s="6">
        <v>42241</v>
      </c>
      <c r="B404" s="1" t="s">
        <v>225</v>
      </c>
      <c r="C404" s="1" t="s">
        <v>18</v>
      </c>
      <c r="D404" s="1">
        <v>0.63700000000000001</v>
      </c>
      <c r="E404">
        <v>0.20100000000000001</v>
      </c>
      <c r="F404" s="7">
        <v>42254</v>
      </c>
    </row>
    <row r="405" spans="1:6" ht="15.75" customHeight="1" x14ac:dyDescent="0.2">
      <c r="A405" s="6">
        <v>42241</v>
      </c>
      <c r="B405" s="1" t="s">
        <v>226</v>
      </c>
      <c r="C405" s="1" t="s">
        <v>72</v>
      </c>
      <c r="D405" s="1">
        <v>3.9E-2</v>
      </c>
      <c r="E405">
        <v>1.2E-2</v>
      </c>
      <c r="F405" s="7">
        <v>42254</v>
      </c>
    </row>
    <row r="406" spans="1:6" ht="15.75" customHeight="1" x14ac:dyDescent="0.2">
      <c r="A406" s="6">
        <v>42241</v>
      </c>
      <c r="B406" s="1" t="s">
        <v>226</v>
      </c>
      <c r="C406" s="1" t="s">
        <v>18</v>
      </c>
      <c r="D406" s="1">
        <v>0.61399999999999999</v>
      </c>
      <c r="E406">
        <v>0.19700000000000001</v>
      </c>
      <c r="F406" s="7">
        <v>42254</v>
      </c>
    </row>
    <row r="407" spans="1:6" ht="15.75" customHeight="1" x14ac:dyDescent="0.2">
      <c r="A407" s="6">
        <v>42241</v>
      </c>
      <c r="B407" s="1" t="s">
        <v>227</v>
      </c>
      <c r="C407" s="1" t="s">
        <v>21</v>
      </c>
      <c r="D407" s="1">
        <v>1.472</v>
      </c>
      <c r="E407">
        <v>0.45300000000000001</v>
      </c>
      <c r="F407" s="7">
        <v>42254</v>
      </c>
    </row>
    <row r="408" spans="1:6" ht="15.75" customHeight="1" x14ac:dyDescent="0.2">
      <c r="A408" s="6">
        <v>42241</v>
      </c>
      <c r="B408" s="1" t="s">
        <v>227</v>
      </c>
      <c r="C408" s="1" t="s">
        <v>18</v>
      </c>
      <c r="D408" s="1">
        <v>5.8040000000000003</v>
      </c>
      <c r="E408">
        <v>2.1379999999999999</v>
      </c>
      <c r="F408" s="7">
        <v>42254</v>
      </c>
    </row>
    <row r="409" spans="1:6" ht="15.75" customHeight="1" x14ac:dyDescent="0.2">
      <c r="A409" s="6">
        <v>42241</v>
      </c>
      <c r="B409" s="1" t="s">
        <v>228</v>
      </c>
      <c r="C409" s="1" t="s">
        <v>21</v>
      </c>
      <c r="D409" s="1">
        <v>1.073</v>
      </c>
      <c r="E409">
        <v>0.26100000000000001</v>
      </c>
      <c r="F409" s="7">
        <v>42254</v>
      </c>
    </row>
    <row r="410" spans="1:6" ht="15.75" customHeight="1" x14ac:dyDescent="0.2">
      <c r="A410" s="6">
        <v>42241</v>
      </c>
      <c r="B410" s="1" t="s">
        <v>228</v>
      </c>
      <c r="C410" s="1" t="s">
        <v>18</v>
      </c>
      <c r="D410" s="1">
        <v>5.5220000000000002</v>
      </c>
      <c r="E410">
        <v>1.8180000000000001</v>
      </c>
      <c r="F410" s="7">
        <v>42254</v>
      </c>
    </row>
    <row r="411" spans="1:6" ht="15.75" customHeight="1" x14ac:dyDescent="0.2">
      <c r="A411" s="6">
        <v>42241</v>
      </c>
      <c r="B411" s="2" t="s">
        <v>229</v>
      </c>
      <c r="C411" s="1" t="s">
        <v>21</v>
      </c>
      <c r="D411" s="1">
        <v>6.0519999999999996</v>
      </c>
      <c r="E411">
        <v>2.4089999999999998</v>
      </c>
      <c r="F411" s="7">
        <v>42254</v>
      </c>
    </row>
    <row r="412" spans="1:6" ht="15.75" customHeight="1" x14ac:dyDescent="0.2">
      <c r="A412" s="6">
        <v>42241</v>
      </c>
      <c r="B412" s="2" t="s">
        <v>229</v>
      </c>
      <c r="C412" s="1" t="s">
        <v>26</v>
      </c>
      <c r="D412" s="1">
        <v>5.6130000000000004</v>
      </c>
      <c r="E412">
        <v>1.7130000000000001</v>
      </c>
      <c r="F412" s="7">
        <v>42254</v>
      </c>
    </row>
    <row r="413" spans="1:6" ht="15.75" customHeight="1" x14ac:dyDescent="0.2">
      <c r="A413" s="6">
        <v>42241</v>
      </c>
      <c r="B413" s="2" t="s">
        <v>229</v>
      </c>
      <c r="C413" s="1" t="s">
        <v>24</v>
      </c>
      <c r="D413" s="1">
        <v>5.5190000000000001</v>
      </c>
      <c r="E413">
        <v>1.542</v>
      </c>
      <c r="F413" s="7">
        <v>42254</v>
      </c>
    </row>
    <row r="414" spans="1:6" ht="15.75" customHeight="1" x14ac:dyDescent="0.2">
      <c r="A414" s="6">
        <v>42241</v>
      </c>
      <c r="B414" s="2" t="s">
        <v>229</v>
      </c>
      <c r="C414" s="1" t="s">
        <v>29</v>
      </c>
      <c r="D414" s="1">
        <v>1.988</v>
      </c>
      <c r="E414">
        <v>0.51800000000000002</v>
      </c>
      <c r="F414" s="7">
        <v>42254</v>
      </c>
    </row>
    <row r="415" spans="1:6" ht="15.75" customHeight="1" x14ac:dyDescent="0.2">
      <c r="A415" s="6">
        <v>42241</v>
      </c>
      <c r="B415" s="2" t="s">
        <v>229</v>
      </c>
      <c r="C415" s="1" t="s">
        <v>18</v>
      </c>
      <c r="D415" s="1">
        <v>48.079000000000001</v>
      </c>
      <c r="E415">
        <v>18.733000000000001</v>
      </c>
      <c r="F415" s="7">
        <v>42254</v>
      </c>
    </row>
    <row r="416" spans="1:6" ht="15.75" customHeight="1" x14ac:dyDescent="0.2">
      <c r="A416" s="6">
        <v>42241</v>
      </c>
      <c r="B416" s="1" t="s">
        <v>230</v>
      </c>
      <c r="C416" s="1" t="s">
        <v>21</v>
      </c>
      <c r="D416" s="1">
        <v>6.3010000000000002</v>
      </c>
      <c r="E416">
        <v>1.83</v>
      </c>
      <c r="F416" s="7">
        <v>42254</v>
      </c>
    </row>
    <row r="417" spans="1:6" ht="15.75" customHeight="1" x14ac:dyDescent="0.2">
      <c r="A417" s="6">
        <v>42241</v>
      </c>
      <c r="B417" s="1" t="s">
        <v>230</v>
      </c>
      <c r="C417" s="1" t="s">
        <v>26</v>
      </c>
      <c r="D417" s="1">
        <v>5.9669999999999996</v>
      </c>
      <c r="E417">
        <v>1.82</v>
      </c>
      <c r="F417" s="7">
        <v>42254</v>
      </c>
    </row>
    <row r="418" spans="1:6" ht="15.75" customHeight="1" x14ac:dyDescent="0.2">
      <c r="A418" s="6">
        <v>42241</v>
      </c>
      <c r="B418" s="1" t="s">
        <v>230</v>
      </c>
      <c r="C418" s="1" t="s">
        <v>24</v>
      </c>
      <c r="D418" s="1">
        <v>4.6319999999999997</v>
      </c>
      <c r="E418">
        <v>1.331</v>
      </c>
      <c r="F418" s="7">
        <v>42254</v>
      </c>
    </row>
    <row r="419" spans="1:6" ht="15.75" customHeight="1" x14ac:dyDescent="0.2">
      <c r="A419" s="6">
        <v>42241</v>
      </c>
      <c r="B419" s="1" t="s">
        <v>230</v>
      </c>
      <c r="C419" s="1" t="s">
        <v>29</v>
      </c>
      <c r="D419" s="1">
        <v>2.1339999999999999</v>
      </c>
      <c r="E419">
        <v>0.53500000000000003</v>
      </c>
      <c r="F419" s="7">
        <v>42254</v>
      </c>
    </row>
    <row r="420" spans="1:6" ht="15.75" customHeight="1" x14ac:dyDescent="0.2">
      <c r="A420" s="6">
        <v>42241</v>
      </c>
      <c r="B420" s="1" t="s">
        <v>230</v>
      </c>
      <c r="C420" s="1" t="s">
        <v>18</v>
      </c>
      <c r="D420" s="1">
        <v>55.026000000000003</v>
      </c>
      <c r="E420">
        <v>19.623999999999999</v>
      </c>
      <c r="F420" s="7">
        <v>42254</v>
      </c>
    </row>
    <row r="421" spans="1:6" ht="15.75" customHeight="1" x14ac:dyDescent="0.2">
      <c r="A421" s="6">
        <v>42241</v>
      </c>
      <c r="B421" s="1" t="s">
        <v>231</v>
      </c>
      <c r="C421" s="1" t="s">
        <v>21</v>
      </c>
      <c r="D421" s="1">
        <v>7.1319999999999997</v>
      </c>
      <c r="E421">
        <v>2.0419999999999998</v>
      </c>
      <c r="F421" s="7">
        <v>42254</v>
      </c>
    </row>
    <row r="422" spans="1:6" ht="15.75" customHeight="1" x14ac:dyDescent="0.2">
      <c r="A422" s="6">
        <v>42241</v>
      </c>
      <c r="B422" s="1" t="s">
        <v>231</v>
      </c>
      <c r="C422" s="1" t="s">
        <v>26</v>
      </c>
      <c r="D422" s="1">
        <v>7.2759999999999998</v>
      </c>
      <c r="E422">
        <v>2.1240000000000001</v>
      </c>
      <c r="F422" s="7">
        <v>42254</v>
      </c>
    </row>
    <row r="423" spans="1:6" ht="15.75" customHeight="1" x14ac:dyDescent="0.2">
      <c r="A423" s="6">
        <v>42241</v>
      </c>
      <c r="B423" s="1" t="s">
        <v>231</v>
      </c>
      <c r="C423" s="1" t="s">
        <v>24</v>
      </c>
      <c r="D423" s="1">
        <v>7.0720000000000001</v>
      </c>
      <c r="E423">
        <v>1.8859999999999999</v>
      </c>
      <c r="F423" s="7">
        <v>42254</v>
      </c>
    </row>
    <row r="424" spans="1:6" ht="15.75" customHeight="1" x14ac:dyDescent="0.2">
      <c r="A424" s="6">
        <v>42241</v>
      </c>
      <c r="B424" s="1" t="s">
        <v>231</v>
      </c>
      <c r="C424" s="1" t="s">
        <v>29</v>
      </c>
      <c r="D424" s="1">
        <v>2.6720000000000002</v>
      </c>
      <c r="E424">
        <v>0.67900000000000005</v>
      </c>
      <c r="F424" s="7">
        <v>42254</v>
      </c>
    </row>
    <row r="425" spans="1:6" ht="15.75" customHeight="1" x14ac:dyDescent="0.2">
      <c r="A425" s="6">
        <v>42241</v>
      </c>
      <c r="B425" s="1" t="s">
        <v>231</v>
      </c>
      <c r="C425" s="1" t="s">
        <v>18</v>
      </c>
      <c r="D425" s="1">
        <v>63.872</v>
      </c>
      <c r="E425">
        <v>24.65</v>
      </c>
      <c r="F425" s="7">
        <v>42254</v>
      </c>
    </row>
    <row r="426" spans="1:6" ht="15.75" customHeight="1" x14ac:dyDescent="0.2">
      <c r="A426" s="6">
        <v>42242</v>
      </c>
      <c r="B426" s="1" t="s">
        <v>232</v>
      </c>
      <c r="C426" s="1" t="s">
        <v>21</v>
      </c>
      <c r="D426" s="1">
        <v>0.84199999999999997</v>
      </c>
      <c r="E426">
        <v>0.34699999999999998</v>
      </c>
      <c r="F426" s="7">
        <v>42254</v>
      </c>
    </row>
    <row r="427" spans="1:6" ht="15.75" customHeight="1" x14ac:dyDescent="0.2">
      <c r="A427" s="6">
        <v>42242</v>
      </c>
      <c r="B427" s="1" t="s">
        <v>232</v>
      </c>
      <c r="C427" s="1" t="s">
        <v>26</v>
      </c>
      <c r="D427" s="1">
        <v>2.9830000000000001</v>
      </c>
      <c r="E427">
        <v>1.1419999999999999</v>
      </c>
      <c r="F427" s="7">
        <v>42254</v>
      </c>
    </row>
    <row r="428" spans="1:6" ht="15.75" customHeight="1" x14ac:dyDescent="0.2">
      <c r="A428" s="6">
        <v>42242</v>
      </c>
      <c r="B428" s="1" t="s">
        <v>232</v>
      </c>
      <c r="C428" s="1" t="s">
        <v>29</v>
      </c>
      <c r="D428" s="1">
        <v>0.38600000000000001</v>
      </c>
      <c r="E428">
        <v>0.114</v>
      </c>
      <c r="F428" s="7">
        <v>42254</v>
      </c>
    </row>
    <row r="429" spans="1:6" ht="15.75" customHeight="1" x14ac:dyDescent="0.2">
      <c r="A429" s="6">
        <v>42242</v>
      </c>
      <c r="B429" s="1" t="s">
        <v>232</v>
      </c>
      <c r="C429" s="1" t="s">
        <v>18</v>
      </c>
      <c r="D429" s="1">
        <v>22.25</v>
      </c>
      <c r="E429">
        <v>8.3979999999999997</v>
      </c>
      <c r="F429" s="7">
        <v>42254</v>
      </c>
    </row>
    <row r="430" spans="1:6" ht="15.75" customHeight="1" x14ac:dyDescent="0.2">
      <c r="A430" s="6">
        <v>42242</v>
      </c>
      <c r="B430" s="1" t="s">
        <v>233</v>
      </c>
      <c r="C430" s="1" t="s">
        <v>21</v>
      </c>
      <c r="D430" s="1">
        <v>1.024</v>
      </c>
      <c r="E430">
        <v>0.4</v>
      </c>
      <c r="F430" s="7">
        <v>42254</v>
      </c>
    </row>
    <row r="431" spans="1:6" ht="15.75" customHeight="1" x14ac:dyDescent="0.2">
      <c r="A431" s="6">
        <v>42242</v>
      </c>
      <c r="B431" s="1" t="s">
        <v>233</v>
      </c>
      <c r="C431" s="1" t="s">
        <v>26</v>
      </c>
      <c r="D431" s="1">
        <v>3.0379999999999998</v>
      </c>
      <c r="E431">
        <v>1.101</v>
      </c>
      <c r="F431" s="7">
        <v>42254</v>
      </c>
    </row>
    <row r="432" spans="1:6" ht="15.75" customHeight="1" x14ac:dyDescent="0.2">
      <c r="A432" s="6">
        <v>42242</v>
      </c>
      <c r="B432" s="1" t="s">
        <v>233</v>
      </c>
      <c r="C432" s="1" t="s">
        <v>29</v>
      </c>
      <c r="D432" s="1">
        <v>0.318</v>
      </c>
      <c r="E432">
        <v>9.7000000000000003E-2</v>
      </c>
      <c r="F432" s="7">
        <v>42254</v>
      </c>
    </row>
    <row r="433" spans="1:6" ht="15.75" customHeight="1" x14ac:dyDescent="0.2">
      <c r="A433" s="6">
        <v>42242</v>
      </c>
      <c r="B433" s="1" t="s">
        <v>233</v>
      </c>
      <c r="C433" s="1" t="s">
        <v>18</v>
      </c>
      <c r="D433" s="1">
        <v>20.785</v>
      </c>
      <c r="E433">
        <v>7.7610000000000001</v>
      </c>
      <c r="F433" s="7">
        <v>42254</v>
      </c>
    </row>
    <row r="434" spans="1:6" ht="15.75" customHeight="1" x14ac:dyDescent="0.2">
      <c r="A434" s="6">
        <v>42242</v>
      </c>
      <c r="B434" s="1" t="s">
        <v>234</v>
      </c>
      <c r="C434" s="1" t="s">
        <v>21</v>
      </c>
      <c r="D434" s="1">
        <v>0.92800000000000005</v>
      </c>
      <c r="E434">
        <v>0.36699999999999999</v>
      </c>
      <c r="F434" s="7">
        <v>42254</v>
      </c>
    </row>
    <row r="435" spans="1:6" ht="15.75" customHeight="1" x14ac:dyDescent="0.2">
      <c r="A435" s="6">
        <v>42242</v>
      </c>
      <c r="B435" s="1" t="s">
        <v>234</v>
      </c>
      <c r="C435" s="1" t="s">
        <v>26</v>
      </c>
      <c r="D435" s="1">
        <v>2.4369999999999998</v>
      </c>
      <c r="E435">
        <v>0.88700000000000001</v>
      </c>
      <c r="F435" s="7">
        <v>42254</v>
      </c>
    </row>
    <row r="436" spans="1:6" ht="15.75" customHeight="1" x14ac:dyDescent="0.2">
      <c r="A436" s="6">
        <v>42242</v>
      </c>
      <c r="B436" s="1" t="s">
        <v>234</v>
      </c>
      <c r="C436" s="1" t="s">
        <v>29</v>
      </c>
      <c r="D436" s="1">
        <v>0.38600000000000001</v>
      </c>
      <c r="E436">
        <v>0.10199999999999999</v>
      </c>
      <c r="F436" s="7">
        <v>42254</v>
      </c>
    </row>
    <row r="437" spans="1:6" ht="15.75" customHeight="1" x14ac:dyDescent="0.2">
      <c r="A437" s="6">
        <v>42242</v>
      </c>
      <c r="B437" s="1" t="s">
        <v>234</v>
      </c>
      <c r="C437" s="1" t="s">
        <v>18</v>
      </c>
      <c r="D437" s="1">
        <v>20.332999999999998</v>
      </c>
      <c r="E437">
        <v>7.1829999999999998</v>
      </c>
      <c r="F437" s="7">
        <v>42254</v>
      </c>
    </row>
    <row r="438" spans="1:6" ht="15.75" customHeight="1" x14ac:dyDescent="0.2">
      <c r="A438" s="6">
        <v>42242</v>
      </c>
      <c r="B438" s="1" t="s">
        <v>235</v>
      </c>
      <c r="C438" s="1" t="s">
        <v>21</v>
      </c>
      <c r="D438" s="1">
        <v>1.349</v>
      </c>
      <c r="E438">
        <v>0.58599999999999997</v>
      </c>
      <c r="F438" s="7">
        <v>42254</v>
      </c>
    </row>
    <row r="439" spans="1:6" ht="15.75" customHeight="1" x14ac:dyDescent="0.2">
      <c r="A439" s="6">
        <v>42242</v>
      </c>
      <c r="B439" s="1" t="s">
        <v>235</v>
      </c>
      <c r="C439" s="1" t="s">
        <v>26</v>
      </c>
      <c r="D439" s="1">
        <v>1.768</v>
      </c>
      <c r="E439">
        <v>0.71599999999999997</v>
      </c>
      <c r="F439" s="7">
        <v>42254</v>
      </c>
    </row>
    <row r="440" spans="1:6" ht="15.75" customHeight="1" x14ac:dyDescent="0.2">
      <c r="A440" s="6">
        <v>42242</v>
      </c>
      <c r="B440" s="1" t="s">
        <v>235</v>
      </c>
      <c r="C440" s="1" t="s">
        <v>29</v>
      </c>
      <c r="D440" s="1">
        <v>0.54100000000000004</v>
      </c>
      <c r="E440">
        <v>0.13500000000000001</v>
      </c>
      <c r="F440" s="7">
        <v>42254</v>
      </c>
    </row>
    <row r="441" spans="1:6" ht="15.75" customHeight="1" x14ac:dyDescent="0.2">
      <c r="A441" s="6">
        <v>42242</v>
      </c>
      <c r="B441" s="1" t="s">
        <v>235</v>
      </c>
      <c r="C441" s="1" t="s">
        <v>18</v>
      </c>
      <c r="D441" s="1">
        <v>14.932</v>
      </c>
      <c r="E441">
        <v>5.9530000000000003</v>
      </c>
      <c r="F441" s="7">
        <v>42254</v>
      </c>
    </row>
    <row r="442" spans="1:6" ht="15.75" customHeight="1" x14ac:dyDescent="0.2">
      <c r="A442" s="6">
        <v>42242</v>
      </c>
      <c r="B442" s="1" t="s">
        <v>236</v>
      </c>
      <c r="C442" s="1" t="s">
        <v>21</v>
      </c>
      <c r="D442" s="1">
        <v>1.8640000000000001</v>
      </c>
      <c r="E442">
        <v>0.78400000000000003</v>
      </c>
      <c r="F442" s="7">
        <v>42254</v>
      </c>
    </row>
    <row r="443" spans="1:6" ht="15.75" customHeight="1" x14ac:dyDescent="0.2">
      <c r="A443" s="6">
        <v>42242</v>
      </c>
      <c r="B443" s="1" t="s">
        <v>236</v>
      </c>
      <c r="C443" s="1" t="s">
        <v>26</v>
      </c>
      <c r="D443" s="1">
        <v>3.1320000000000001</v>
      </c>
      <c r="E443">
        <v>1.238</v>
      </c>
      <c r="F443" s="7">
        <v>42254</v>
      </c>
    </row>
    <row r="444" spans="1:6" ht="15.75" customHeight="1" x14ac:dyDescent="0.2">
      <c r="A444" s="6">
        <v>42242</v>
      </c>
      <c r="B444" s="1" t="s">
        <v>236</v>
      </c>
      <c r="C444" s="1" t="s">
        <v>29</v>
      </c>
      <c r="D444" s="1">
        <v>0.50900000000000001</v>
      </c>
      <c r="E444">
        <v>0.13600000000000001</v>
      </c>
      <c r="F444" s="7">
        <v>42254</v>
      </c>
    </row>
    <row r="445" spans="1:6" ht="15.75" customHeight="1" x14ac:dyDescent="0.2">
      <c r="A445" s="6">
        <v>42242</v>
      </c>
      <c r="B445" s="1" t="s">
        <v>236</v>
      </c>
      <c r="C445" s="1" t="s">
        <v>18</v>
      </c>
      <c r="D445" s="1">
        <v>21.047999999999998</v>
      </c>
      <c r="E445">
        <v>8.14</v>
      </c>
      <c r="F445" s="7">
        <v>42254</v>
      </c>
    </row>
    <row r="446" spans="1:6" ht="15.75" customHeight="1" x14ac:dyDescent="0.2">
      <c r="A446" s="6">
        <v>42242</v>
      </c>
      <c r="B446" s="1" t="s">
        <v>237</v>
      </c>
      <c r="C446" s="1" t="s">
        <v>21</v>
      </c>
      <c r="D446" s="1">
        <v>1.498</v>
      </c>
      <c r="E446">
        <v>0.629</v>
      </c>
      <c r="F446" s="7">
        <v>42254</v>
      </c>
    </row>
    <row r="447" spans="1:6" ht="15.75" customHeight="1" x14ac:dyDescent="0.2">
      <c r="A447" s="6">
        <v>42242</v>
      </c>
      <c r="B447" s="1" t="s">
        <v>237</v>
      </c>
      <c r="C447" s="1" t="s">
        <v>26</v>
      </c>
      <c r="D447" s="1">
        <v>3.14</v>
      </c>
      <c r="E447">
        <v>1.2350000000000001</v>
      </c>
      <c r="F447" s="7">
        <v>42254</v>
      </c>
    </row>
    <row r="448" spans="1:6" ht="15.75" customHeight="1" x14ac:dyDescent="0.2">
      <c r="A448" s="6">
        <v>42242</v>
      </c>
      <c r="B448" s="1" t="s">
        <v>237</v>
      </c>
      <c r="C448" s="1" t="s">
        <v>29</v>
      </c>
      <c r="D448" s="1">
        <v>0.59299999999999997</v>
      </c>
      <c r="E448">
        <v>0.157</v>
      </c>
      <c r="F448" s="7">
        <v>42254</v>
      </c>
    </row>
    <row r="449" spans="1:6" ht="15.75" customHeight="1" x14ac:dyDescent="0.2">
      <c r="A449" s="6">
        <v>42242</v>
      </c>
      <c r="B449" s="1" t="s">
        <v>237</v>
      </c>
      <c r="C449" s="1" t="s">
        <v>18</v>
      </c>
      <c r="D449" s="1">
        <v>18.533999999999999</v>
      </c>
      <c r="E449">
        <v>7.3280000000000003</v>
      </c>
      <c r="F449" s="7">
        <v>42254</v>
      </c>
    </row>
    <row r="450" spans="1:6" ht="15.75" customHeight="1" x14ac:dyDescent="0.2">
      <c r="A450" s="6">
        <v>42242</v>
      </c>
      <c r="B450" s="1" t="s">
        <v>238</v>
      </c>
      <c r="C450" s="1" t="s">
        <v>21</v>
      </c>
      <c r="D450" s="1">
        <v>1.649</v>
      </c>
      <c r="E450">
        <v>0.68799999999999994</v>
      </c>
      <c r="F450" s="7">
        <v>42254</v>
      </c>
    </row>
    <row r="451" spans="1:6" ht="15.75" customHeight="1" x14ac:dyDescent="0.2">
      <c r="A451" s="6">
        <v>42242</v>
      </c>
      <c r="B451" s="1" t="s">
        <v>238</v>
      </c>
      <c r="C451" s="1" t="s">
        <v>26</v>
      </c>
      <c r="D451" s="1">
        <v>2.1880000000000002</v>
      </c>
      <c r="E451">
        <v>0.85299999999999998</v>
      </c>
      <c r="F451" s="7">
        <v>42254</v>
      </c>
    </row>
    <row r="452" spans="1:6" ht="15.75" customHeight="1" x14ac:dyDescent="0.2">
      <c r="A452" s="6">
        <v>42242</v>
      </c>
      <c r="B452" s="1" t="s">
        <v>238</v>
      </c>
      <c r="C452" s="1" t="s">
        <v>29</v>
      </c>
      <c r="D452" s="1">
        <v>0.46700000000000003</v>
      </c>
      <c r="E452">
        <v>0.11899999999999999</v>
      </c>
      <c r="F452" s="7">
        <v>42254</v>
      </c>
    </row>
    <row r="453" spans="1:6" ht="15.75" customHeight="1" x14ac:dyDescent="0.2">
      <c r="A453" s="6">
        <v>42242</v>
      </c>
      <c r="B453" s="1" t="s">
        <v>238</v>
      </c>
      <c r="C453" s="1" t="s">
        <v>18</v>
      </c>
      <c r="D453" s="1">
        <v>15.742000000000001</v>
      </c>
      <c r="E453">
        <v>6.4960000000000004</v>
      </c>
      <c r="F453" s="7">
        <v>42254</v>
      </c>
    </row>
    <row r="454" spans="1:6" ht="15.75" customHeight="1" x14ac:dyDescent="0.2">
      <c r="A454" s="6">
        <v>42242</v>
      </c>
      <c r="B454" s="1" t="s">
        <v>239</v>
      </c>
      <c r="C454" s="1" t="s">
        <v>21</v>
      </c>
      <c r="D454" s="1">
        <v>1.145</v>
      </c>
      <c r="E454">
        <v>0.503</v>
      </c>
      <c r="F454" s="7">
        <v>42254</v>
      </c>
    </row>
    <row r="455" spans="1:6" ht="15.75" customHeight="1" x14ac:dyDescent="0.2">
      <c r="A455" s="6">
        <v>42242</v>
      </c>
      <c r="B455" s="1" t="s">
        <v>239</v>
      </c>
      <c r="C455" s="1" t="s">
        <v>26</v>
      </c>
      <c r="D455" s="1">
        <v>2.2810000000000001</v>
      </c>
      <c r="E455">
        <v>0.93899999999999995</v>
      </c>
      <c r="F455" s="7">
        <v>42254</v>
      </c>
    </row>
    <row r="456" spans="1:6" ht="15.75" customHeight="1" x14ac:dyDescent="0.2">
      <c r="A456" s="6">
        <v>42242</v>
      </c>
      <c r="B456" s="1" t="s">
        <v>239</v>
      </c>
      <c r="C456" s="1" t="s">
        <v>29</v>
      </c>
      <c r="D456" s="1">
        <v>0.497</v>
      </c>
      <c r="E456">
        <v>0.125</v>
      </c>
      <c r="F456" s="7">
        <v>42254</v>
      </c>
    </row>
    <row r="457" spans="1:6" ht="15.75" customHeight="1" x14ac:dyDescent="0.2">
      <c r="A457" s="6">
        <v>42242</v>
      </c>
      <c r="B457" s="1" t="s">
        <v>239</v>
      </c>
      <c r="C457" s="1" t="s">
        <v>18</v>
      </c>
      <c r="D457" s="1">
        <v>14.606</v>
      </c>
      <c r="E457">
        <v>6.1059999999999999</v>
      </c>
      <c r="F457" s="7">
        <v>42254</v>
      </c>
    </row>
    <row r="458" spans="1:6" ht="15.75" customHeight="1" x14ac:dyDescent="0.2">
      <c r="A458" s="6">
        <v>42242</v>
      </c>
      <c r="B458" s="1" t="s">
        <v>240</v>
      </c>
      <c r="C458" s="1" t="s">
        <v>21</v>
      </c>
      <c r="D458" s="1">
        <v>1.355</v>
      </c>
      <c r="E458">
        <v>0.57199999999999995</v>
      </c>
      <c r="F458" s="7">
        <v>42254</v>
      </c>
    </row>
    <row r="459" spans="1:6" ht="15.75" customHeight="1" x14ac:dyDescent="0.2">
      <c r="A459" s="6">
        <v>42242</v>
      </c>
      <c r="B459" s="1" t="s">
        <v>240</v>
      </c>
      <c r="C459" s="1" t="s">
        <v>26</v>
      </c>
      <c r="D459" s="1">
        <v>3.077</v>
      </c>
      <c r="E459">
        <v>1.1679999999999999</v>
      </c>
      <c r="F459" s="7">
        <v>42254</v>
      </c>
    </row>
    <row r="460" spans="1:6" ht="15.75" customHeight="1" x14ac:dyDescent="0.2">
      <c r="A460" s="6">
        <v>42242</v>
      </c>
      <c r="B460" s="1" t="s">
        <v>240</v>
      </c>
      <c r="C460" s="1" t="s">
        <v>29</v>
      </c>
      <c r="D460" s="1">
        <v>0.52200000000000002</v>
      </c>
      <c r="E460">
        <v>0.13500000000000001</v>
      </c>
      <c r="F460" s="7">
        <v>42254</v>
      </c>
    </row>
    <row r="461" spans="1:6" ht="15.75" customHeight="1" x14ac:dyDescent="0.2">
      <c r="A461" s="6">
        <v>42242</v>
      </c>
      <c r="B461" s="1" t="s">
        <v>240</v>
      </c>
      <c r="C461" s="1" t="s">
        <v>18</v>
      </c>
      <c r="D461" s="1">
        <v>18.14</v>
      </c>
      <c r="E461">
        <v>7.5540000000000003</v>
      </c>
      <c r="F461" s="7">
        <v>42254</v>
      </c>
    </row>
    <row r="462" spans="1:6" ht="15.75" customHeight="1" x14ac:dyDescent="0.2">
      <c r="A462" s="6">
        <v>42244</v>
      </c>
      <c r="B462" s="1" t="s">
        <v>242</v>
      </c>
      <c r="C462" s="1" t="s">
        <v>72</v>
      </c>
      <c r="D462" s="1">
        <v>0.66700000000000004</v>
      </c>
      <c r="E462">
        <v>0.112</v>
      </c>
      <c r="F462" s="7">
        <v>42254</v>
      </c>
    </row>
    <row r="463" spans="1:6" ht="15.75" customHeight="1" x14ac:dyDescent="0.2">
      <c r="A463" s="6">
        <v>42244</v>
      </c>
      <c r="B463" s="1" t="s">
        <v>242</v>
      </c>
      <c r="C463" s="1" t="s">
        <v>18</v>
      </c>
      <c r="D463" s="1">
        <v>3.464</v>
      </c>
      <c r="E463">
        <v>1.2509999999999999</v>
      </c>
      <c r="F463" s="7">
        <v>42254</v>
      </c>
    </row>
    <row r="464" spans="1:6" ht="15.75" customHeight="1" x14ac:dyDescent="0.2">
      <c r="A464" s="6">
        <v>42244</v>
      </c>
      <c r="B464" s="1" t="s">
        <v>244</v>
      </c>
      <c r="C464" s="1" t="s">
        <v>72</v>
      </c>
      <c r="D464" s="1">
        <v>0.44</v>
      </c>
      <c r="E464">
        <v>6.8000000000000005E-2</v>
      </c>
      <c r="F464" s="7">
        <v>42254</v>
      </c>
    </row>
    <row r="465" spans="1:6" ht="15.75" customHeight="1" x14ac:dyDescent="0.2">
      <c r="A465" s="6">
        <v>42244</v>
      </c>
      <c r="B465" s="1" t="s">
        <v>244</v>
      </c>
      <c r="C465" s="1" t="s">
        <v>18</v>
      </c>
      <c r="D465" s="1">
        <v>1.718</v>
      </c>
      <c r="E465">
        <v>0.52300000000000002</v>
      </c>
      <c r="F465" s="7">
        <v>42254</v>
      </c>
    </row>
    <row r="466" spans="1:6" ht="15.75" customHeight="1" x14ac:dyDescent="0.2">
      <c r="A466" s="6">
        <v>42244</v>
      </c>
      <c r="B466" s="1" t="s">
        <v>245</v>
      </c>
      <c r="C466" s="1" t="s">
        <v>72</v>
      </c>
      <c r="D466" s="1">
        <v>0.56399999999999995</v>
      </c>
      <c r="E466">
        <v>8.2000000000000003E-2</v>
      </c>
      <c r="F466" s="7">
        <v>42254</v>
      </c>
    </row>
    <row r="467" spans="1:6" ht="15.75" customHeight="1" x14ac:dyDescent="0.2">
      <c r="A467" s="6">
        <v>42244</v>
      </c>
      <c r="B467" s="1" t="s">
        <v>245</v>
      </c>
      <c r="C467" s="1" t="s">
        <v>18</v>
      </c>
      <c r="D467" s="1">
        <v>2.5640000000000001</v>
      </c>
      <c r="E467">
        <v>0.79500000000000004</v>
      </c>
      <c r="F467" s="7">
        <v>42254</v>
      </c>
    </row>
    <row r="468" spans="1:6" ht="15.75" customHeight="1" x14ac:dyDescent="0.2">
      <c r="A468" s="6">
        <v>42244</v>
      </c>
      <c r="B468" s="1" t="s">
        <v>246</v>
      </c>
      <c r="C468" s="1" t="s">
        <v>72</v>
      </c>
      <c r="D468" s="1">
        <v>0.80500000000000005</v>
      </c>
      <c r="E468">
        <v>0.11799999999999999</v>
      </c>
      <c r="F468" s="7">
        <v>42254</v>
      </c>
    </row>
    <row r="469" spans="1:6" ht="15.75" customHeight="1" x14ac:dyDescent="0.2">
      <c r="A469" s="6">
        <v>42244</v>
      </c>
      <c r="B469" s="1" t="s">
        <v>246</v>
      </c>
      <c r="C469" s="1" t="s">
        <v>18</v>
      </c>
      <c r="D469" s="1">
        <v>3.35</v>
      </c>
      <c r="E469">
        <v>1.0760000000000001</v>
      </c>
      <c r="F469" s="7">
        <v>42254</v>
      </c>
    </row>
    <row r="470" spans="1:6" ht="15.75" customHeight="1" x14ac:dyDescent="0.2">
      <c r="A470" s="6">
        <v>42244</v>
      </c>
      <c r="B470" s="1" t="s">
        <v>247</v>
      </c>
      <c r="C470" s="1" t="s">
        <v>72</v>
      </c>
      <c r="D470" s="1">
        <v>0.95699999999999996</v>
      </c>
      <c r="E470">
        <v>0.17699999999999999</v>
      </c>
      <c r="F470" s="7">
        <v>42254</v>
      </c>
    </row>
    <row r="471" spans="1:6" ht="15.75" customHeight="1" x14ac:dyDescent="0.2">
      <c r="A471" s="6">
        <v>42244</v>
      </c>
      <c r="B471" s="1" t="s">
        <v>247</v>
      </c>
      <c r="C471" s="1" t="s">
        <v>18</v>
      </c>
      <c r="D471" s="1">
        <v>4.2190000000000003</v>
      </c>
      <c r="E471">
        <v>1.4279999999999999</v>
      </c>
      <c r="F471" s="7">
        <v>42254</v>
      </c>
    </row>
    <row r="472" spans="1:6" ht="15.75" customHeight="1" x14ac:dyDescent="0.2">
      <c r="A472" s="6">
        <v>42244</v>
      </c>
      <c r="B472" s="1" t="s">
        <v>248</v>
      </c>
      <c r="C472" s="1" t="s">
        <v>72</v>
      </c>
      <c r="D472" s="1">
        <v>1.0249999999999999</v>
      </c>
      <c r="E472">
        <v>0.159</v>
      </c>
      <c r="F472" s="7">
        <v>42254</v>
      </c>
    </row>
    <row r="473" spans="1:6" ht="15.75" customHeight="1" x14ac:dyDescent="0.2">
      <c r="A473" s="6">
        <v>42244</v>
      </c>
      <c r="B473" s="1" t="s">
        <v>248</v>
      </c>
      <c r="C473" s="1" t="s">
        <v>18</v>
      </c>
      <c r="D473" s="1">
        <v>3.7890000000000001</v>
      </c>
      <c r="E473">
        <v>1.214</v>
      </c>
      <c r="F473" s="7">
        <v>42254</v>
      </c>
    </row>
    <row r="474" spans="1:6" ht="15.75" customHeight="1" x14ac:dyDescent="0.2">
      <c r="A474" s="6">
        <v>42244</v>
      </c>
      <c r="B474" s="1" t="s">
        <v>249</v>
      </c>
      <c r="C474" s="1" t="s">
        <v>72</v>
      </c>
      <c r="D474" s="1">
        <v>0.21199999999999999</v>
      </c>
      <c r="E474">
        <v>6.2E-2</v>
      </c>
      <c r="F474" s="7">
        <v>42254</v>
      </c>
    </row>
    <row r="475" spans="1:6" ht="15.75" customHeight="1" x14ac:dyDescent="0.2">
      <c r="A475" s="6">
        <v>42244</v>
      </c>
      <c r="B475" s="1" t="s">
        <v>249</v>
      </c>
      <c r="C475" s="1" t="s">
        <v>18</v>
      </c>
      <c r="D475" s="1">
        <v>2.1579999999999999</v>
      </c>
      <c r="E475">
        <v>0.72499999999999998</v>
      </c>
      <c r="F475" s="7">
        <v>42254</v>
      </c>
    </row>
    <row r="476" spans="1:6" ht="15.75" customHeight="1" x14ac:dyDescent="0.2">
      <c r="A476" s="6">
        <v>42244</v>
      </c>
      <c r="B476" s="1" t="s">
        <v>250</v>
      </c>
      <c r="C476" s="1" t="s">
        <v>72</v>
      </c>
      <c r="D476" s="1">
        <v>0.45400000000000001</v>
      </c>
      <c r="E476">
        <v>0.129</v>
      </c>
      <c r="F476" s="7">
        <v>42254</v>
      </c>
    </row>
    <row r="477" spans="1:6" ht="15.75" customHeight="1" x14ac:dyDescent="0.2">
      <c r="A477" s="6">
        <v>42244</v>
      </c>
      <c r="B477" s="1" t="s">
        <v>250</v>
      </c>
      <c r="C477" s="1" t="s">
        <v>18</v>
      </c>
      <c r="D477" s="1">
        <v>4.048</v>
      </c>
      <c r="E477">
        <v>1.4490000000000001</v>
      </c>
      <c r="F477" s="7">
        <v>42254</v>
      </c>
    </row>
    <row r="478" spans="1:6" ht="15.75" customHeight="1" x14ac:dyDescent="0.2">
      <c r="A478" s="6">
        <v>42244</v>
      </c>
      <c r="B478" s="1" t="s">
        <v>251</v>
      </c>
      <c r="C478" s="1" t="s">
        <v>72</v>
      </c>
      <c r="D478" s="1">
        <v>0.36899999999999999</v>
      </c>
      <c r="E478">
        <v>0.10199999999999999</v>
      </c>
      <c r="F478" s="7">
        <v>42254</v>
      </c>
    </row>
    <row r="479" spans="1:6" ht="15.75" customHeight="1" x14ac:dyDescent="0.2">
      <c r="A479" s="6">
        <v>42244</v>
      </c>
      <c r="B479" s="1" t="s">
        <v>251</v>
      </c>
      <c r="C479" s="1" t="s">
        <v>18</v>
      </c>
      <c r="D479" s="1">
        <v>2.8849999999999998</v>
      </c>
      <c r="E479">
        <v>0.97599999999999998</v>
      </c>
      <c r="F479" s="7">
        <v>42254</v>
      </c>
    </row>
    <row r="480" spans="1:6" ht="15.75" customHeight="1" x14ac:dyDescent="0.2">
      <c r="A480" s="6">
        <v>42244</v>
      </c>
      <c r="B480" s="1" t="s">
        <v>252</v>
      </c>
      <c r="C480" s="1" t="s">
        <v>72</v>
      </c>
      <c r="D480" s="1">
        <v>0.59799999999999998</v>
      </c>
      <c r="E480">
        <v>0.14599999999999999</v>
      </c>
      <c r="F480" s="7">
        <v>42254</v>
      </c>
    </row>
    <row r="481" spans="1:6" ht="15.75" customHeight="1" x14ac:dyDescent="0.2">
      <c r="A481" s="6">
        <v>42244</v>
      </c>
      <c r="B481" s="1" t="s">
        <v>252</v>
      </c>
      <c r="C481" s="1" t="s">
        <v>18</v>
      </c>
      <c r="D481" s="1">
        <v>4.5540000000000003</v>
      </c>
      <c r="E481">
        <v>1.4550000000000001</v>
      </c>
      <c r="F481" s="7">
        <v>42254</v>
      </c>
    </row>
    <row r="482" spans="1:6" ht="15.75" customHeight="1" x14ac:dyDescent="0.2">
      <c r="A482" s="6">
        <v>42244</v>
      </c>
      <c r="B482" s="1" t="s">
        <v>255</v>
      </c>
      <c r="C482" s="1" t="s">
        <v>72</v>
      </c>
      <c r="D482" s="1">
        <v>0.59099999999999997</v>
      </c>
      <c r="E482">
        <v>0.16300000000000001</v>
      </c>
      <c r="F482" s="7">
        <v>42254</v>
      </c>
    </row>
    <row r="483" spans="1:6" ht="15.75" customHeight="1" x14ac:dyDescent="0.2">
      <c r="A483" s="6">
        <v>42244</v>
      </c>
      <c r="B483" s="1" t="s">
        <v>255</v>
      </c>
      <c r="C483" s="1" t="s">
        <v>18</v>
      </c>
      <c r="D483" s="1">
        <v>5.0270000000000001</v>
      </c>
      <c r="E483">
        <v>1.7390000000000001</v>
      </c>
      <c r="F483" s="7">
        <v>42254</v>
      </c>
    </row>
    <row r="484" spans="1:6" ht="15.75" customHeight="1" x14ac:dyDescent="0.2">
      <c r="A484" s="6">
        <v>42244</v>
      </c>
      <c r="B484" s="1" t="s">
        <v>256</v>
      </c>
      <c r="C484" s="1" t="s">
        <v>72</v>
      </c>
      <c r="D484" s="1">
        <v>0.77900000000000003</v>
      </c>
      <c r="E484">
        <v>0.217</v>
      </c>
      <c r="F484" s="7">
        <v>42254</v>
      </c>
    </row>
    <row r="485" spans="1:6" ht="15.75" customHeight="1" x14ac:dyDescent="0.2">
      <c r="A485" s="6">
        <v>42244</v>
      </c>
      <c r="B485" s="1" t="s">
        <v>256</v>
      </c>
      <c r="C485" s="1" t="s">
        <v>18</v>
      </c>
      <c r="D485" s="1">
        <v>6.6580000000000004</v>
      </c>
      <c r="E485">
        <v>2.2149999999999999</v>
      </c>
      <c r="F485" s="7">
        <v>42254</v>
      </c>
    </row>
    <row r="486" spans="1:6" ht="15.75" customHeight="1" x14ac:dyDescent="0.2">
      <c r="A486" s="6">
        <v>42244</v>
      </c>
      <c r="B486" s="1" t="s">
        <v>257</v>
      </c>
      <c r="C486" s="1" t="s">
        <v>72</v>
      </c>
      <c r="D486" s="1">
        <v>0.11899999999999999</v>
      </c>
      <c r="E486">
        <v>2.5999999999999999E-2</v>
      </c>
      <c r="F486" s="7">
        <v>42254</v>
      </c>
    </row>
    <row r="487" spans="1:6" ht="15.75" customHeight="1" x14ac:dyDescent="0.2">
      <c r="A487" s="6">
        <v>42244</v>
      </c>
      <c r="B487" s="1" t="s">
        <v>257</v>
      </c>
      <c r="C487" s="1" t="s">
        <v>18</v>
      </c>
      <c r="D487" s="1">
        <v>1.93</v>
      </c>
      <c r="E487">
        <v>0.59099999999999997</v>
      </c>
      <c r="F487" s="7">
        <v>42254</v>
      </c>
    </row>
    <row r="488" spans="1:6" ht="15.75" customHeight="1" x14ac:dyDescent="0.2">
      <c r="A488" s="6">
        <v>42244</v>
      </c>
      <c r="B488" s="1" t="s">
        <v>258</v>
      </c>
      <c r="C488" s="1" t="s">
        <v>72</v>
      </c>
      <c r="D488" s="1">
        <v>0.161</v>
      </c>
      <c r="E488">
        <v>4.1000000000000002E-2</v>
      </c>
      <c r="F488" s="7">
        <v>42254</v>
      </c>
    </row>
    <row r="489" spans="1:6" ht="15.75" customHeight="1" x14ac:dyDescent="0.2">
      <c r="A489" s="6">
        <v>42244</v>
      </c>
      <c r="B489" s="1" t="s">
        <v>258</v>
      </c>
      <c r="C489" s="1" t="s">
        <v>18</v>
      </c>
      <c r="D489" s="1">
        <v>2.97</v>
      </c>
      <c r="E489">
        <v>1.0249999999999999</v>
      </c>
      <c r="F489" s="7">
        <v>42254</v>
      </c>
    </row>
    <row r="490" spans="1:6" ht="15.75" customHeight="1" x14ac:dyDescent="0.2">
      <c r="A490" s="6">
        <v>42244</v>
      </c>
      <c r="B490" s="1" t="s">
        <v>259</v>
      </c>
      <c r="C490" s="1" t="s">
        <v>72</v>
      </c>
      <c r="D490" s="1">
        <v>0.19600000000000001</v>
      </c>
      <c r="E490">
        <v>4.9000000000000002E-2</v>
      </c>
      <c r="F490" s="7">
        <v>42254</v>
      </c>
    </row>
    <row r="491" spans="1:6" ht="15.75" customHeight="1" x14ac:dyDescent="0.2">
      <c r="A491" s="6">
        <v>42244</v>
      </c>
      <c r="B491" s="1" t="s">
        <v>259</v>
      </c>
      <c r="C491" s="1" t="s">
        <v>18</v>
      </c>
      <c r="D491" s="1">
        <v>3.0150000000000001</v>
      </c>
      <c r="E491">
        <v>1.085</v>
      </c>
      <c r="F491" s="7">
        <v>42254</v>
      </c>
    </row>
    <row r="492" spans="1:6" ht="15.75" customHeight="1" x14ac:dyDescent="0.2">
      <c r="A492" s="6">
        <v>42244</v>
      </c>
      <c r="B492" s="1" t="s">
        <v>260</v>
      </c>
      <c r="C492" s="1" t="s">
        <v>72</v>
      </c>
      <c r="D492" s="1">
        <v>4.3999999999999997E-2</v>
      </c>
      <c r="E492">
        <v>8.9999999999999993E-3</v>
      </c>
      <c r="F492" s="7">
        <v>42254</v>
      </c>
    </row>
    <row r="493" spans="1:6" ht="15.75" customHeight="1" x14ac:dyDescent="0.2">
      <c r="A493" s="6">
        <v>42244</v>
      </c>
      <c r="B493" s="1" t="s">
        <v>260</v>
      </c>
      <c r="C493" s="1" t="s">
        <v>18</v>
      </c>
      <c r="D493" s="1">
        <v>2</v>
      </c>
      <c r="E493">
        <v>0.505</v>
      </c>
      <c r="F493" s="7">
        <v>42254</v>
      </c>
    </row>
    <row r="494" spans="1:6" ht="15.75" customHeight="1" x14ac:dyDescent="0.2">
      <c r="A494" s="6">
        <v>42244</v>
      </c>
      <c r="B494" s="1" t="s">
        <v>261</v>
      </c>
      <c r="C494" s="1" t="s">
        <v>72</v>
      </c>
      <c r="D494" s="1">
        <v>2.7E-2</v>
      </c>
      <c r="E494">
        <v>6.0000000000000001E-3</v>
      </c>
      <c r="F494" s="7">
        <v>42254</v>
      </c>
    </row>
    <row r="495" spans="1:6" ht="15.75" customHeight="1" x14ac:dyDescent="0.2">
      <c r="A495" s="6">
        <v>42244</v>
      </c>
      <c r="B495" s="1" t="s">
        <v>261</v>
      </c>
      <c r="C495" s="1" t="s">
        <v>18</v>
      </c>
      <c r="D495" s="1">
        <v>1.486</v>
      </c>
      <c r="E495">
        <v>0.34599999999999997</v>
      </c>
      <c r="F495" s="7">
        <v>42254</v>
      </c>
    </row>
    <row r="496" spans="1:6" ht="15.75" customHeight="1" x14ac:dyDescent="0.2">
      <c r="A496" s="6">
        <v>42244</v>
      </c>
      <c r="B496" s="1" t="s">
        <v>262</v>
      </c>
      <c r="C496" s="1" t="s">
        <v>72</v>
      </c>
      <c r="D496" s="1">
        <v>0.03</v>
      </c>
      <c r="E496">
        <v>5.0000000000000001E-3</v>
      </c>
      <c r="F496" s="7">
        <v>42254</v>
      </c>
    </row>
    <row r="497" spans="1:6" ht="15.75" customHeight="1" x14ac:dyDescent="0.2">
      <c r="A497" s="6">
        <v>42244</v>
      </c>
      <c r="B497" s="1" t="s">
        <v>262</v>
      </c>
      <c r="C497" s="1" t="s">
        <v>18</v>
      </c>
      <c r="D497" s="1">
        <v>1.512</v>
      </c>
      <c r="E497">
        <v>0.36599999999999999</v>
      </c>
      <c r="F497" s="7">
        <v>42254</v>
      </c>
    </row>
    <row r="498" spans="1:6" ht="15.75" customHeight="1" x14ac:dyDescent="0.2">
      <c r="A498" s="6">
        <v>42244</v>
      </c>
      <c r="B498" s="1" t="s">
        <v>263</v>
      </c>
      <c r="C498" s="1" t="s">
        <v>72</v>
      </c>
      <c r="D498" s="1">
        <v>3.4000000000000002E-2</v>
      </c>
      <c r="E498">
        <v>4.0000000000000001E-3</v>
      </c>
      <c r="F498" s="7">
        <v>42254</v>
      </c>
    </row>
    <row r="499" spans="1:6" ht="15.75" customHeight="1" x14ac:dyDescent="0.2">
      <c r="A499" s="6">
        <v>42244</v>
      </c>
      <c r="B499" s="1" t="s">
        <v>263</v>
      </c>
      <c r="C499" s="1" t="s">
        <v>18</v>
      </c>
      <c r="D499" s="1">
        <v>1.7430000000000001</v>
      </c>
      <c r="E499">
        <v>0.39400000000000002</v>
      </c>
      <c r="F499" s="7">
        <v>42254</v>
      </c>
    </row>
    <row r="500" spans="1:6" ht="15.75" customHeight="1" x14ac:dyDescent="0.2">
      <c r="A500" s="6">
        <v>42244</v>
      </c>
      <c r="B500" s="1" t="s">
        <v>264</v>
      </c>
      <c r="C500" s="1" t="s">
        <v>72</v>
      </c>
      <c r="D500" s="1">
        <v>3.2000000000000001E-2</v>
      </c>
      <c r="E500">
        <v>7.0000000000000001E-3</v>
      </c>
      <c r="F500" s="7">
        <v>42254</v>
      </c>
    </row>
    <row r="501" spans="1:6" ht="15.75" customHeight="1" x14ac:dyDescent="0.2">
      <c r="A501" s="6">
        <v>42244</v>
      </c>
      <c r="B501" s="1" t="s">
        <v>264</v>
      </c>
      <c r="C501" s="1" t="s">
        <v>18</v>
      </c>
      <c r="D501" s="1">
        <v>1.7430000000000001</v>
      </c>
      <c r="E501">
        <v>0.433</v>
      </c>
      <c r="F501" s="7">
        <v>42254</v>
      </c>
    </row>
    <row r="502" spans="1:6" ht="15.75" customHeight="1" x14ac:dyDescent="0.2">
      <c r="A502" s="6">
        <v>42244</v>
      </c>
      <c r="B502" s="1" t="s">
        <v>265</v>
      </c>
      <c r="C502" s="1" t="s">
        <v>72</v>
      </c>
      <c r="D502" s="1">
        <v>4.2999999999999997E-2</v>
      </c>
      <c r="E502">
        <v>8.9999999999999993E-3</v>
      </c>
      <c r="F502" s="7">
        <v>42254</v>
      </c>
    </row>
    <row r="503" spans="1:6" ht="15.75" customHeight="1" x14ac:dyDescent="0.2">
      <c r="A503" s="6">
        <v>42244</v>
      </c>
      <c r="B503" s="1" t="s">
        <v>265</v>
      </c>
      <c r="C503" s="1" t="s">
        <v>18</v>
      </c>
      <c r="D503" s="1">
        <v>2.0590000000000002</v>
      </c>
      <c r="E503">
        <v>0.622</v>
      </c>
      <c r="F503" s="7">
        <v>42254</v>
      </c>
    </row>
    <row r="504" spans="1:6" ht="15.75" customHeight="1" x14ac:dyDescent="0.2">
      <c r="A504" s="6">
        <v>42244</v>
      </c>
      <c r="B504" s="1" t="s">
        <v>266</v>
      </c>
      <c r="C504" s="1" t="s">
        <v>72</v>
      </c>
      <c r="D504" s="1">
        <v>1.423</v>
      </c>
      <c r="E504">
        <v>0.255</v>
      </c>
      <c r="F504" s="7">
        <v>42254</v>
      </c>
    </row>
    <row r="505" spans="1:6" ht="15.75" customHeight="1" x14ac:dyDescent="0.2">
      <c r="A505" s="6">
        <v>42244</v>
      </c>
      <c r="B505" s="1" t="s">
        <v>266</v>
      </c>
      <c r="C505" s="1" t="s">
        <v>18</v>
      </c>
      <c r="D505" s="1">
        <v>4.3079999999999998</v>
      </c>
      <c r="E505">
        <v>1.2010000000000001</v>
      </c>
      <c r="F505" s="7">
        <v>42254</v>
      </c>
    </row>
    <row r="506" spans="1:6" ht="15.75" customHeight="1" x14ac:dyDescent="0.2">
      <c r="A506" s="6">
        <v>42244</v>
      </c>
      <c r="B506" s="1" t="s">
        <v>267</v>
      </c>
      <c r="C506" s="1" t="s">
        <v>72</v>
      </c>
      <c r="D506" s="1">
        <v>1.08</v>
      </c>
      <c r="E506">
        <v>0.184</v>
      </c>
      <c r="F506" s="7">
        <v>42254</v>
      </c>
    </row>
    <row r="507" spans="1:6" ht="15.75" customHeight="1" x14ac:dyDescent="0.2">
      <c r="A507" s="6">
        <v>42244</v>
      </c>
      <c r="B507" s="1" t="s">
        <v>267</v>
      </c>
      <c r="C507" s="1" t="s">
        <v>18</v>
      </c>
      <c r="D507" s="1">
        <v>3.3809999999999998</v>
      </c>
      <c r="E507">
        <v>1.054</v>
      </c>
      <c r="F507" s="7">
        <v>42254</v>
      </c>
    </row>
    <row r="508" spans="1:6" ht="15.75" customHeight="1" x14ac:dyDescent="0.2">
      <c r="A508" s="6">
        <v>42244</v>
      </c>
      <c r="B508" s="1" t="s">
        <v>268</v>
      </c>
      <c r="C508" s="1" t="s">
        <v>72</v>
      </c>
      <c r="D508" s="1">
        <v>0.85</v>
      </c>
      <c r="E508">
        <v>0.16400000000000001</v>
      </c>
      <c r="F508" s="7">
        <v>42254</v>
      </c>
    </row>
    <row r="509" spans="1:6" ht="15.75" customHeight="1" x14ac:dyDescent="0.2">
      <c r="A509" s="6">
        <v>42244</v>
      </c>
      <c r="B509" s="1" t="s">
        <v>268</v>
      </c>
      <c r="C509" s="1" t="s">
        <v>18</v>
      </c>
      <c r="D509" s="1">
        <v>3.343</v>
      </c>
      <c r="E509">
        <v>1.0189999999999999</v>
      </c>
      <c r="F509" s="7">
        <v>42254</v>
      </c>
    </row>
    <row r="510" spans="1:6" ht="15.75" customHeight="1" x14ac:dyDescent="0.2">
      <c r="A510" s="6">
        <v>42244</v>
      </c>
      <c r="B510" s="1" t="s">
        <v>269</v>
      </c>
      <c r="C510" s="1" t="s">
        <v>72</v>
      </c>
      <c r="D510" s="1">
        <v>4.3600000000000003</v>
      </c>
      <c r="E510">
        <v>0.59299999999999997</v>
      </c>
      <c r="F510" s="7">
        <v>42254</v>
      </c>
    </row>
    <row r="511" spans="1:6" ht="15.75" customHeight="1" x14ac:dyDescent="0.2">
      <c r="A511" s="6">
        <v>42244</v>
      </c>
      <c r="B511" s="1" t="s">
        <v>269</v>
      </c>
      <c r="C511" s="1" t="s">
        <v>18</v>
      </c>
      <c r="D511" s="1">
        <v>11.971</v>
      </c>
      <c r="E511">
        <v>2.948</v>
      </c>
      <c r="F511" s="7">
        <v>42254</v>
      </c>
    </row>
    <row r="512" spans="1:6" ht="15.75" customHeight="1" x14ac:dyDescent="0.2">
      <c r="A512" s="6">
        <v>42244</v>
      </c>
      <c r="B512" s="1" t="s">
        <v>270</v>
      </c>
      <c r="C512" s="1" t="s">
        <v>72</v>
      </c>
      <c r="D512" s="1">
        <v>6.4249999999999998</v>
      </c>
      <c r="E512">
        <v>0.84</v>
      </c>
      <c r="F512" s="7">
        <v>42254</v>
      </c>
    </row>
    <row r="513" spans="1:6" ht="15.75" customHeight="1" x14ac:dyDescent="0.2">
      <c r="A513" s="6">
        <v>42244</v>
      </c>
      <c r="B513" s="1" t="s">
        <v>270</v>
      </c>
      <c r="C513" s="1" t="s">
        <v>18</v>
      </c>
      <c r="D513" s="1">
        <v>11.548999999999999</v>
      </c>
      <c r="E513">
        <v>2.948</v>
      </c>
      <c r="F513" s="7">
        <v>42254</v>
      </c>
    </row>
    <row r="514" spans="1:6" ht="15.75" customHeight="1" x14ac:dyDescent="0.2">
      <c r="A514" s="6">
        <v>42244</v>
      </c>
      <c r="B514" s="1" t="s">
        <v>271</v>
      </c>
      <c r="C514" s="1" t="s">
        <v>72</v>
      </c>
      <c r="D514" s="1">
        <v>21.41</v>
      </c>
      <c r="E514">
        <v>3.2440000000000002</v>
      </c>
      <c r="F514" s="7">
        <v>42254</v>
      </c>
    </row>
    <row r="515" spans="1:6" ht="15.75" customHeight="1" x14ac:dyDescent="0.2">
      <c r="A515" s="6">
        <v>42244</v>
      </c>
      <c r="B515" s="1" t="s">
        <v>271</v>
      </c>
      <c r="C515" s="1" t="s">
        <v>18</v>
      </c>
      <c r="D515" s="1">
        <v>41.264000000000003</v>
      </c>
      <c r="E515">
        <v>11.512</v>
      </c>
      <c r="F515" s="7">
        <v>42254</v>
      </c>
    </row>
    <row r="516" spans="1:6" ht="15.75" customHeight="1" x14ac:dyDescent="0.2">
      <c r="A516" s="6">
        <v>42244</v>
      </c>
      <c r="B516" s="1" t="s">
        <v>272</v>
      </c>
      <c r="C516" s="1" t="s">
        <v>292</v>
      </c>
      <c r="D516" s="1">
        <v>2.0790000000000002</v>
      </c>
      <c r="E516">
        <v>0.52700000000000002</v>
      </c>
      <c r="F516" s="7">
        <v>42254</v>
      </c>
    </row>
    <row r="517" spans="1:6" ht="15.75" customHeight="1" x14ac:dyDescent="0.2">
      <c r="A517" s="6">
        <v>42244</v>
      </c>
      <c r="B517" s="1" t="s">
        <v>272</v>
      </c>
      <c r="C517" s="1" t="s">
        <v>26</v>
      </c>
      <c r="D517" s="1">
        <v>3.242</v>
      </c>
      <c r="E517">
        <v>0.89300000000000002</v>
      </c>
      <c r="F517" s="7">
        <v>42254</v>
      </c>
    </row>
    <row r="518" spans="1:6" ht="15.75" customHeight="1" x14ac:dyDescent="0.2">
      <c r="A518" s="6">
        <v>42244</v>
      </c>
      <c r="B518" s="1" t="s">
        <v>272</v>
      </c>
      <c r="C518" s="1" t="s">
        <v>29</v>
      </c>
      <c r="D518" s="1">
        <v>0.39700000000000002</v>
      </c>
      <c r="E518">
        <v>7.8E-2</v>
      </c>
      <c r="F518" s="7">
        <v>42254</v>
      </c>
    </row>
    <row r="519" spans="1:6" ht="15.75" customHeight="1" x14ac:dyDescent="0.2">
      <c r="A519" s="6">
        <v>42244</v>
      </c>
      <c r="B519" s="1" t="s">
        <v>272</v>
      </c>
      <c r="C519" s="1" t="s">
        <v>18</v>
      </c>
      <c r="D519" s="1">
        <v>17.326000000000001</v>
      </c>
      <c r="E519">
        <v>4.7759999999999998</v>
      </c>
      <c r="F519" s="7">
        <v>42254</v>
      </c>
    </row>
    <row r="520" spans="1:6" ht="15.75" customHeight="1" x14ac:dyDescent="0.2">
      <c r="A520" s="6">
        <v>42244</v>
      </c>
      <c r="B520" s="1" t="s">
        <v>273</v>
      </c>
      <c r="C520" s="1" t="s">
        <v>21</v>
      </c>
      <c r="D520" s="1">
        <v>1.6519999999999999</v>
      </c>
      <c r="E520">
        <v>0.38900000000000001</v>
      </c>
      <c r="F520" s="7">
        <v>42254</v>
      </c>
    </row>
    <row r="521" spans="1:6" ht="15.75" customHeight="1" x14ac:dyDescent="0.2">
      <c r="A521" s="6">
        <v>42244</v>
      </c>
      <c r="B521" s="1" t="s">
        <v>273</v>
      </c>
      <c r="C521" s="1" t="s">
        <v>26</v>
      </c>
      <c r="D521" s="1">
        <v>2.3570000000000002</v>
      </c>
      <c r="E521">
        <v>0.56299999999999994</v>
      </c>
      <c r="F521" s="7">
        <v>42254</v>
      </c>
    </row>
    <row r="522" spans="1:6" ht="15.75" customHeight="1" x14ac:dyDescent="0.2">
      <c r="A522" s="6">
        <v>42244</v>
      </c>
      <c r="B522" s="1" t="s">
        <v>273</v>
      </c>
      <c r="C522" s="1" t="s">
        <v>29</v>
      </c>
      <c r="D522" s="1">
        <v>0.23599999999999999</v>
      </c>
      <c r="E522">
        <v>5.0999999999999997E-2</v>
      </c>
      <c r="F522" s="7">
        <v>42254</v>
      </c>
    </row>
    <row r="523" spans="1:6" ht="15.75" customHeight="1" x14ac:dyDescent="0.2">
      <c r="A523" s="6">
        <v>42244</v>
      </c>
      <c r="B523" s="1" t="s">
        <v>273</v>
      </c>
      <c r="C523" s="1" t="s">
        <v>18</v>
      </c>
      <c r="D523" s="1">
        <v>11.417999999999999</v>
      </c>
      <c r="E523">
        <v>3.1880000000000002</v>
      </c>
      <c r="F523" s="7">
        <v>42254</v>
      </c>
    </row>
    <row r="524" spans="1:6" ht="15.75" customHeight="1" x14ac:dyDescent="0.2">
      <c r="A524" s="6">
        <v>42244</v>
      </c>
      <c r="B524" s="1" t="s">
        <v>274</v>
      </c>
      <c r="C524" s="1" t="s">
        <v>21</v>
      </c>
      <c r="D524" s="1">
        <v>1.2629999999999999</v>
      </c>
      <c r="E524">
        <v>0.34300000000000003</v>
      </c>
      <c r="F524" s="7">
        <v>42254</v>
      </c>
    </row>
    <row r="525" spans="1:6" ht="15.75" customHeight="1" x14ac:dyDescent="0.2">
      <c r="A525" s="6">
        <v>42244</v>
      </c>
      <c r="B525" s="1" t="s">
        <v>274</v>
      </c>
      <c r="C525" s="1" t="s">
        <v>26</v>
      </c>
      <c r="D525" s="1">
        <v>2.4750000000000001</v>
      </c>
      <c r="E525">
        <v>0.69299999999999995</v>
      </c>
      <c r="F525" s="7">
        <v>42254</v>
      </c>
    </row>
    <row r="526" spans="1:6" ht="15.75" customHeight="1" x14ac:dyDescent="0.2">
      <c r="A526" s="6">
        <v>42244</v>
      </c>
      <c r="B526" s="1" t="s">
        <v>274</v>
      </c>
      <c r="C526" s="1" t="s">
        <v>29</v>
      </c>
      <c r="D526" s="1">
        <v>0.27500000000000002</v>
      </c>
      <c r="E526">
        <v>5.6000000000000001E-2</v>
      </c>
      <c r="F526" s="7">
        <v>42254</v>
      </c>
    </row>
    <row r="527" spans="1:6" ht="15.75" customHeight="1" x14ac:dyDescent="0.2">
      <c r="A527" s="6">
        <v>42244</v>
      </c>
      <c r="B527" s="1" t="s">
        <v>274</v>
      </c>
      <c r="C527" s="1" t="s">
        <v>293</v>
      </c>
      <c r="D527" s="1">
        <v>12.867000000000001</v>
      </c>
      <c r="E527">
        <v>3.9449999999999998</v>
      </c>
      <c r="F527" s="7">
        <v>42254</v>
      </c>
    </row>
    <row r="528" spans="1:6" ht="15.75" customHeight="1" x14ac:dyDescent="0.2">
      <c r="A528" s="6">
        <v>42244</v>
      </c>
      <c r="B528" s="1" t="s">
        <v>275</v>
      </c>
      <c r="C528" s="1" t="s">
        <v>21</v>
      </c>
      <c r="D528" s="1">
        <v>3.0059999999999998</v>
      </c>
      <c r="E528">
        <v>0.71299999999999997</v>
      </c>
      <c r="F528" s="7">
        <v>42254</v>
      </c>
    </row>
    <row r="529" spans="1:6" ht="15.75" customHeight="1" x14ac:dyDescent="0.2">
      <c r="A529" s="6">
        <v>42244</v>
      </c>
      <c r="B529" s="1" t="s">
        <v>275</v>
      </c>
      <c r="C529" s="1" t="s">
        <v>26</v>
      </c>
      <c r="D529" s="1">
        <v>3.5009999999999999</v>
      </c>
      <c r="E529">
        <v>0.99099999999999999</v>
      </c>
      <c r="F529" s="7">
        <v>42254</v>
      </c>
    </row>
    <row r="530" spans="1:6" ht="15.75" customHeight="1" x14ac:dyDescent="0.2">
      <c r="A530" s="6">
        <v>42244</v>
      </c>
      <c r="B530" s="1" t="s">
        <v>275</v>
      </c>
      <c r="C530" s="1" t="s">
        <v>29</v>
      </c>
      <c r="D530" s="1">
        <v>0.45</v>
      </c>
      <c r="E530" s="1">
        <v>0.97</v>
      </c>
      <c r="F530" s="7">
        <v>42254</v>
      </c>
    </row>
    <row r="531" spans="1:6" ht="15.75" customHeight="1" x14ac:dyDescent="0.2">
      <c r="A531" s="6">
        <v>42244</v>
      </c>
      <c r="B531" s="1" t="s">
        <v>275</v>
      </c>
      <c r="C531" s="1" t="s">
        <v>18</v>
      </c>
      <c r="D531" s="1">
        <v>19.718</v>
      </c>
      <c r="E531">
        <v>5.7240000000000002</v>
      </c>
      <c r="F531" s="7">
        <v>42254</v>
      </c>
    </row>
    <row r="532" spans="1:6" ht="15.75" customHeight="1" x14ac:dyDescent="0.2">
      <c r="A532" s="6">
        <v>42244</v>
      </c>
      <c r="B532" s="1" t="s">
        <v>276</v>
      </c>
      <c r="C532" s="1" t="s">
        <v>21</v>
      </c>
      <c r="D532" s="1">
        <v>2.0819999999999999</v>
      </c>
      <c r="E532">
        <v>0.53700000000000003</v>
      </c>
      <c r="F532" s="7">
        <v>42254</v>
      </c>
    </row>
    <row r="533" spans="1:6" ht="15.75" customHeight="1" x14ac:dyDescent="0.2">
      <c r="A533" s="6">
        <v>42244</v>
      </c>
      <c r="B533" s="1" t="s">
        <v>276</v>
      </c>
      <c r="C533" s="1" t="s">
        <v>26</v>
      </c>
      <c r="D533" s="1">
        <v>2.7519999999999998</v>
      </c>
      <c r="E533">
        <v>0.79100000000000004</v>
      </c>
      <c r="F533" s="7">
        <v>42254</v>
      </c>
    </row>
    <row r="534" spans="1:6" ht="15.75" customHeight="1" x14ac:dyDescent="0.2">
      <c r="A534" s="6">
        <v>42244</v>
      </c>
      <c r="B534" s="1" t="s">
        <v>276</v>
      </c>
      <c r="C534" s="1" t="s">
        <v>29</v>
      </c>
      <c r="D534" s="1">
        <v>0.34799999999999998</v>
      </c>
      <c r="E534">
        <v>8.3000000000000004E-2</v>
      </c>
      <c r="F534" s="7">
        <v>42254</v>
      </c>
    </row>
    <row r="535" spans="1:6" ht="15.75" customHeight="1" x14ac:dyDescent="0.2">
      <c r="A535" s="6">
        <v>42244</v>
      </c>
      <c r="B535" s="1" t="s">
        <v>276</v>
      </c>
      <c r="C535" s="1" t="s">
        <v>18</v>
      </c>
      <c r="D535" s="1">
        <v>14.263999999999999</v>
      </c>
      <c r="E535">
        <v>4.0919999999999996</v>
      </c>
      <c r="F535" s="7">
        <v>42254</v>
      </c>
    </row>
    <row r="536" spans="1:6" ht="15.75" customHeight="1" x14ac:dyDescent="0.2">
      <c r="A536" s="6">
        <v>42244</v>
      </c>
      <c r="B536" s="1" t="s">
        <v>277</v>
      </c>
      <c r="C536" s="1" t="s">
        <v>21</v>
      </c>
      <c r="D536" s="1">
        <v>2.125</v>
      </c>
      <c r="E536">
        <v>0.58599999999999997</v>
      </c>
      <c r="F536" s="7">
        <v>42254</v>
      </c>
    </row>
    <row r="537" spans="1:6" ht="15.75" customHeight="1" x14ac:dyDescent="0.2">
      <c r="A537" s="6">
        <v>42244</v>
      </c>
      <c r="B537" s="1" t="s">
        <v>277</v>
      </c>
      <c r="C537" s="1" t="s">
        <v>26</v>
      </c>
      <c r="D537" s="1">
        <v>3.3109999999999999</v>
      </c>
      <c r="E537" s="8">
        <v>1001</v>
      </c>
      <c r="F537" s="7">
        <v>42254</v>
      </c>
    </row>
    <row r="538" spans="1:6" ht="15.75" customHeight="1" x14ac:dyDescent="0.2">
      <c r="A538" s="6">
        <v>42244</v>
      </c>
      <c r="B538" s="1" t="s">
        <v>277</v>
      </c>
      <c r="C538" s="1" t="s">
        <v>29</v>
      </c>
      <c r="D538" s="1">
        <v>0.441</v>
      </c>
      <c r="E538">
        <v>0.106</v>
      </c>
      <c r="F538" s="7">
        <v>42254</v>
      </c>
    </row>
    <row r="539" spans="1:6" ht="15.75" customHeight="1" x14ac:dyDescent="0.2">
      <c r="A539" s="6">
        <v>42244</v>
      </c>
      <c r="B539" s="1" t="s">
        <v>277</v>
      </c>
      <c r="C539" s="1" t="s">
        <v>18</v>
      </c>
      <c r="D539" s="1">
        <v>17.087</v>
      </c>
      <c r="E539">
        <v>5.3230000000000004</v>
      </c>
      <c r="F539" s="7">
        <v>42254</v>
      </c>
    </row>
    <row r="540" spans="1:6" ht="15.75" customHeight="1" x14ac:dyDescent="0.2">
      <c r="A540" s="7">
        <v>42247</v>
      </c>
      <c r="B540" s="1" t="s">
        <v>294</v>
      </c>
      <c r="C540" s="1" t="s">
        <v>72</v>
      </c>
      <c r="D540" s="1">
        <v>2.9609999999999999</v>
      </c>
      <c r="E540">
        <v>0.23599999999999999</v>
      </c>
      <c r="F540" s="7">
        <v>42254</v>
      </c>
    </row>
    <row r="541" spans="1:6" ht="15.75" customHeight="1" x14ac:dyDescent="0.2">
      <c r="A541" s="7">
        <v>42247</v>
      </c>
      <c r="B541" s="1" t="s">
        <v>294</v>
      </c>
      <c r="C541" s="1" t="s">
        <v>18</v>
      </c>
      <c r="D541" s="1">
        <v>6.7910000000000004</v>
      </c>
      <c r="E541">
        <v>1.238</v>
      </c>
      <c r="F541" s="7">
        <v>42254</v>
      </c>
    </row>
    <row r="542" spans="1:6" ht="15.75" customHeight="1" x14ac:dyDescent="0.2">
      <c r="A542" s="7">
        <v>42247</v>
      </c>
      <c r="B542" s="1" t="s">
        <v>295</v>
      </c>
      <c r="C542" s="1" t="s">
        <v>72</v>
      </c>
      <c r="D542" s="1">
        <v>1.786</v>
      </c>
      <c r="E542">
        <v>0.14199999999999999</v>
      </c>
      <c r="F542" s="7">
        <v>42254</v>
      </c>
    </row>
    <row r="543" spans="1:6" ht="15.75" customHeight="1" x14ac:dyDescent="0.2">
      <c r="A543" s="7">
        <v>42247</v>
      </c>
      <c r="B543" s="1" t="s">
        <v>295</v>
      </c>
      <c r="C543" s="1" t="s">
        <v>18</v>
      </c>
      <c r="D543" s="1">
        <v>6.3689999999999998</v>
      </c>
      <c r="E543">
        <v>1.085</v>
      </c>
      <c r="F543" s="7">
        <v>42254</v>
      </c>
    </row>
    <row r="544" spans="1:6" ht="15.75" customHeight="1" x14ac:dyDescent="0.2">
      <c r="A544" s="7">
        <v>42247</v>
      </c>
      <c r="B544" s="1" t="s">
        <v>296</v>
      </c>
      <c r="C544" s="1" t="s">
        <v>72</v>
      </c>
      <c r="D544" s="1">
        <v>2.7610000000000001</v>
      </c>
      <c r="E544">
        <v>0.25700000000000001</v>
      </c>
      <c r="F544" s="7">
        <v>42254</v>
      </c>
    </row>
    <row r="545" spans="1:6" ht="15.75" customHeight="1" x14ac:dyDescent="0.2">
      <c r="A545" s="7">
        <v>42247</v>
      </c>
      <c r="B545" s="1" t="s">
        <v>296</v>
      </c>
      <c r="C545" s="1" t="s">
        <v>18</v>
      </c>
      <c r="D545" s="1">
        <v>6.8639999999999999</v>
      </c>
      <c r="E545">
        <v>1.2450000000000001</v>
      </c>
      <c r="F545" s="7">
        <v>42254</v>
      </c>
    </row>
    <row r="546" spans="1:6" ht="15.75" customHeight="1" x14ac:dyDescent="0.2">
      <c r="A546" s="7">
        <v>42247</v>
      </c>
      <c r="B546" s="1" t="s">
        <v>297</v>
      </c>
      <c r="C546" s="1" t="s">
        <v>72</v>
      </c>
      <c r="D546" s="1">
        <v>3.9649999999999999</v>
      </c>
      <c r="E546">
        <v>0.41599999999999998</v>
      </c>
      <c r="F546" s="7">
        <v>42254</v>
      </c>
    </row>
    <row r="547" spans="1:6" ht="15.75" customHeight="1" x14ac:dyDescent="0.2">
      <c r="A547" s="7">
        <v>42247</v>
      </c>
      <c r="B547" s="1" t="s">
        <v>297</v>
      </c>
      <c r="C547" s="1" t="s">
        <v>18</v>
      </c>
      <c r="D547" s="1">
        <v>5.4790000000000001</v>
      </c>
      <c r="E547">
        <v>1.1359999999999999</v>
      </c>
      <c r="F547" s="7">
        <v>42254</v>
      </c>
    </row>
    <row r="548" spans="1:6" ht="15.75" customHeight="1" x14ac:dyDescent="0.2">
      <c r="A548" s="7">
        <v>42247</v>
      </c>
      <c r="B548" t="s">
        <v>298</v>
      </c>
      <c r="C548" s="1" t="s">
        <v>72</v>
      </c>
      <c r="D548" s="1">
        <v>2.915</v>
      </c>
      <c r="E548">
        <v>0.314</v>
      </c>
      <c r="F548" s="7">
        <v>42254</v>
      </c>
    </row>
    <row r="549" spans="1:6" ht="15.75" customHeight="1" x14ac:dyDescent="0.2">
      <c r="A549" s="7">
        <v>42247</v>
      </c>
      <c r="B549" t="s">
        <v>298</v>
      </c>
      <c r="C549" s="1" t="s">
        <v>18</v>
      </c>
      <c r="D549">
        <v>5.468</v>
      </c>
      <c r="E549">
        <v>1.04</v>
      </c>
      <c r="F549" s="7">
        <v>42254</v>
      </c>
    </row>
    <row r="550" spans="1:6" ht="15.75" customHeight="1" x14ac:dyDescent="0.2">
      <c r="A550" s="7">
        <v>42247</v>
      </c>
      <c r="B550" t="s">
        <v>299</v>
      </c>
      <c r="C550" s="1" t="s">
        <v>72</v>
      </c>
      <c r="D550" s="1">
        <v>3.7480000000000002</v>
      </c>
      <c r="E550">
        <v>0.34300000000000003</v>
      </c>
      <c r="F550" s="7">
        <v>42254</v>
      </c>
    </row>
    <row r="551" spans="1:6" ht="15.75" customHeight="1" x14ac:dyDescent="0.2">
      <c r="A551" s="7">
        <v>42247</v>
      </c>
      <c r="B551" t="s">
        <v>299</v>
      </c>
      <c r="C551" s="1" t="s">
        <v>18</v>
      </c>
      <c r="D551" s="1">
        <v>6.2110000000000003</v>
      </c>
      <c r="E551">
        <v>1.2130000000000001</v>
      </c>
      <c r="F551" s="7">
        <v>42254</v>
      </c>
    </row>
    <row r="552" spans="1:6" ht="15.75" customHeight="1" x14ac:dyDescent="0.2">
      <c r="A552" s="7">
        <v>42248</v>
      </c>
      <c r="B552" t="s">
        <v>304</v>
      </c>
      <c r="C552" s="1" t="s">
        <v>72</v>
      </c>
      <c r="D552" s="1">
        <v>2.9000000000000001E-2</v>
      </c>
      <c r="E552">
        <v>1.0999999999999999E-2</v>
      </c>
      <c r="F552" s="7">
        <v>42254</v>
      </c>
    </row>
    <row r="553" spans="1:6" ht="15.75" customHeight="1" x14ac:dyDescent="0.2">
      <c r="A553" s="7">
        <v>42248</v>
      </c>
      <c r="B553" t="s">
        <v>304</v>
      </c>
      <c r="C553" s="1" t="s">
        <v>18</v>
      </c>
      <c r="D553" s="1">
        <v>0.95</v>
      </c>
      <c r="E553">
        <v>0.39700000000000002</v>
      </c>
      <c r="F553" s="7">
        <v>42254</v>
      </c>
    </row>
    <row r="554" spans="1:6" ht="15.75" customHeight="1" x14ac:dyDescent="0.2">
      <c r="A554" s="7">
        <v>42248</v>
      </c>
      <c r="B554" t="s">
        <v>303</v>
      </c>
      <c r="C554" s="1" t="s">
        <v>72</v>
      </c>
      <c r="D554" s="1">
        <v>4.4999999999999998E-2</v>
      </c>
      <c r="E554">
        <v>2.1000000000000001E-2</v>
      </c>
      <c r="F554" s="7">
        <v>42254</v>
      </c>
    </row>
    <row r="555" spans="1:6" ht="15.75" customHeight="1" x14ac:dyDescent="0.2">
      <c r="A555" s="7">
        <v>42248</v>
      </c>
      <c r="B555" t="s">
        <v>303</v>
      </c>
      <c r="C555" s="1" t="s">
        <v>18</v>
      </c>
      <c r="D555" s="1">
        <v>1.214</v>
      </c>
      <c r="E555">
        <v>0.54800000000000004</v>
      </c>
      <c r="F555" s="7">
        <v>42254</v>
      </c>
    </row>
    <row r="556" spans="1:6" ht="15.75" customHeight="1" x14ac:dyDescent="0.2">
      <c r="A556" s="7">
        <v>42248</v>
      </c>
      <c r="B556" t="s">
        <v>305</v>
      </c>
      <c r="C556" s="1" t="s">
        <v>72</v>
      </c>
      <c r="D556" s="1">
        <v>2.9000000000000001E-2</v>
      </c>
      <c r="E556">
        <v>1.2E-2</v>
      </c>
      <c r="F556" s="7">
        <v>42254</v>
      </c>
    </row>
    <row r="557" spans="1:6" ht="15.75" customHeight="1" x14ac:dyDescent="0.2">
      <c r="A557" s="7">
        <v>42248</v>
      </c>
      <c r="B557" t="s">
        <v>305</v>
      </c>
      <c r="C557" s="1" t="s">
        <v>18</v>
      </c>
      <c r="D557" s="1">
        <v>0.64</v>
      </c>
      <c r="E557">
        <v>0.27600000000000002</v>
      </c>
      <c r="F557" s="7">
        <v>42254</v>
      </c>
    </row>
    <row r="558" spans="1:6" ht="15.75" customHeight="1" x14ac:dyDescent="0.2">
      <c r="A558" s="7">
        <v>42248</v>
      </c>
      <c r="B558" t="s">
        <v>307</v>
      </c>
      <c r="C558" s="1" t="s">
        <v>72</v>
      </c>
      <c r="D558" s="1">
        <v>0.114</v>
      </c>
      <c r="E558">
        <v>4.1000000000000002E-2</v>
      </c>
      <c r="F558" s="7">
        <v>42254</v>
      </c>
    </row>
    <row r="559" spans="1:6" ht="15.75" customHeight="1" x14ac:dyDescent="0.2">
      <c r="A559" s="7">
        <v>42248</v>
      </c>
      <c r="B559" t="s">
        <v>307</v>
      </c>
      <c r="C559" s="1" t="s">
        <v>18</v>
      </c>
      <c r="D559" s="1">
        <v>2.2719999999999998</v>
      </c>
      <c r="E559">
        <v>0.98499999999999999</v>
      </c>
      <c r="F559" s="7">
        <v>42254</v>
      </c>
    </row>
    <row r="560" spans="1:6" ht="15.75" customHeight="1" x14ac:dyDescent="0.2">
      <c r="A560" s="7">
        <v>42248</v>
      </c>
      <c r="B560" t="s">
        <v>308</v>
      </c>
      <c r="C560" s="1" t="s">
        <v>72</v>
      </c>
      <c r="D560" s="1">
        <v>0.105</v>
      </c>
      <c r="E560">
        <v>0.04</v>
      </c>
      <c r="F560" s="7">
        <v>42254</v>
      </c>
    </row>
    <row r="561" spans="1:6" ht="15.75" customHeight="1" x14ac:dyDescent="0.2">
      <c r="A561" s="7">
        <v>42248</v>
      </c>
      <c r="B561" t="s">
        <v>308</v>
      </c>
      <c r="C561" s="1" t="s">
        <v>18</v>
      </c>
      <c r="D561" s="1">
        <v>2.0659999999999998</v>
      </c>
      <c r="E561">
        <v>0.84799999999999998</v>
      </c>
      <c r="F561" s="7">
        <v>42254</v>
      </c>
    </row>
    <row r="562" spans="1:6" ht="15.75" customHeight="1" x14ac:dyDescent="0.2">
      <c r="A562" s="7">
        <v>42248</v>
      </c>
      <c r="B562" t="s">
        <v>309</v>
      </c>
      <c r="C562" s="1" t="s">
        <v>72</v>
      </c>
      <c r="D562" s="1">
        <v>0.108</v>
      </c>
      <c r="E562">
        <v>4.1000000000000002E-2</v>
      </c>
      <c r="F562" s="7">
        <v>42254</v>
      </c>
    </row>
    <row r="563" spans="1:6" ht="15.75" customHeight="1" x14ac:dyDescent="0.2">
      <c r="A563" s="7">
        <v>42248</v>
      </c>
      <c r="B563" t="s">
        <v>309</v>
      </c>
      <c r="C563" s="1" t="s">
        <v>18</v>
      </c>
      <c r="D563" s="1">
        <v>2.5419999999999998</v>
      </c>
      <c r="E563">
        <v>1.004</v>
      </c>
      <c r="F563" s="7">
        <v>42254</v>
      </c>
    </row>
    <row r="564" spans="1:6" ht="15.75" customHeight="1" x14ac:dyDescent="0.2">
      <c r="A564" s="7">
        <v>42248</v>
      </c>
      <c r="B564" t="s">
        <v>310</v>
      </c>
      <c r="C564" s="1" t="s">
        <v>72</v>
      </c>
      <c r="D564" s="1">
        <v>0.104</v>
      </c>
      <c r="E564">
        <v>3.6999999999999998E-2</v>
      </c>
      <c r="F564" s="7">
        <v>42254</v>
      </c>
    </row>
    <row r="565" spans="1:6" ht="15.75" customHeight="1" x14ac:dyDescent="0.2">
      <c r="A565" s="7">
        <v>42248</v>
      </c>
      <c r="B565" t="s">
        <v>310</v>
      </c>
      <c r="C565" s="1" t="s">
        <v>18</v>
      </c>
      <c r="D565" s="1">
        <v>1.657</v>
      </c>
      <c r="E565">
        <v>0.65500000000000003</v>
      </c>
      <c r="F565" s="7">
        <v>42254</v>
      </c>
    </row>
    <row r="566" spans="1:6" ht="15.75" customHeight="1" x14ac:dyDescent="0.2">
      <c r="A566" s="7">
        <v>42248</v>
      </c>
      <c r="B566" t="s">
        <v>313</v>
      </c>
      <c r="C566" s="1" t="s">
        <v>72</v>
      </c>
      <c r="D566" s="1">
        <v>5.5E-2</v>
      </c>
      <c r="E566">
        <v>2.3E-2</v>
      </c>
      <c r="F566" s="7">
        <v>42254</v>
      </c>
    </row>
    <row r="567" spans="1:6" ht="15.75" customHeight="1" x14ac:dyDescent="0.2">
      <c r="A567" s="7">
        <v>42248</v>
      </c>
      <c r="B567" t="s">
        <v>313</v>
      </c>
      <c r="C567" s="1" t="s">
        <v>18</v>
      </c>
      <c r="D567" s="1">
        <v>1.2130000000000001</v>
      </c>
      <c r="E567">
        <v>0.47199999999999998</v>
      </c>
      <c r="F567" s="7">
        <v>42254</v>
      </c>
    </row>
    <row r="568" spans="1:6" ht="15.75" customHeight="1" x14ac:dyDescent="0.2">
      <c r="A568" s="7">
        <v>42248</v>
      </c>
      <c r="B568" t="s">
        <v>311</v>
      </c>
      <c r="C568" s="1" t="s">
        <v>72</v>
      </c>
      <c r="D568" s="1">
        <v>0.122</v>
      </c>
      <c r="E568">
        <v>4.3999999999999997E-2</v>
      </c>
      <c r="F568" s="7">
        <v>42254</v>
      </c>
    </row>
    <row r="569" spans="1:6" ht="15.75" customHeight="1" x14ac:dyDescent="0.2">
      <c r="A569" s="7">
        <v>42248</v>
      </c>
      <c r="B569" t="s">
        <v>311</v>
      </c>
      <c r="C569" s="1" t="s">
        <v>18</v>
      </c>
      <c r="D569" s="1">
        <v>1.6559999999999999</v>
      </c>
      <c r="E569">
        <v>0.65300000000000002</v>
      </c>
      <c r="F569" s="7">
        <v>42254</v>
      </c>
    </row>
    <row r="570" spans="1:6" ht="15.75" customHeight="1" x14ac:dyDescent="0.2">
      <c r="A570" s="7">
        <v>42248</v>
      </c>
      <c r="B570" t="s">
        <v>312</v>
      </c>
      <c r="C570" s="1" t="s">
        <v>72</v>
      </c>
      <c r="D570" s="1">
        <v>6.2E-2</v>
      </c>
      <c r="E570">
        <v>2.3E-2</v>
      </c>
      <c r="F570" s="7">
        <v>42254</v>
      </c>
    </row>
    <row r="571" spans="1:6" ht="15.75" customHeight="1" x14ac:dyDescent="0.2">
      <c r="A571" s="7">
        <v>42248</v>
      </c>
      <c r="B571" t="s">
        <v>312</v>
      </c>
      <c r="C571" s="1" t="s">
        <v>18</v>
      </c>
      <c r="D571" s="1">
        <v>1.6140000000000001</v>
      </c>
      <c r="E571">
        <v>0.66900000000000004</v>
      </c>
      <c r="F571" s="7">
        <v>42254</v>
      </c>
    </row>
    <row r="572" spans="1:6" ht="15.75" customHeight="1" x14ac:dyDescent="0.2">
      <c r="A572" s="7">
        <v>42248</v>
      </c>
      <c r="B572" t="s">
        <v>314</v>
      </c>
      <c r="C572" s="1" t="s">
        <v>72</v>
      </c>
      <c r="D572" s="1">
        <v>4.7E-2</v>
      </c>
      <c r="E572">
        <v>0.02</v>
      </c>
      <c r="F572" s="7">
        <v>42254</v>
      </c>
    </row>
    <row r="573" spans="1:6" ht="15.75" customHeight="1" x14ac:dyDescent="0.2">
      <c r="A573" s="7">
        <v>42248</v>
      </c>
      <c r="B573" t="s">
        <v>314</v>
      </c>
      <c r="C573" s="1" t="s">
        <v>18</v>
      </c>
      <c r="D573" s="1">
        <v>1.454</v>
      </c>
      <c r="E573">
        <v>0.58699999999999997</v>
      </c>
      <c r="F573" s="7">
        <v>42254</v>
      </c>
    </row>
    <row r="574" spans="1:6" ht="15.75" customHeight="1" x14ac:dyDescent="0.2">
      <c r="A574" s="7">
        <v>42248</v>
      </c>
      <c r="B574" t="s">
        <v>315</v>
      </c>
      <c r="C574" s="1" t="s">
        <v>72</v>
      </c>
      <c r="D574" s="1">
        <v>0.09</v>
      </c>
      <c r="E574">
        <v>3.5000000000000003E-2</v>
      </c>
      <c r="F574" s="7">
        <v>42254</v>
      </c>
    </row>
    <row r="575" spans="1:6" ht="15.75" customHeight="1" x14ac:dyDescent="0.2">
      <c r="A575" s="7">
        <v>42248</v>
      </c>
      <c r="B575" t="s">
        <v>315</v>
      </c>
      <c r="C575" s="1" t="s">
        <v>18</v>
      </c>
      <c r="D575" s="1">
        <v>2.125</v>
      </c>
      <c r="E575">
        <v>0.85499999999999998</v>
      </c>
      <c r="F575" s="7">
        <v>42254</v>
      </c>
    </row>
    <row r="576" spans="1:6" ht="15.75" customHeight="1" x14ac:dyDescent="0.2">
      <c r="A576" s="7">
        <v>42248</v>
      </c>
      <c r="B576" t="s">
        <v>316</v>
      </c>
      <c r="C576" s="1" t="s">
        <v>72</v>
      </c>
      <c r="D576" s="1">
        <v>0.91200000000000003</v>
      </c>
      <c r="E576">
        <v>0.29599999999999999</v>
      </c>
      <c r="F576" s="7">
        <v>42254</v>
      </c>
    </row>
    <row r="577" spans="1:6" ht="15.75" customHeight="1" x14ac:dyDescent="0.2">
      <c r="A577" s="7">
        <v>42248</v>
      </c>
      <c r="B577" t="s">
        <v>316</v>
      </c>
      <c r="C577" s="1" t="s">
        <v>18</v>
      </c>
      <c r="D577" s="1">
        <v>4.0309999999999997</v>
      </c>
      <c r="E577">
        <v>1.746</v>
      </c>
      <c r="F577" s="7">
        <v>42254</v>
      </c>
    </row>
    <row r="578" spans="1:6" ht="15.75" customHeight="1" x14ac:dyDescent="0.2">
      <c r="A578" s="7">
        <v>42248</v>
      </c>
      <c r="B578" t="s">
        <v>317</v>
      </c>
      <c r="C578" s="1" t="s">
        <v>72</v>
      </c>
      <c r="D578" s="1">
        <v>1.0580000000000001</v>
      </c>
      <c r="E578">
        <v>0.32300000000000001</v>
      </c>
      <c r="F578" s="7">
        <v>42254</v>
      </c>
    </row>
    <row r="579" spans="1:6" ht="15.75" customHeight="1" x14ac:dyDescent="0.2">
      <c r="A579" s="7">
        <v>42248</v>
      </c>
      <c r="B579" t="s">
        <v>317</v>
      </c>
      <c r="C579" s="1" t="s">
        <v>18</v>
      </c>
      <c r="D579" s="1">
        <v>3.6120000000000001</v>
      </c>
      <c r="E579">
        <v>1.5029999999999999</v>
      </c>
      <c r="F579" s="7">
        <v>42254</v>
      </c>
    </row>
    <row r="580" spans="1:6" ht="15.75" customHeight="1" x14ac:dyDescent="0.2">
      <c r="A580" s="7">
        <v>42248</v>
      </c>
      <c r="B580" t="s">
        <v>318</v>
      </c>
      <c r="C580" s="1" t="s">
        <v>72</v>
      </c>
      <c r="D580" s="1">
        <v>0.86599999999999999</v>
      </c>
      <c r="E580">
        <v>0.27900000000000003</v>
      </c>
      <c r="F580" s="7">
        <v>42254</v>
      </c>
    </row>
    <row r="581" spans="1:6" ht="15.75" customHeight="1" x14ac:dyDescent="0.2">
      <c r="A581" s="7">
        <v>42248</v>
      </c>
      <c r="B581" t="s">
        <v>318</v>
      </c>
      <c r="C581" s="1" t="s">
        <v>18</v>
      </c>
      <c r="D581" s="1">
        <v>4.3159999999999998</v>
      </c>
      <c r="E581">
        <v>1.883</v>
      </c>
      <c r="F581" s="7">
        <v>42254</v>
      </c>
    </row>
    <row r="582" spans="1:6" ht="15.75" customHeight="1" x14ac:dyDescent="0.2">
      <c r="A582" s="7">
        <v>42248</v>
      </c>
      <c r="B582" t="s">
        <v>321</v>
      </c>
      <c r="C582" s="1" t="s">
        <v>72</v>
      </c>
      <c r="D582" s="1">
        <v>0.246</v>
      </c>
      <c r="E582">
        <v>4.5999999999999999E-2</v>
      </c>
      <c r="F582" s="7">
        <v>42254</v>
      </c>
    </row>
    <row r="583" spans="1:6" ht="15.75" customHeight="1" x14ac:dyDescent="0.2">
      <c r="A583" s="7">
        <v>42248</v>
      </c>
      <c r="B583" t="s">
        <v>321</v>
      </c>
      <c r="C583" s="1" t="s">
        <v>18</v>
      </c>
      <c r="D583" s="1">
        <v>4.766</v>
      </c>
      <c r="E583">
        <v>1.464</v>
      </c>
      <c r="F583" s="7">
        <v>42254</v>
      </c>
    </row>
    <row r="584" spans="1:6" ht="15.75" customHeight="1" x14ac:dyDescent="0.2">
      <c r="A584" s="7">
        <v>42248</v>
      </c>
      <c r="B584" t="s">
        <v>322</v>
      </c>
      <c r="C584" s="1" t="s">
        <v>72</v>
      </c>
      <c r="D584" s="1">
        <v>0.26600000000000001</v>
      </c>
      <c r="E584">
        <v>5.3999999999999999E-2</v>
      </c>
      <c r="F584" s="7">
        <v>42254</v>
      </c>
    </row>
    <row r="585" spans="1:6" ht="15.75" customHeight="1" x14ac:dyDescent="0.2">
      <c r="A585" s="7">
        <v>42248</v>
      </c>
      <c r="B585" t="s">
        <v>322</v>
      </c>
      <c r="C585" s="1" t="s">
        <v>18</v>
      </c>
      <c r="D585" s="1">
        <v>5.0179999999999998</v>
      </c>
      <c r="E585">
        <v>1.6240000000000001</v>
      </c>
      <c r="F585" s="7">
        <v>42254</v>
      </c>
    </row>
    <row r="586" spans="1:6" ht="15.75" customHeight="1" x14ac:dyDescent="0.2">
      <c r="A586" s="7">
        <v>42248</v>
      </c>
      <c r="B586" t="s">
        <v>323</v>
      </c>
      <c r="C586" s="1" t="s">
        <v>72</v>
      </c>
      <c r="D586" s="1">
        <v>0.246</v>
      </c>
      <c r="E586">
        <v>5.0999999999999997E-2</v>
      </c>
      <c r="F586" s="7">
        <v>42254</v>
      </c>
    </row>
    <row r="587" spans="1:6" ht="15.75" customHeight="1" x14ac:dyDescent="0.2">
      <c r="A587" s="7">
        <v>42248</v>
      </c>
      <c r="B587" t="s">
        <v>323</v>
      </c>
      <c r="C587" s="1" t="s">
        <v>18</v>
      </c>
      <c r="D587" s="1">
        <v>4.7549999999999999</v>
      </c>
      <c r="E587">
        <v>1.579</v>
      </c>
      <c r="F587" s="7">
        <v>42254</v>
      </c>
    </row>
    <row r="588" spans="1:6" ht="15.75" customHeight="1" x14ac:dyDescent="0.2">
      <c r="A588" s="7">
        <v>42248</v>
      </c>
      <c r="B588" t="s">
        <v>324</v>
      </c>
      <c r="C588" s="1" t="s">
        <v>21</v>
      </c>
      <c r="D588" s="1">
        <v>0.30499999999999999</v>
      </c>
      <c r="E588">
        <v>0.13200000000000001</v>
      </c>
      <c r="F588" s="7">
        <v>42254</v>
      </c>
    </row>
    <row r="589" spans="1:6" ht="15.75" customHeight="1" x14ac:dyDescent="0.2">
      <c r="A589" s="7">
        <v>42248</v>
      </c>
      <c r="B589" t="s">
        <v>324</v>
      </c>
      <c r="C589" s="1" t="s">
        <v>26</v>
      </c>
      <c r="D589" s="1">
        <v>0.23799999999999999</v>
      </c>
      <c r="E589">
        <v>0.10199999999999999</v>
      </c>
      <c r="F589" s="7">
        <v>42254</v>
      </c>
    </row>
    <row r="590" spans="1:6" ht="15.75" customHeight="1" x14ac:dyDescent="0.2">
      <c r="A590" s="7">
        <v>42248</v>
      </c>
      <c r="B590" t="s">
        <v>324</v>
      </c>
      <c r="C590" s="1" t="s">
        <v>29</v>
      </c>
      <c r="D590" s="1">
        <v>0.13600000000000001</v>
      </c>
      <c r="E590">
        <v>6.3E-2</v>
      </c>
      <c r="F590" s="7">
        <v>42254</v>
      </c>
    </row>
    <row r="591" spans="1:6" ht="15.75" customHeight="1" x14ac:dyDescent="0.2">
      <c r="A591" s="7">
        <v>42248</v>
      </c>
      <c r="B591" t="s">
        <v>324</v>
      </c>
      <c r="C591" s="1" t="s">
        <v>18</v>
      </c>
      <c r="D591" s="1">
        <v>4.4880000000000004</v>
      </c>
      <c r="E591">
        <v>2.0289999999999999</v>
      </c>
      <c r="F591" s="7">
        <v>42254</v>
      </c>
    </row>
    <row r="592" spans="1:6" ht="15.75" customHeight="1" x14ac:dyDescent="0.2">
      <c r="A592" s="7">
        <v>42248</v>
      </c>
      <c r="B592" t="s">
        <v>325</v>
      </c>
      <c r="C592" s="1" t="s">
        <v>21</v>
      </c>
      <c r="D592" s="1">
        <v>0.17</v>
      </c>
      <c r="E592">
        <v>7.0000000000000007E-2</v>
      </c>
      <c r="F592" s="7">
        <v>42254</v>
      </c>
    </row>
    <row r="593" spans="1:6" ht="15.75" customHeight="1" x14ac:dyDescent="0.2">
      <c r="A593" s="7">
        <v>42248</v>
      </c>
      <c r="B593" t="s">
        <v>325</v>
      </c>
      <c r="C593" s="1" t="s">
        <v>26</v>
      </c>
      <c r="D593" s="1">
        <v>0.124</v>
      </c>
      <c r="E593">
        <v>5.8999999999999997E-2</v>
      </c>
      <c r="F593" s="7">
        <v>42254</v>
      </c>
    </row>
    <row r="594" spans="1:6" ht="15.75" customHeight="1" x14ac:dyDescent="0.2">
      <c r="A594" s="7">
        <v>42248</v>
      </c>
      <c r="B594" t="s">
        <v>325</v>
      </c>
      <c r="C594" s="1" t="s">
        <v>29</v>
      </c>
      <c r="D594" s="1">
        <v>6.4000000000000001E-2</v>
      </c>
      <c r="E594">
        <v>0.03</v>
      </c>
      <c r="F594" s="7">
        <v>42254</v>
      </c>
    </row>
    <row r="595" spans="1:6" ht="15.75" customHeight="1" x14ac:dyDescent="0.2">
      <c r="A595" s="7">
        <v>42248</v>
      </c>
      <c r="B595" t="s">
        <v>325</v>
      </c>
      <c r="C595" s="1" t="s">
        <v>18</v>
      </c>
      <c r="D595" s="1">
        <v>2.7450000000000001</v>
      </c>
      <c r="E595">
        <v>1.228</v>
      </c>
      <c r="F595" s="7">
        <v>42254</v>
      </c>
    </row>
    <row r="596" spans="1:6" ht="15.75" customHeight="1" x14ac:dyDescent="0.2">
      <c r="A596" s="7">
        <v>42248</v>
      </c>
      <c r="B596" t="s">
        <v>326</v>
      </c>
      <c r="C596" s="1" t="s">
        <v>21</v>
      </c>
      <c r="D596" s="1">
        <v>0.40200000000000002</v>
      </c>
      <c r="E596">
        <v>0.16600000000000001</v>
      </c>
      <c r="F596" s="7">
        <v>42254</v>
      </c>
    </row>
    <row r="597" spans="1:6" ht="15.75" customHeight="1" x14ac:dyDescent="0.2">
      <c r="A597" s="7">
        <v>42248</v>
      </c>
      <c r="B597" t="s">
        <v>326</v>
      </c>
      <c r="C597" s="1" t="s">
        <v>26</v>
      </c>
      <c r="D597" s="1">
        <v>0.20899999999999999</v>
      </c>
      <c r="E597">
        <v>0.09</v>
      </c>
      <c r="F597" s="7">
        <v>42254</v>
      </c>
    </row>
    <row r="598" spans="1:6" ht="15.75" customHeight="1" x14ac:dyDescent="0.2">
      <c r="A598" s="7">
        <v>42248</v>
      </c>
      <c r="B598" t="s">
        <v>326</v>
      </c>
      <c r="C598" s="1" t="s">
        <v>29</v>
      </c>
      <c r="D598" s="1">
        <v>0.11799999999999999</v>
      </c>
      <c r="E598">
        <v>5.3999999999999999E-2</v>
      </c>
      <c r="F598" s="7">
        <v>42254</v>
      </c>
    </row>
    <row r="599" spans="1:6" ht="15.75" customHeight="1" x14ac:dyDescent="0.2">
      <c r="A599" s="7">
        <v>42248</v>
      </c>
      <c r="B599" t="s">
        <v>326</v>
      </c>
      <c r="C599" s="1" t="s">
        <v>18</v>
      </c>
      <c r="D599" s="1">
        <v>3.528</v>
      </c>
      <c r="E599">
        <v>1.625</v>
      </c>
      <c r="F599" s="7">
        <v>42254</v>
      </c>
    </row>
    <row r="600" spans="1:6" ht="15.75" customHeight="1" x14ac:dyDescent="0.2">
      <c r="A600" s="7">
        <v>42248</v>
      </c>
      <c r="B600" t="s">
        <v>328</v>
      </c>
      <c r="C600" s="1" t="s">
        <v>21</v>
      </c>
      <c r="D600" s="1">
        <v>0.13900000000000001</v>
      </c>
      <c r="E600">
        <v>3.2000000000000001E-2</v>
      </c>
      <c r="F600" s="7">
        <v>42254</v>
      </c>
    </row>
    <row r="601" spans="1:6" ht="15.75" customHeight="1" x14ac:dyDescent="0.2">
      <c r="A601" s="7">
        <v>42248</v>
      </c>
      <c r="B601" t="s">
        <v>328</v>
      </c>
      <c r="C601" s="1" t="s">
        <v>26</v>
      </c>
      <c r="D601" s="1">
        <v>0.13700000000000001</v>
      </c>
      <c r="E601">
        <v>4.9000000000000002E-2</v>
      </c>
      <c r="F601" s="7">
        <v>42254</v>
      </c>
    </row>
    <row r="602" spans="1:6" ht="15.75" customHeight="1" x14ac:dyDescent="0.2">
      <c r="A602" s="7">
        <v>42248</v>
      </c>
      <c r="B602" t="s">
        <v>328</v>
      </c>
      <c r="C602" s="1" t="s">
        <v>29</v>
      </c>
      <c r="D602" s="1">
        <v>4.1000000000000002E-2</v>
      </c>
      <c r="E602">
        <v>7.0000000000000001E-3</v>
      </c>
      <c r="F602" s="7">
        <v>42254</v>
      </c>
    </row>
    <row r="603" spans="1:6" ht="15.75" customHeight="1" x14ac:dyDescent="0.2">
      <c r="A603" s="7">
        <v>42248</v>
      </c>
      <c r="B603" t="s">
        <v>328</v>
      </c>
      <c r="C603" s="1" t="s">
        <v>24</v>
      </c>
      <c r="D603" s="1">
        <v>0.252</v>
      </c>
      <c r="E603">
        <v>8.1000000000000003E-2</v>
      </c>
      <c r="F603" s="7">
        <v>42254</v>
      </c>
    </row>
    <row r="604" spans="1:6" ht="15.75" customHeight="1" x14ac:dyDescent="0.2">
      <c r="A604" s="7">
        <v>42248</v>
      </c>
      <c r="B604" t="s">
        <v>328</v>
      </c>
      <c r="C604" s="1" t="s">
        <v>18</v>
      </c>
      <c r="D604" s="1">
        <v>1.3280000000000001</v>
      </c>
      <c r="E604">
        <v>0.45900000000000002</v>
      </c>
      <c r="F604" s="7">
        <v>42254</v>
      </c>
    </row>
    <row r="605" spans="1:6" ht="15.75" customHeight="1" x14ac:dyDescent="0.2">
      <c r="A605" s="7">
        <v>42248</v>
      </c>
      <c r="B605" t="s">
        <v>329</v>
      </c>
      <c r="C605" s="1" t="s">
        <v>21</v>
      </c>
      <c r="D605" s="1">
        <v>0.193</v>
      </c>
      <c r="E605">
        <v>6.7000000000000004E-2</v>
      </c>
      <c r="F605" s="7">
        <v>42254</v>
      </c>
    </row>
    <row r="606" spans="1:6" ht="15.75" customHeight="1" x14ac:dyDescent="0.2">
      <c r="A606" s="7">
        <v>42248</v>
      </c>
      <c r="B606" t="s">
        <v>329</v>
      </c>
      <c r="C606" s="1" t="s">
        <v>26</v>
      </c>
      <c r="D606" s="1">
        <v>0.183</v>
      </c>
      <c r="E606">
        <v>6.7000000000000004E-2</v>
      </c>
      <c r="F606" s="7">
        <v>42254</v>
      </c>
    </row>
    <row r="607" spans="1:6" ht="15.75" customHeight="1" x14ac:dyDescent="0.2">
      <c r="A607" s="7">
        <v>42248</v>
      </c>
      <c r="B607" t="s">
        <v>329</v>
      </c>
      <c r="C607" s="1" t="s">
        <v>29</v>
      </c>
      <c r="D607" s="1">
        <v>0.04</v>
      </c>
      <c r="E607">
        <v>1.6E-2</v>
      </c>
      <c r="F607" s="7">
        <v>42254</v>
      </c>
    </row>
    <row r="608" spans="1:6" ht="15.75" customHeight="1" x14ac:dyDescent="0.2">
      <c r="A608" s="7">
        <v>42248</v>
      </c>
      <c r="B608" t="s">
        <v>329</v>
      </c>
      <c r="C608" s="1" t="s">
        <v>24</v>
      </c>
      <c r="D608" s="1">
        <v>0.30099999999999999</v>
      </c>
      <c r="E608">
        <v>0.112</v>
      </c>
      <c r="F608" s="7">
        <v>42254</v>
      </c>
    </row>
    <row r="609" spans="1:6" ht="15.75" customHeight="1" x14ac:dyDescent="0.2">
      <c r="A609" s="7">
        <v>42248</v>
      </c>
      <c r="B609" t="s">
        <v>329</v>
      </c>
      <c r="C609" s="1" t="s">
        <v>18</v>
      </c>
      <c r="D609" s="1">
        <v>1.542</v>
      </c>
      <c r="E609">
        <v>0.58199999999999996</v>
      </c>
      <c r="F609" s="7">
        <v>42254</v>
      </c>
    </row>
    <row r="610" spans="1:6" ht="15.75" customHeight="1" x14ac:dyDescent="0.2">
      <c r="A610" s="7">
        <v>42248</v>
      </c>
      <c r="B610" t="s">
        <v>330</v>
      </c>
      <c r="C610" s="1" t="s">
        <v>21</v>
      </c>
      <c r="D610" s="1">
        <v>0.215</v>
      </c>
      <c r="E610">
        <v>7.5999999999999998E-2</v>
      </c>
      <c r="F610" s="7">
        <v>42254</v>
      </c>
    </row>
    <row r="611" spans="1:6" ht="15.75" customHeight="1" x14ac:dyDescent="0.2">
      <c r="A611" s="7">
        <v>42248</v>
      </c>
      <c r="B611" t="s">
        <v>330</v>
      </c>
      <c r="C611" s="1" t="s">
        <v>26</v>
      </c>
      <c r="D611" s="1">
        <v>0.20200000000000001</v>
      </c>
      <c r="E611">
        <v>7.4999999999999997E-2</v>
      </c>
      <c r="F611" s="7">
        <v>42254</v>
      </c>
    </row>
    <row r="612" spans="1:6" ht="15.75" customHeight="1" x14ac:dyDescent="0.2">
      <c r="A612" s="7">
        <v>42248</v>
      </c>
      <c r="B612" t="s">
        <v>330</v>
      </c>
      <c r="C612" s="1" t="s">
        <v>29</v>
      </c>
      <c r="D612" s="1">
        <v>4.9000000000000002E-2</v>
      </c>
      <c r="E612">
        <v>1.4999999999999999E-2</v>
      </c>
      <c r="F612" s="7">
        <v>42254</v>
      </c>
    </row>
    <row r="613" spans="1:6" ht="15.75" customHeight="1" x14ac:dyDescent="0.2">
      <c r="A613" s="7">
        <v>42248</v>
      </c>
      <c r="B613" t="s">
        <v>330</v>
      </c>
      <c r="C613" s="1" t="s">
        <v>24</v>
      </c>
      <c r="D613" s="1">
        <v>0.33200000000000002</v>
      </c>
      <c r="E613">
        <v>0.126</v>
      </c>
      <c r="F613" s="7">
        <v>42254</v>
      </c>
    </row>
    <row r="614" spans="1:6" ht="15.75" customHeight="1" x14ac:dyDescent="0.2">
      <c r="A614" s="7">
        <v>42248</v>
      </c>
      <c r="B614" t="s">
        <v>330</v>
      </c>
      <c r="C614" s="1" t="s">
        <v>18</v>
      </c>
      <c r="D614" s="1">
        <v>1.9750000000000001</v>
      </c>
      <c r="E614">
        <v>0.76200000000000001</v>
      </c>
      <c r="F614" s="7">
        <v>42254</v>
      </c>
    </row>
    <row r="615" spans="1:6" ht="15.75" customHeight="1" x14ac:dyDescent="0.2">
      <c r="A615" s="7">
        <v>42248</v>
      </c>
      <c r="B615" t="s">
        <v>331</v>
      </c>
      <c r="C615" s="1" t="s">
        <v>21</v>
      </c>
      <c r="D615" s="1">
        <v>0.34599999999999997</v>
      </c>
      <c r="E615">
        <v>0.111</v>
      </c>
      <c r="F615" s="7">
        <v>42254</v>
      </c>
    </row>
    <row r="616" spans="1:6" ht="15.75" customHeight="1" x14ac:dyDescent="0.2">
      <c r="A616" s="7">
        <v>42248</v>
      </c>
      <c r="B616" t="s">
        <v>331</v>
      </c>
      <c r="C616" s="1" t="s">
        <v>26</v>
      </c>
      <c r="D616" s="1">
        <v>0.51400000000000001</v>
      </c>
      <c r="E616">
        <v>0.182</v>
      </c>
      <c r="F616" s="7">
        <v>42254</v>
      </c>
    </row>
    <row r="617" spans="1:6" ht="15.75" customHeight="1" x14ac:dyDescent="0.2">
      <c r="A617" s="7">
        <v>42248</v>
      </c>
      <c r="B617" t="s">
        <v>331</v>
      </c>
      <c r="C617" s="1" t="s">
        <v>29</v>
      </c>
      <c r="D617" s="1">
        <v>6.9000000000000006E-2</v>
      </c>
      <c r="E617">
        <v>2.7E-2</v>
      </c>
      <c r="F617" s="7">
        <v>42254</v>
      </c>
    </row>
    <row r="618" spans="1:6" ht="15.75" customHeight="1" x14ac:dyDescent="0.2">
      <c r="A618" s="7">
        <v>42248</v>
      </c>
      <c r="B618" t="s">
        <v>331</v>
      </c>
      <c r="C618" s="1" t="s">
        <v>24</v>
      </c>
      <c r="D618" s="1">
        <v>0.627</v>
      </c>
      <c r="E618">
        <v>0.216</v>
      </c>
      <c r="F618" s="7">
        <v>42254</v>
      </c>
    </row>
    <row r="619" spans="1:6" ht="15.75" customHeight="1" x14ac:dyDescent="0.2">
      <c r="A619" s="7">
        <v>42248</v>
      </c>
      <c r="B619" t="s">
        <v>331</v>
      </c>
      <c r="C619" s="1" t="s">
        <v>18</v>
      </c>
      <c r="D619" s="1">
        <v>3.6949999999999998</v>
      </c>
      <c r="E619">
        <v>1.4490000000000001</v>
      </c>
      <c r="F619" s="7">
        <v>42254</v>
      </c>
    </row>
    <row r="620" spans="1:6" ht="15.75" customHeight="1" x14ac:dyDescent="0.2">
      <c r="A620" s="7">
        <v>42248</v>
      </c>
      <c r="B620" t="s">
        <v>332</v>
      </c>
      <c r="C620" s="1" t="s">
        <v>21</v>
      </c>
      <c r="D620" s="1">
        <v>1.0449999999999999</v>
      </c>
      <c r="E620">
        <v>0.30099999999999999</v>
      </c>
      <c r="F620" s="7">
        <v>42254</v>
      </c>
    </row>
    <row r="621" spans="1:6" ht="15.75" customHeight="1" x14ac:dyDescent="0.2">
      <c r="A621" s="7">
        <v>42248</v>
      </c>
      <c r="B621" t="s">
        <v>332</v>
      </c>
      <c r="C621" s="1" t="s">
        <v>26</v>
      </c>
      <c r="D621" s="1">
        <v>1.1950000000000001</v>
      </c>
      <c r="E621">
        <v>0.39400000000000002</v>
      </c>
      <c r="F621" s="7">
        <v>42254</v>
      </c>
    </row>
    <row r="622" spans="1:6" ht="15.75" customHeight="1" x14ac:dyDescent="0.2">
      <c r="A622" s="7">
        <v>42248</v>
      </c>
      <c r="B622" t="s">
        <v>332</v>
      </c>
      <c r="C622" s="1" t="s">
        <v>29</v>
      </c>
      <c r="D622" s="1">
        <v>0.153</v>
      </c>
      <c r="E622">
        <v>0.05</v>
      </c>
      <c r="F622" s="7">
        <v>42254</v>
      </c>
    </row>
    <row r="623" spans="1:6" ht="15.75" customHeight="1" x14ac:dyDescent="0.2">
      <c r="A623" s="7">
        <v>42248</v>
      </c>
      <c r="B623" t="s">
        <v>332</v>
      </c>
      <c r="C623" s="1" t="s">
        <v>24</v>
      </c>
      <c r="D623" s="1">
        <v>1.4179999999999999</v>
      </c>
      <c r="E623">
        <v>0.45300000000000001</v>
      </c>
      <c r="F623" s="7">
        <v>42254</v>
      </c>
    </row>
    <row r="624" spans="1:6" ht="15.75" customHeight="1" x14ac:dyDescent="0.2">
      <c r="A624" s="7">
        <v>42248</v>
      </c>
      <c r="B624" t="s">
        <v>332</v>
      </c>
      <c r="C624" s="1" t="s">
        <v>18</v>
      </c>
      <c r="D624">
        <f>2.295+2.237+2.535</f>
        <v>7.0670000000000002</v>
      </c>
      <c r="E624">
        <v>2.56</v>
      </c>
      <c r="F624" s="7">
        <v>42254</v>
      </c>
    </row>
    <row r="625" spans="1:6" ht="15.75" customHeight="1" x14ac:dyDescent="0.2">
      <c r="A625" s="7">
        <v>42248</v>
      </c>
      <c r="B625" t="s">
        <v>333</v>
      </c>
      <c r="C625" s="1" t="s">
        <v>21</v>
      </c>
      <c r="D625" s="1">
        <v>0.71</v>
      </c>
      <c r="E625">
        <v>0.216</v>
      </c>
      <c r="F625" s="7">
        <v>42254</v>
      </c>
    </row>
    <row r="626" spans="1:6" ht="15.75" customHeight="1" x14ac:dyDescent="0.2">
      <c r="A626" s="7">
        <v>42248</v>
      </c>
      <c r="B626" t="s">
        <v>333</v>
      </c>
      <c r="C626" s="1" t="s">
        <v>26</v>
      </c>
      <c r="D626" s="1">
        <v>1.016</v>
      </c>
      <c r="E626">
        <v>0.33400000000000002</v>
      </c>
      <c r="F626" s="7">
        <v>42254</v>
      </c>
    </row>
    <row r="627" spans="1:6" ht="15.75" customHeight="1" x14ac:dyDescent="0.2">
      <c r="A627" s="7">
        <v>42248</v>
      </c>
      <c r="B627" t="s">
        <v>333</v>
      </c>
      <c r="C627" s="1" t="s">
        <v>29</v>
      </c>
      <c r="D627" s="1">
        <v>0.13500000000000001</v>
      </c>
      <c r="E627">
        <v>4.3999999999999997E-2</v>
      </c>
      <c r="F627" s="7">
        <v>42254</v>
      </c>
    </row>
    <row r="628" spans="1:6" ht="15.75" customHeight="1" x14ac:dyDescent="0.2">
      <c r="A628" s="7">
        <v>42248</v>
      </c>
      <c r="B628" t="s">
        <v>333</v>
      </c>
      <c r="C628" s="1" t="s">
        <v>24</v>
      </c>
      <c r="D628" s="1">
        <v>1.26</v>
      </c>
      <c r="E628">
        <v>0.41499999999999998</v>
      </c>
      <c r="F628" s="7">
        <v>42254</v>
      </c>
    </row>
    <row r="629" spans="1:6" ht="15.75" customHeight="1" x14ac:dyDescent="0.2">
      <c r="A629" s="7">
        <v>42248</v>
      </c>
      <c r="B629" t="s">
        <v>333</v>
      </c>
      <c r="C629" s="1" t="s">
        <v>18</v>
      </c>
      <c r="D629">
        <f>1.813+1.894+2.869</f>
        <v>6.5760000000000005</v>
      </c>
      <c r="E629">
        <v>2.5939999999999999</v>
      </c>
      <c r="F629" s="7">
        <v>42254</v>
      </c>
    </row>
    <row r="630" spans="1:6" ht="15.75" customHeight="1" x14ac:dyDescent="0.2">
      <c r="A630" s="7">
        <v>42251</v>
      </c>
      <c r="B630" t="s">
        <v>337</v>
      </c>
      <c r="C630" s="1" t="s">
        <v>72</v>
      </c>
      <c r="D630" s="1">
        <v>2.7789999999999999</v>
      </c>
      <c r="E630">
        <v>0.24</v>
      </c>
      <c r="F630" s="7">
        <v>42262</v>
      </c>
    </row>
    <row r="631" spans="1:6" ht="15.75" customHeight="1" x14ac:dyDescent="0.2">
      <c r="A631" s="7">
        <v>42251</v>
      </c>
      <c r="B631" t="s">
        <v>337</v>
      </c>
      <c r="C631" s="1" t="s">
        <v>18</v>
      </c>
      <c r="D631" s="1">
        <v>10.244999999999999</v>
      </c>
      <c r="E631">
        <v>1.871</v>
      </c>
      <c r="F631" s="7">
        <v>42262</v>
      </c>
    </row>
    <row r="632" spans="1:6" ht="15.75" customHeight="1" x14ac:dyDescent="0.2">
      <c r="A632" s="7">
        <v>42251</v>
      </c>
      <c r="B632" t="s">
        <v>338</v>
      </c>
      <c r="C632" s="1" t="s">
        <v>72</v>
      </c>
      <c r="D632" s="1">
        <v>1.4490000000000001</v>
      </c>
      <c r="E632">
        <v>0.13400000000000001</v>
      </c>
      <c r="F632" s="7">
        <v>42262</v>
      </c>
    </row>
    <row r="633" spans="1:6" ht="15.75" customHeight="1" x14ac:dyDescent="0.2">
      <c r="A633" s="7">
        <v>42251</v>
      </c>
      <c r="B633" t="s">
        <v>338</v>
      </c>
      <c r="C633" s="1" t="s">
        <v>18</v>
      </c>
      <c r="D633" s="1">
        <v>7.5609999999999999</v>
      </c>
      <c r="E633">
        <v>1.4650000000000001</v>
      </c>
      <c r="F633" s="7">
        <v>42262</v>
      </c>
    </row>
    <row r="634" spans="1:6" ht="15.75" customHeight="1" x14ac:dyDescent="0.2">
      <c r="A634" s="7">
        <v>42251</v>
      </c>
      <c r="B634" t="s">
        <v>339</v>
      </c>
      <c r="C634" s="1" t="s">
        <v>72</v>
      </c>
      <c r="D634" s="1">
        <v>3.04</v>
      </c>
      <c r="E634">
        <v>0.26900000000000002</v>
      </c>
      <c r="F634" s="7">
        <v>42262</v>
      </c>
    </row>
    <row r="635" spans="1:6" ht="15.75" customHeight="1" x14ac:dyDescent="0.2">
      <c r="A635" s="7">
        <v>42251</v>
      </c>
      <c r="B635" t="s">
        <v>339</v>
      </c>
      <c r="C635" s="1" t="s">
        <v>18</v>
      </c>
      <c r="D635" s="1">
        <v>10.526999999999999</v>
      </c>
      <c r="E635">
        <v>2.0270000000000001</v>
      </c>
      <c r="F635" s="7">
        <v>42262</v>
      </c>
    </row>
    <row r="636" spans="1:6" ht="15.75" customHeight="1" x14ac:dyDescent="0.2">
      <c r="A636" s="7">
        <v>42251</v>
      </c>
      <c r="B636" t="s">
        <v>340</v>
      </c>
      <c r="C636" s="1" t="s">
        <v>72</v>
      </c>
      <c r="D636" s="1">
        <v>0.82899999999999996</v>
      </c>
      <c r="E636">
        <v>9.8000000000000004E-2</v>
      </c>
      <c r="F636" s="7">
        <v>42262</v>
      </c>
    </row>
    <row r="637" spans="1:6" ht="15.75" customHeight="1" x14ac:dyDescent="0.2">
      <c r="A637" s="7">
        <v>42251</v>
      </c>
      <c r="B637" t="s">
        <v>340</v>
      </c>
      <c r="C637" s="1" t="s">
        <v>18</v>
      </c>
      <c r="D637" s="1">
        <v>4.5579999999999998</v>
      </c>
      <c r="E637">
        <v>1.0669999999999999</v>
      </c>
      <c r="F637" s="7">
        <v>42262</v>
      </c>
    </row>
    <row r="638" spans="1:6" ht="15.75" customHeight="1" x14ac:dyDescent="0.2">
      <c r="A638" s="7">
        <v>42251</v>
      </c>
      <c r="B638" t="s">
        <v>341</v>
      </c>
      <c r="C638" s="1" t="s">
        <v>72</v>
      </c>
      <c r="D638">
        <v>0.95499999999999996</v>
      </c>
      <c r="E638">
        <v>0.10100000000000001</v>
      </c>
      <c r="F638" s="7">
        <v>42262</v>
      </c>
    </row>
    <row r="639" spans="1:6" ht="15.75" customHeight="1" x14ac:dyDescent="0.2">
      <c r="A639" s="7">
        <v>42251</v>
      </c>
      <c r="B639" t="s">
        <v>341</v>
      </c>
      <c r="C639" s="1" t="s">
        <v>18</v>
      </c>
      <c r="D639" s="1">
        <v>4.46</v>
      </c>
      <c r="E639">
        <v>0.94199999999999995</v>
      </c>
      <c r="F639" s="7">
        <v>42262</v>
      </c>
    </row>
    <row r="640" spans="1:6" ht="15.75" customHeight="1" x14ac:dyDescent="0.2">
      <c r="A640" s="7">
        <v>42251</v>
      </c>
      <c r="B640" t="s">
        <v>342</v>
      </c>
      <c r="C640" s="1" t="s">
        <v>72</v>
      </c>
      <c r="D640" s="1">
        <v>0.72399999999999998</v>
      </c>
      <c r="E640">
        <v>8.4000000000000005E-2</v>
      </c>
      <c r="F640" s="7">
        <v>42262</v>
      </c>
    </row>
    <row r="641" spans="1:6" ht="15.75" customHeight="1" x14ac:dyDescent="0.2">
      <c r="A641" s="7">
        <v>42251</v>
      </c>
      <c r="B641" t="s">
        <v>342</v>
      </c>
      <c r="C641" s="1" t="s">
        <v>18</v>
      </c>
      <c r="D641" s="1">
        <v>4.3079999999999998</v>
      </c>
      <c r="E641">
        <v>0.99399999999999999</v>
      </c>
      <c r="F641" s="7">
        <v>42262</v>
      </c>
    </row>
    <row r="642" spans="1:6" ht="15.75" customHeight="1" x14ac:dyDescent="0.2">
      <c r="A642" s="7">
        <v>42251</v>
      </c>
      <c r="B642" t="s">
        <v>343</v>
      </c>
      <c r="C642" s="1" t="s">
        <v>72</v>
      </c>
      <c r="D642" s="1">
        <v>1.1120000000000001</v>
      </c>
      <c r="E642">
        <v>0.12</v>
      </c>
      <c r="F642" s="7">
        <v>42262</v>
      </c>
    </row>
    <row r="643" spans="1:6" ht="15.75" customHeight="1" x14ac:dyDescent="0.2">
      <c r="A643" s="7">
        <v>42251</v>
      </c>
      <c r="B643" t="s">
        <v>343</v>
      </c>
      <c r="C643" s="1" t="s">
        <v>18</v>
      </c>
      <c r="D643" s="1">
        <v>4.2889999999999997</v>
      </c>
      <c r="E643">
        <v>0.88</v>
      </c>
      <c r="F643" s="7">
        <v>42262</v>
      </c>
    </row>
    <row r="644" spans="1:6" ht="15.75" customHeight="1" x14ac:dyDescent="0.2">
      <c r="A644" s="7">
        <v>42251</v>
      </c>
      <c r="B644" t="s">
        <v>344</v>
      </c>
      <c r="C644" s="1" t="s">
        <v>72</v>
      </c>
      <c r="D644" s="1">
        <v>0.78800000000000003</v>
      </c>
      <c r="E644">
        <v>8.6999999999999994E-2</v>
      </c>
      <c r="F644" s="7">
        <v>42262</v>
      </c>
    </row>
    <row r="645" spans="1:6" ht="15.75" customHeight="1" x14ac:dyDescent="0.2">
      <c r="A645" s="7">
        <v>42251</v>
      </c>
      <c r="B645" t="s">
        <v>344</v>
      </c>
      <c r="C645" s="1" t="s">
        <v>18</v>
      </c>
      <c r="D645" s="1">
        <v>3.5179999999999998</v>
      </c>
      <c r="E645">
        <v>0.74</v>
      </c>
      <c r="F645" s="7">
        <v>42262</v>
      </c>
    </row>
    <row r="646" spans="1:6" ht="15.75" customHeight="1" x14ac:dyDescent="0.2">
      <c r="A646" s="7">
        <v>42251</v>
      </c>
      <c r="B646" t="s">
        <v>345</v>
      </c>
      <c r="C646" s="1" t="s">
        <v>72</v>
      </c>
      <c r="D646" s="1">
        <v>0.876</v>
      </c>
      <c r="E646">
        <v>0.10299999999999999</v>
      </c>
      <c r="F646" s="7">
        <v>42262</v>
      </c>
    </row>
    <row r="647" spans="1:6" ht="15.75" customHeight="1" x14ac:dyDescent="0.2">
      <c r="A647" s="7">
        <v>42251</v>
      </c>
      <c r="B647" t="s">
        <v>345</v>
      </c>
      <c r="C647" s="1" t="s">
        <v>18</v>
      </c>
      <c r="D647" s="1">
        <v>4.5750000000000002</v>
      </c>
      <c r="E647">
        <v>1.0169999999999999</v>
      </c>
      <c r="F647" s="7">
        <v>42262</v>
      </c>
    </row>
    <row r="648" spans="1:6" ht="15.75" customHeight="1" x14ac:dyDescent="0.2">
      <c r="A648" s="7">
        <v>42251</v>
      </c>
      <c r="B648" t="s">
        <v>346</v>
      </c>
      <c r="C648" s="1" t="s">
        <v>72</v>
      </c>
      <c r="D648" s="1">
        <v>1.3169999999999999</v>
      </c>
      <c r="E648">
        <v>0.20100000000000001</v>
      </c>
      <c r="F648" s="7">
        <v>42262</v>
      </c>
    </row>
    <row r="649" spans="1:6" ht="15.75" customHeight="1" x14ac:dyDescent="0.2">
      <c r="A649" s="7">
        <v>42251</v>
      </c>
      <c r="B649" t="s">
        <v>346</v>
      </c>
      <c r="C649" s="1" t="s">
        <v>18</v>
      </c>
      <c r="D649" s="1">
        <v>4.2270000000000003</v>
      </c>
      <c r="E649">
        <v>0.93500000000000005</v>
      </c>
      <c r="F649" s="7">
        <v>42262</v>
      </c>
    </row>
    <row r="650" spans="1:6" ht="15.75" customHeight="1" x14ac:dyDescent="0.2">
      <c r="A650" s="7">
        <v>42251</v>
      </c>
      <c r="B650" t="s">
        <v>347</v>
      </c>
      <c r="C650" s="1" t="s">
        <v>72</v>
      </c>
      <c r="D650" s="1">
        <v>1.0820000000000001</v>
      </c>
      <c r="E650">
        <v>0.14899999999999999</v>
      </c>
      <c r="F650" s="7">
        <v>42262</v>
      </c>
    </row>
    <row r="651" spans="1:6" ht="15.75" customHeight="1" x14ac:dyDescent="0.2">
      <c r="A651" s="7">
        <v>42251</v>
      </c>
      <c r="B651" t="s">
        <v>347</v>
      </c>
      <c r="C651" s="1" t="s">
        <v>18</v>
      </c>
      <c r="D651" s="1">
        <v>4.7290000000000001</v>
      </c>
      <c r="E651">
        <v>0.99399999999999999</v>
      </c>
      <c r="F651" s="7">
        <v>42262</v>
      </c>
    </row>
    <row r="652" spans="1:6" ht="15.75" customHeight="1" x14ac:dyDescent="0.2">
      <c r="A652" s="7">
        <v>42251</v>
      </c>
      <c r="B652" t="s">
        <v>348</v>
      </c>
      <c r="C652" s="1" t="s">
        <v>72</v>
      </c>
      <c r="D652" s="1">
        <v>1.208</v>
      </c>
      <c r="E652">
        <v>0.21</v>
      </c>
      <c r="F652" s="7">
        <v>42262</v>
      </c>
    </row>
    <row r="653" spans="1:6" ht="15.75" customHeight="1" x14ac:dyDescent="0.2">
      <c r="A653" s="7">
        <v>42251</v>
      </c>
      <c r="B653" t="s">
        <v>348</v>
      </c>
      <c r="C653" s="1" t="s">
        <v>18</v>
      </c>
      <c r="D653" s="1">
        <v>4.3689999999999998</v>
      </c>
      <c r="E653">
        <v>1.0740000000000001</v>
      </c>
      <c r="F653" s="7">
        <v>42262</v>
      </c>
    </row>
    <row r="654" spans="1:6" ht="15.75" customHeight="1" x14ac:dyDescent="0.2">
      <c r="A654" s="7">
        <v>42251</v>
      </c>
      <c r="B654" t="s">
        <v>349</v>
      </c>
      <c r="C654" s="1" t="s">
        <v>72</v>
      </c>
      <c r="D654" s="1">
        <v>1.1779999999999999</v>
      </c>
      <c r="E654">
        <v>0.20799999999999999</v>
      </c>
      <c r="F654" s="7">
        <v>42262</v>
      </c>
    </row>
    <row r="655" spans="1:6" ht="15.75" customHeight="1" x14ac:dyDescent="0.2">
      <c r="A655" s="7">
        <v>42251</v>
      </c>
      <c r="B655" t="s">
        <v>349</v>
      </c>
      <c r="C655" s="1" t="s">
        <v>18</v>
      </c>
      <c r="D655" s="1">
        <v>3.1509999999999998</v>
      </c>
      <c r="E655">
        <v>0.96299999999999997</v>
      </c>
      <c r="F655" s="7">
        <v>42262</v>
      </c>
    </row>
    <row r="656" spans="1:6" ht="15.75" customHeight="1" x14ac:dyDescent="0.2">
      <c r="A656" s="7">
        <v>42251</v>
      </c>
      <c r="B656" t="s">
        <v>350</v>
      </c>
      <c r="C656" s="1" t="s">
        <v>72</v>
      </c>
      <c r="D656" s="1">
        <v>0.85</v>
      </c>
      <c r="E656">
        <v>0.20399999999999999</v>
      </c>
      <c r="F656" s="7">
        <v>42262</v>
      </c>
    </row>
    <row r="657" spans="1:6" ht="15.75" customHeight="1" x14ac:dyDescent="0.2">
      <c r="A657" s="7">
        <v>42251</v>
      </c>
      <c r="B657" t="s">
        <v>350</v>
      </c>
      <c r="C657" s="1" t="s">
        <v>18</v>
      </c>
      <c r="D657" s="1">
        <v>2.5369999999999999</v>
      </c>
      <c r="E657">
        <v>0.84799999999999998</v>
      </c>
      <c r="F657" s="7">
        <v>42262</v>
      </c>
    </row>
    <row r="658" spans="1:6" ht="15.75" customHeight="1" x14ac:dyDescent="0.2">
      <c r="A658" s="7">
        <v>42251</v>
      </c>
      <c r="B658" t="s">
        <v>351</v>
      </c>
      <c r="C658" s="1" t="s">
        <v>72</v>
      </c>
      <c r="D658" s="1">
        <v>0.35699999999999998</v>
      </c>
      <c r="E658">
        <v>6.2E-2</v>
      </c>
      <c r="F658" s="7">
        <v>42262</v>
      </c>
    </row>
    <row r="659" spans="1:6" ht="15.75" customHeight="1" x14ac:dyDescent="0.2">
      <c r="A659" s="7">
        <v>42251</v>
      </c>
      <c r="B659" t="s">
        <v>351</v>
      </c>
      <c r="C659" s="1" t="s">
        <v>18</v>
      </c>
      <c r="D659" s="1">
        <v>1.925</v>
      </c>
      <c r="E659">
        <v>0.54500000000000004</v>
      </c>
      <c r="F659" s="7">
        <v>42262</v>
      </c>
    </row>
    <row r="660" spans="1:6" ht="15.75" customHeight="1" x14ac:dyDescent="0.2">
      <c r="A660" s="7">
        <v>42251</v>
      </c>
      <c r="B660" t="s">
        <v>352</v>
      </c>
      <c r="C660" s="1" t="s">
        <v>72</v>
      </c>
      <c r="D660" s="1">
        <v>0.78300000000000003</v>
      </c>
      <c r="E660">
        <v>0.115</v>
      </c>
      <c r="F660" s="7">
        <v>42262</v>
      </c>
    </row>
    <row r="661" spans="1:6" ht="15.75" customHeight="1" x14ac:dyDescent="0.2">
      <c r="A661" s="7">
        <v>42251</v>
      </c>
      <c r="B661" t="s">
        <v>352</v>
      </c>
      <c r="C661" s="1" t="s">
        <v>18</v>
      </c>
      <c r="D661" s="1">
        <v>2.177</v>
      </c>
      <c r="E661">
        <v>0.59899999999999998</v>
      </c>
      <c r="F661" s="7">
        <v>42262</v>
      </c>
    </row>
    <row r="662" spans="1:6" ht="15.75" customHeight="1" x14ac:dyDescent="0.2">
      <c r="A662" s="7">
        <v>42251</v>
      </c>
      <c r="B662" t="s">
        <v>353</v>
      </c>
      <c r="C662" s="1" t="s">
        <v>72</v>
      </c>
      <c r="D662" s="1">
        <v>0.78300000000000003</v>
      </c>
      <c r="E662">
        <v>0.124</v>
      </c>
      <c r="F662" s="7">
        <v>42262</v>
      </c>
    </row>
    <row r="663" spans="1:6" ht="15.75" customHeight="1" x14ac:dyDescent="0.2">
      <c r="A663" s="7">
        <v>42251</v>
      </c>
      <c r="B663" t="s">
        <v>353</v>
      </c>
      <c r="C663" s="1" t="s">
        <v>18</v>
      </c>
      <c r="D663" s="1">
        <v>2.637</v>
      </c>
      <c r="E663">
        <v>0.69899999999999995</v>
      </c>
      <c r="F663" s="7">
        <v>42262</v>
      </c>
    </row>
    <row r="664" spans="1:6" ht="15.75" customHeight="1" x14ac:dyDescent="0.2">
      <c r="A664" s="7">
        <v>42251</v>
      </c>
      <c r="B664" t="s">
        <v>354</v>
      </c>
      <c r="C664" s="1" t="s">
        <v>72</v>
      </c>
      <c r="D664" s="1">
        <v>0.45600000000000002</v>
      </c>
      <c r="E664">
        <v>6.2E-2</v>
      </c>
      <c r="F664" s="7">
        <v>42262</v>
      </c>
    </row>
    <row r="665" spans="1:6" ht="15.75" customHeight="1" x14ac:dyDescent="0.2">
      <c r="A665" s="7">
        <v>42251</v>
      </c>
      <c r="B665" t="s">
        <v>354</v>
      </c>
      <c r="C665" s="1" t="s">
        <v>18</v>
      </c>
      <c r="D665" s="1">
        <v>1.903</v>
      </c>
      <c r="E665">
        <v>0.46899999999999997</v>
      </c>
      <c r="F665" s="7">
        <v>42262</v>
      </c>
    </row>
    <row r="666" spans="1:6" ht="15.75" customHeight="1" x14ac:dyDescent="0.2">
      <c r="A666" s="7">
        <v>42251</v>
      </c>
      <c r="B666" t="s">
        <v>355</v>
      </c>
      <c r="C666" s="1" t="s">
        <v>72</v>
      </c>
      <c r="D666" s="1">
        <v>1.2310000000000001</v>
      </c>
      <c r="E666">
        <v>0.28599999999999998</v>
      </c>
      <c r="F666" s="7">
        <v>42262</v>
      </c>
    </row>
    <row r="667" spans="1:6" ht="15.75" customHeight="1" x14ac:dyDescent="0.2">
      <c r="A667" s="7">
        <v>42251</v>
      </c>
      <c r="B667" t="s">
        <v>355</v>
      </c>
      <c r="C667" s="1" t="s">
        <v>18</v>
      </c>
      <c r="D667" s="1">
        <v>3.1669999999999998</v>
      </c>
      <c r="E667">
        <v>1.0269999999999999</v>
      </c>
      <c r="F667" s="7">
        <v>42262</v>
      </c>
    </row>
    <row r="668" spans="1:6" ht="15.75" customHeight="1" x14ac:dyDescent="0.2">
      <c r="A668" s="7">
        <v>42251</v>
      </c>
      <c r="B668" t="s">
        <v>356</v>
      </c>
      <c r="C668" s="1" t="s">
        <v>72</v>
      </c>
      <c r="D668" s="1">
        <v>1.024</v>
      </c>
      <c r="E668">
        <v>0.21099999999999999</v>
      </c>
      <c r="F668" s="7">
        <v>42262</v>
      </c>
    </row>
    <row r="669" spans="1:6" ht="15.75" customHeight="1" x14ac:dyDescent="0.2">
      <c r="A669" s="7">
        <v>42251</v>
      </c>
      <c r="B669" t="s">
        <v>356</v>
      </c>
      <c r="C669" s="1" t="s">
        <v>18</v>
      </c>
      <c r="D669" s="1">
        <v>3.08</v>
      </c>
      <c r="E669">
        <v>0.998</v>
      </c>
      <c r="F669" s="7">
        <v>42262</v>
      </c>
    </row>
    <row r="670" spans="1:6" ht="15.75" customHeight="1" x14ac:dyDescent="0.2">
      <c r="A670" s="7">
        <v>42251</v>
      </c>
      <c r="B670" t="s">
        <v>357</v>
      </c>
      <c r="C670" s="1" t="s">
        <v>72</v>
      </c>
      <c r="D670" s="1">
        <v>1.1719999999999999</v>
      </c>
      <c r="E670">
        <v>0.23400000000000001</v>
      </c>
      <c r="F670" s="7">
        <v>42262</v>
      </c>
    </row>
    <row r="671" spans="1:6" ht="15.75" customHeight="1" x14ac:dyDescent="0.2">
      <c r="A671" s="7">
        <v>42251</v>
      </c>
      <c r="B671" t="s">
        <v>357</v>
      </c>
      <c r="C671" s="1" t="s">
        <v>18</v>
      </c>
      <c r="D671" s="1">
        <v>3.089</v>
      </c>
      <c r="E671">
        <v>1.048</v>
      </c>
      <c r="F671" s="7">
        <v>42262</v>
      </c>
    </row>
    <row r="672" spans="1:6" ht="15.75" customHeight="1" x14ac:dyDescent="0.2">
      <c r="A672" s="7">
        <v>42251</v>
      </c>
      <c r="B672" t="s">
        <v>359</v>
      </c>
      <c r="C672" s="1" t="s">
        <v>72</v>
      </c>
      <c r="D672" s="1">
        <v>0.11899999999999999</v>
      </c>
      <c r="E672">
        <v>2.3E-2</v>
      </c>
      <c r="F672" s="7">
        <v>42262</v>
      </c>
    </row>
    <row r="673" spans="1:6" ht="15.75" customHeight="1" x14ac:dyDescent="0.2">
      <c r="A673" s="7">
        <v>42251</v>
      </c>
      <c r="B673" t="s">
        <v>359</v>
      </c>
      <c r="C673" s="1" t="s">
        <v>18</v>
      </c>
      <c r="D673" s="1">
        <v>2.1840000000000002</v>
      </c>
      <c r="E673">
        <v>0.68200000000000005</v>
      </c>
      <c r="F673" s="7">
        <v>42262</v>
      </c>
    </row>
    <row r="674" spans="1:6" ht="15.75" customHeight="1" x14ac:dyDescent="0.2">
      <c r="A674" s="7">
        <v>42251</v>
      </c>
      <c r="B674" t="s">
        <v>360</v>
      </c>
      <c r="C674" s="1" t="s">
        <v>72</v>
      </c>
      <c r="D674" s="1">
        <v>8.6999999999999994E-2</v>
      </c>
      <c r="E674">
        <v>1.9E-2</v>
      </c>
      <c r="F674" s="7">
        <v>42262</v>
      </c>
    </row>
    <row r="675" spans="1:6" ht="15.75" customHeight="1" x14ac:dyDescent="0.2">
      <c r="A675" s="7">
        <v>42251</v>
      </c>
      <c r="B675" t="s">
        <v>360</v>
      </c>
      <c r="C675" s="1" t="s">
        <v>18</v>
      </c>
      <c r="D675" s="1">
        <v>2.105</v>
      </c>
      <c r="E675">
        <v>0.64200000000000002</v>
      </c>
      <c r="F675" s="7">
        <v>42262</v>
      </c>
    </row>
    <row r="676" spans="1:6" ht="15.75" customHeight="1" x14ac:dyDescent="0.2">
      <c r="A676" s="7">
        <v>42251</v>
      </c>
      <c r="B676" t="s">
        <v>361</v>
      </c>
      <c r="C676" s="1" t="s">
        <v>72</v>
      </c>
      <c r="D676" s="1">
        <v>0.10299999999999999</v>
      </c>
      <c r="E676">
        <v>2.4E-2</v>
      </c>
      <c r="F676" s="7">
        <v>42262</v>
      </c>
    </row>
    <row r="677" spans="1:6" ht="15.75" customHeight="1" x14ac:dyDescent="0.2">
      <c r="A677" s="7">
        <v>42251</v>
      </c>
      <c r="B677" t="s">
        <v>361</v>
      </c>
      <c r="C677" s="1" t="s">
        <v>18</v>
      </c>
      <c r="D677" s="1">
        <v>1.8220000000000001</v>
      </c>
      <c r="E677">
        <v>0.6</v>
      </c>
      <c r="F677" s="7">
        <v>42262</v>
      </c>
    </row>
    <row r="678" spans="1:6" ht="15.75" customHeight="1" x14ac:dyDescent="0.2">
      <c r="A678" s="7">
        <v>42251</v>
      </c>
      <c r="B678" t="s">
        <v>362</v>
      </c>
      <c r="C678" s="1" t="s">
        <v>72</v>
      </c>
      <c r="D678" s="1">
        <v>5.3999999999999999E-2</v>
      </c>
      <c r="E678">
        <v>1.6E-2</v>
      </c>
      <c r="F678" s="7">
        <v>42262</v>
      </c>
    </row>
    <row r="679" spans="1:6" ht="15.75" customHeight="1" x14ac:dyDescent="0.2">
      <c r="A679" s="7">
        <v>42251</v>
      </c>
      <c r="B679" t="s">
        <v>362</v>
      </c>
      <c r="C679" s="1" t="s">
        <v>18</v>
      </c>
      <c r="D679" s="1">
        <v>1.1220000000000001</v>
      </c>
      <c r="E679">
        <v>0.51900000000000002</v>
      </c>
      <c r="F679" s="7">
        <v>42262</v>
      </c>
    </row>
    <row r="680" spans="1:6" ht="15.75" customHeight="1" x14ac:dyDescent="0.2">
      <c r="A680" s="7">
        <v>42251</v>
      </c>
      <c r="B680" t="s">
        <v>363</v>
      </c>
      <c r="C680" s="1" t="s">
        <v>72</v>
      </c>
      <c r="D680" s="1">
        <v>5.8999999999999997E-2</v>
      </c>
      <c r="E680">
        <v>1.7000000000000001E-2</v>
      </c>
      <c r="F680" s="7">
        <v>42262</v>
      </c>
    </row>
    <row r="681" spans="1:6" ht="15.75" customHeight="1" x14ac:dyDescent="0.2">
      <c r="A681" s="7">
        <v>42251</v>
      </c>
      <c r="B681" t="s">
        <v>363</v>
      </c>
      <c r="C681" s="1" t="s">
        <v>18</v>
      </c>
      <c r="D681" s="1">
        <v>1.52</v>
      </c>
      <c r="E681">
        <v>0.56100000000000005</v>
      </c>
      <c r="F681" s="7">
        <v>42262</v>
      </c>
    </row>
    <row r="682" spans="1:6" ht="15.75" customHeight="1" x14ac:dyDescent="0.2">
      <c r="A682" s="7">
        <v>42251</v>
      </c>
      <c r="B682" t="s">
        <v>364</v>
      </c>
      <c r="C682" s="1" t="s">
        <v>72</v>
      </c>
      <c r="D682" s="1">
        <v>6.6000000000000003E-2</v>
      </c>
      <c r="E682">
        <v>1.6E-2</v>
      </c>
      <c r="F682" s="7">
        <v>42262</v>
      </c>
    </row>
    <row r="683" spans="1:6" ht="15.75" customHeight="1" x14ac:dyDescent="0.2">
      <c r="A683" s="7">
        <v>42251</v>
      </c>
      <c r="B683" t="s">
        <v>364</v>
      </c>
      <c r="C683" s="1" t="s">
        <v>18</v>
      </c>
      <c r="D683" s="1">
        <v>1.607</v>
      </c>
      <c r="E683">
        <v>0.621</v>
      </c>
      <c r="F683" s="7">
        <v>42262</v>
      </c>
    </row>
    <row r="684" spans="1:6" ht="15.75" customHeight="1" x14ac:dyDescent="0.2">
      <c r="A684" s="7">
        <v>42251</v>
      </c>
      <c r="B684" t="s">
        <v>366</v>
      </c>
      <c r="C684" s="1" t="s">
        <v>72</v>
      </c>
      <c r="D684" s="1">
        <v>7.1999999999999995E-2</v>
      </c>
      <c r="E684">
        <v>1.7999999999999999E-2</v>
      </c>
      <c r="F684" s="7">
        <v>42262</v>
      </c>
    </row>
    <row r="685" spans="1:6" ht="15.75" customHeight="1" x14ac:dyDescent="0.2">
      <c r="A685" s="7">
        <v>42251</v>
      </c>
      <c r="B685" t="s">
        <v>366</v>
      </c>
      <c r="C685" s="1" t="s">
        <v>18</v>
      </c>
      <c r="D685" s="1">
        <v>0.85199999999999998</v>
      </c>
      <c r="E685">
        <v>0.308</v>
      </c>
      <c r="F685" s="7">
        <v>42262</v>
      </c>
    </row>
    <row r="686" spans="1:6" ht="15.75" customHeight="1" x14ac:dyDescent="0.2">
      <c r="A686" s="7">
        <v>42251</v>
      </c>
      <c r="B686" t="s">
        <v>367</v>
      </c>
      <c r="C686" s="1" t="s">
        <v>72</v>
      </c>
      <c r="D686" s="1">
        <v>8.2000000000000003E-2</v>
      </c>
      <c r="E686">
        <v>1.7999999999999999E-2</v>
      </c>
      <c r="F686" s="7">
        <v>42262</v>
      </c>
    </row>
    <row r="687" spans="1:6" ht="15.75" customHeight="1" x14ac:dyDescent="0.2">
      <c r="A687" s="7">
        <v>42251</v>
      </c>
      <c r="B687" t="s">
        <v>367</v>
      </c>
      <c r="C687" s="1" t="s">
        <v>18</v>
      </c>
      <c r="D687" s="1">
        <v>1.042</v>
      </c>
      <c r="E687">
        <v>0.373</v>
      </c>
      <c r="F687" s="7">
        <v>42262</v>
      </c>
    </row>
    <row r="688" spans="1:6" ht="15.75" customHeight="1" x14ac:dyDescent="0.2">
      <c r="A688" s="7">
        <v>42251</v>
      </c>
      <c r="B688" t="s">
        <v>369</v>
      </c>
      <c r="C688" s="1" t="s">
        <v>72</v>
      </c>
      <c r="D688" s="1">
        <v>0.104</v>
      </c>
      <c r="E688">
        <v>2.5000000000000001E-2</v>
      </c>
      <c r="F688" s="7">
        <v>42262</v>
      </c>
    </row>
    <row r="689" spans="1:6" ht="15.75" customHeight="1" x14ac:dyDescent="0.2">
      <c r="A689" s="7">
        <v>42251</v>
      </c>
      <c r="B689" t="s">
        <v>369</v>
      </c>
      <c r="C689" s="1" t="s">
        <v>18</v>
      </c>
      <c r="D689" s="1">
        <v>1.3440000000000001</v>
      </c>
      <c r="E689">
        <v>0.48799999999999999</v>
      </c>
      <c r="F689" s="7">
        <v>42262</v>
      </c>
    </row>
    <row r="690" spans="1:6" ht="15.75" customHeight="1" x14ac:dyDescent="0.2">
      <c r="A690" s="7">
        <v>42251</v>
      </c>
      <c r="B690" t="s">
        <v>365</v>
      </c>
      <c r="C690" s="1" t="s">
        <v>72</v>
      </c>
      <c r="D690" s="1">
        <v>1.4999999999999999E-2</v>
      </c>
      <c r="E690">
        <v>6.0000000000000001E-3</v>
      </c>
      <c r="F690" s="7">
        <v>42262</v>
      </c>
    </row>
    <row r="691" spans="1:6" ht="15.75" customHeight="1" x14ac:dyDescent="0.2">
      <c r="A691" s="7">
        <v>42251</v>
      </c>
      <c r="B691" t="s">
        <v>365</v>
      </c>
      <c r="C691" s="1" t="s">
        <v>18</v>
      </c>
      <c r="D691" s="1">
        <v>0.34799999999999998</v>
      </c>
      <c r="E691">
        <v>0.151</v>
      </c>
      <c r="F691" s="7">
        <v>42262</v>
      </c>
    </row>
    <row r="692" spans="1:6" ht="15.75" customHeight="1" x14ac:dyDescent="0.2">
      <c r="A692" s="7">
        <v>42251</v>
      </c>
      <c r="B692" t="s">
        <v>370</v>
      </c>
      <c r="C692" s="1" t="s">
        <v>72</v>
      </c>
      <c r="D692" s="1">
        <v>1.4999999999999999E-2</v>
      </c>
      <c r="E692">
        <v>7.0000000000000001E-3</v>
      </c>
      <c r="F692" s="7">
        <v>42262</v>
      </c>
    </row>
    <row r="693" spans="1:6" ht="15.75" customHeight="1" x14ac:dyDescent="0.2">
      <c r="A693" s="7">
        <v>42251</v>
      </c>
      <c r="B693" t="s">
        <v>370</v>
      </c>
      <c r="C693" s="1" t="s">
        <v>18</v>
      </c>
      <c r="D693" s="1">
        <v>0.38</v>
      </c>
      <c r="E693">
        <v>0.158</v>
      </c>
      <c r="F693" s="7">
        <v>42262</v>
      </c>
    </row>
    <row r="694" spans="1:6" ht="15.75" customHeight="1" x14ac:dyDescent="0.2">
      <c r="A694" s="7">
        <v>42251</v>
      </c>
      <c r="B694" t="s">
        <v>371</v>
      </c>
      <c r="C694" s="1" t="s">
        <v>72</v>
      </c>
      <c r="D694" s="1">
        <v>1.2999999999999999E-2</v>
      </c>
      <c r="E694">
        <v>7.0000000000000001E-3</v>
      </c>
      <c r="F694" s="7">
        <v>42262</v>
      </c>
    </row>
    <row r="695" spans="1:6" ht="15.75" customHeight="1" x14ac:dyDescent="0.2">
      <c r="A695" s="7">
        <v>42251</v>
      </c>
      <c r="B695" t="s">
        <v>371</v>
      </c>
      <c r="C695" s="1" t="s">
        <v>18</v>
      </c>
      <c r="D695" s="1">
        <v>0.38300000000000001</v>
      </c>
      <c r="E695">
        <v>0.17899999999999999</v>
      </c>
      <c r="F695" s="7">
        <v>42262</v>
      </c>
    </row>
    <row r="696" spans="1:6" ht="15.75" customHeight="1" x14ac:dyDescent="0.2">
      <c r="A696" s="7">
        <v>42251</v>
      </c>
      <c r="B696" t="s">
        <v>372</v>
      </c>
      <c r="C696" s="1" t="s">
        <v>72</v>
      </c>
      <c r="D696" s="1">
        <v>2.5999999999999999E-2</v>
      </c>
      <c r="E696">
        <v>5.0000000000000001E-3</v>
      </c>
      <c r="F696" s="7">
        <v>42262</v>
      </c>
    </row>
    <row r="697" spans="1:6" ht="15.75" customHeight="1" x14ac:dyDescent="0.2">
      <c r="A697" s="7">
        <v>42251</v>
      </c>
      <c r="B697" t="s">
        <v>372</v>
      </c>
      <c r="C697" s="1" t="s">
        <v>18</v>
      </c>
      <c r="D697" s="1">
        <v>0.53600000000000003</v>
      </c>
      <c r="E697">
        <v>0.17599999999999999</v>
      </c>
      <c r="F697" s="7">
        <v>42262</v>
      </c>
    </row>
    <row r="698" spans="1:6" ht="15.75" customHeight="1" x14ac:dyDescent="0.2">
      <c r="A698" s="7">
        <v>42251</v>
      </c>
      <c r="B698" t="s">
        <v>373</v>
      </c>
      <c r="C698" s="1" t="s">
        <v>72</v>
      </c>
      <c r="D698" s="1">
        <v>2.3E-2</v>
      </c>
      <c r="E698">
        <v>0.01</v>
      </c>
      <c r="F698" s="7">
        <v>42262</v>
      </c>
    </row>
    <row r="699" spans="1:6" ht="15.75" customHeight="1" x14ac:dyDescent="0.2">
      <c r="A699" s="7">
        <v>42251</v>
      </c>
      <c r="B699" t="s">
        <v>373</v>
      </c>
      <c r="C699" s="1" t="s">
        <v>18</v>
      </c>
      <c r="D699" s="1">
        <v>0.41499999999999998</v>
      </c>
      <c r="E699">
        <v>0.217</v>
      </c>
      <c r="F699" s="7">
        <v>42262</v>
      </c>
    </row>
    <row r="700" spans="1:6" ht="15.75" customHeight="1" x14ac:dyDescent="0.2">
      <c r="A700" s="7">
        <v>42251</v>
      </c>
      <c r="B700" t="s">
        <v>374</v>
      </c>
      <c r="C700" s="1" t="s">
        <v>72</v>
      </c>
      <c r="D700" s="1">
        <v>3.4000000000000002E-2</v>
      </c>
      <c r="E700">
        <v>8.0000000000000002E-3</v>
      </c>
      <c r="F700" s="7">
        <v>42262</v>
      </c>
    </row>
    <row r="701" spans="1:6" ht="15.75" customHeight="1" x14ac:dyDescent="0.2">
      <c r="A701" s="7">
        <v>42251</v>
      </c>
      <c r="B701" t="s">
        <v>374</v>
      </c>
      <c r="C701" s="1" t="s">
        <v>18</v>
      </c>
      <c r="D701" s="1">
        <v>0.60299999999999998</v>
      </c>
      <c r="E701">
        <v>0.16</v>
      </c>
      <c r="F701" s="7">
        <v>42262</v>
      </c>
    </row>
    <row r="702" spans="1:6" ht="15.75" customHeight="1" x14ac:dyDescent="0.2">
      <c r="A702" s="7">
        <v>42251</v>
      </c>
      <c r="B702" t="s">
        <v>375</v>
      </c>
      <c r="C702" s="1" t="s">
        <v>72</v>
      </c>
      <c r="D702" s="1">
        <v>2.3E-2</v>
      </c>
      <c r="E702">
        <v>1.2999999999999999E-2</v>
      </c>
      <c r="F702" s="7">
        <v>42262</v>
      </c>
    </row>
    <row r="703" spans="1:6" ht="15.75" customHeight="1" x14ac:dyDescent="0.2">
      <c r="A703" s="7">
        <v>42251</v>
      </c>
      <c r="B703" t="s">
        <v>375</v>
      </c>
      <c r="C703" s="1" t="s">
        <v>18</v>
      </c>
      <c r="D703" s="1">
        <v>0.48199999999999998</v>
      </c>
      <c r="E703">
        <v>0.23</v>
      </c>
      <c r="F703" s="7">
        <v>42262</v>
      </c>
    </row>
    <row r="704" spans="1:6" ht="15.75" customHeight="1" x14ac:dyDescent="0.2">
      <c r="A704" s="7">
        <v>42251</v>
      </c>
      <c r="B704" t="s">
        <v>376</v>
      </c>
      <c r="C704" s="1" t="s">
        <v>72</v>
      </c>
      <c r="D704" s="1">
        <v>1.4E-2</v>
      </c>
      <c r="E704">
        <v>6.0000000000000001E-3</v>
      </c>
      <c r="F704" s="7">
        <v>42262</v>
      </c>
    </row>
    <row r="705" spans="1:6" ht="15.75" customHeight="1" x14ac:dyDescent="0.2">
      <c r="A705" s="7">
        <v>42251</v>
      </c>
      <c r="B705" t="s">
        <v>376</v>
      </c>
      <c r="C705" s="1" t="s">
        <v>18</v>
      </c>
      <c r="D705" s="1">
        <v>0.40200000000000002</v>
      </c>
      <c r="E705">
        <v>0.161</v>
      </c>
      <c r="F705" s="7">
        <v>42262</v>
      </c>
    </row>
    <row r="706" spans="1:6" ht="15.75" customHeight="1" x14ac:dyDescent="0.2">
      <c r="A706" s="7">
        <v>42251</v>
      </c>
      <c r="B706" t="s">
        <v>377</v>
      </c>
      <c r="C706" s="1" t="s">
        <v>72</v>
      </c>
      <c r="D706" s="1">
        <v>2.5000000000000001E-2</v>
      </c>
      <c r="E706">
        <v>1.2999999999999999E-2</v>
      </c>
      <c r="F706" s="7">
        <v>42262</v>
      </c>
    </row>
    <row r="707" spans="1:6" ht="15.75" customHeight="1" x14ac:dyDescent="0.2">
      <c r="A707" s="7">
        <v>42251</v>
      </c>
      <c r="B707" t="s">
        <v>377</v>
      </c>
      <c r="C707" s="1" t="s">
        <v>18</v>
      </c>
      <c r="D707" s="1">
        <v>0.54800000000000004</v>
      </c>
      <c r="E707">
        <v>0.218</v>
      </c>
      <c r="F707" s="7">
        <v>42262</v>
      </c>
    </row>
    <row r="708" spans="1:6" ht="15.75" customHeight="1" x14ac:dyDescent="0.2">
      <c r="A708" s="7">
        <v>42251</v>
      </c>
      <c r="B708" t="s">
        <v>378</v>
      </c>
      <c r="C708" s="1" t="s">
        <v>72</v>
      </c>
      <c r="D708" s="1">
        <v>2.4E-2</v>
      </c>
      <c r="E708">
        <v>0.01</v>
      </c>
      <c r="F708" s="7">
        <v>42262</v>
      </c>
    </row>
    <row r="709" spans="1:6" ht="15.75" customHeight="1" x14ac:dyDescent="0.2">
      <c r="A709" s="7">
        <v>42251</v>
      </c>
      <c r="B709" t="s">
        <v>378</v>
      </c>
      <c r="C709" s="1" t="s">
        <v>18</v>
      </c>
      <c r="D709" s="1">
        <v>1.212</v>
      </c>
      <c r="E709">
        <v>0.28199999999999997</v>
      </c>
      <c r="F709" s="7">
        <v>42262</v>
      </c>
    </row>
    <row r="710" spans="1:6" ht="15.75" customHeight="1" x14ac:dyDescent="0.2">
      <c r="A710" s="7">
        <v>42251</v>
      </c>
      <c r="B710" t="s">
        <v>379</v>
      </c>
      <c r="C710" s="1" t="s">
        <v>72</v>
      </c>
      <c r="D710" s="1">
        <v>8.9999999999999993E-3</v>
      </c>
      <c r="E710">
        <v>0</v>
      </c>
      <c r="F710" s="7">
        <v>42262</v>
      </c>
    </row>
    <row r="711" spans="1:6" ht="15.75" customHeight="1" x14ac:dyDescent="0.2">
      <c r="A711" s="7">
        <v>42251</v>
      </c>
      <c r="B711" t="s">
        <v>379</v>
      </c>
      <c r="C711" s="1" t="s">
        <v>18</v>
      </c>
      <c r="D711" s="1">
        <v>0.91</v>
      </c>
      <c r="E711">
        <v>0.184</v>
      </c>
      <c r="F711" s="7">
        <v>42262</v>
      </c>
    </row>
    <row r="712" spans="1:6" ht="15.75" customHeight="1" x14ac:dyDescent="0.2">
      <c r="A712" s="7">
        <v>42251</v>
      </c>
      <c r="B712" t="s">
        <v>380</v>
      </c>
      <c r="C712" s="1" t="s">
        <v>72</v>
      </c>
      <c r="D712" s="1">
        <v>1.9E-2</v>
      </c>
      <c r="E712">
        <v>0</v>
      </c>
      <c r="F712" s="7">
        <v>42262</v>
      </c>
    </row>
    <row r="713" spans="1:6" ht="15.75" customHeight="1" x14ac:dyDescent="0.2">
      <c r="A713" s="7">
        <v>42251</v>
      </c>
      <c r="B713" t="s">
        <v>380</v>
      </c>
      <c r="C713" s="1" t="s">
        <v>18</v>
      </c>
      <c r="D713" s="1">
        <v>1.0580000000000001</v>
      </c>
      <c r="E713">
        <v>0.23699999999999999</v>
      </c>
      <c r="F713" s="7">
        <v>42262</v>
      </c>
    </row>
    <row r="714" spans="1:6" ht="15.75" customHeight="1" x14ac:dyDescent="0.2">
      <c r="A714" s="7">
        <v>42251</v>
      </c>
      <c r="B714" t="s">
        <v>381</v>
      </c>
      <c r="C714" s="1" t="s">
        <v>72</v>
      </c>
      <c r="D714" s="1">
        <v>1.9E-2</v>
      </c>
      <c r="E714">
        <v>5.0000000000000001E-3</v>
      </c>
      <c r="F714" s="7">
        <v>42262</v>
      </c>
    </row>
    <row r="715" spans="1:6" ht="15.75" customHeight="1" x14ac:dyDescent="0.2">
      <c r="A715" s="7">
        <v>42251</v>
      </c>
      <c r="B715" t="s">
        <v>381</v>
      </c>
      <c r="C715" s="1" t="s">
        <v>18</v>
      </c>
      <c r="D715" s="1">
        <v>0.46600000000000003</v>
      </c>
      <c r="E715">
        <v>0.22500000000000001</v>
      </c>
      <c r="F715" s="7">
        <v>42262</v>
      </c>
    </row>
    <row r="716" spans="1:6" ht="15.75" customHeight="1" x14ac:dyDescent="0.2">
      <c r="A716" s="7">
        <v>42251</v>
      </c>
      <c r="B716" t="s">
        <v>382</v>
      </c>
      <c r="C716" s="1" t="s">
        <v>72</v>
      </c>
      <c r="D716" s="1">
        <v>0.02</v>
      </c>
      <c r="E716">
        <v>5.0000000000000001E-3</v>
      </c>
      <c r="F716" s="7">
        <v>42262</v>
      </c>
    </row>
    <row r="717" spans="1:6" ht="15.75" customHeight="1" x14ac:dyDescent="0.2">
      <c r="A717" s="7">
        <v>42251</v>
      </c>
      <c r="B717" t="s">
        <v>382</v>
      </c>
      <c r="C717" s="1" t="s">
        <v>18</v>
      </c>
      <c r="D717" s="1">
        <v>0.44800000000000001</v>
      </c>
      <c r="E717">
        <v>0.20899999999999999</v>
      </c>
      <c r="F717" s="7">
        <v>42262</v>
      </c>
    </row>
    <row r="718" spans="1:6" ht="15.75" customHeight="1" x14ac:dyDescent="0.2">
      <c r="A718" s="7">
        <v>42251</v>
      </c>
      <c r="B718" t="s">
        <v>383</v>
      </c>
      <c r="C718" s="1" t="s">
        <v>72</v>
      </c>
      <c r="D718" s="1">
        <v>1.7999999999999999E-2</v>
      </c>
      <c r="E718">
        <v>4.0000000000000001E-3</v>
      </c>
      <c r="F718" s="7">
        <v>42262</v>
      </c>
    </row>
    <row r="719" spans="1:6" ht="15.75" customHeight="1" x14ac:dyDescent="0.2">
      <c r="A719" s="7">
        <v>42251</v>
      </c>
      <c r="B719" t="s">
        <v>383</v>
      </c>
      <c r="C719" s="1" t="s">
        <v>18</v>
      </c>
      <c r="D719" s="1">
        <v>0.44500000000000001</v>
      </c>
      <c r="E719">
        <v>0.20499999999999999</v>
      </c>
      <c r="F719" s="7">
        <v>42262</v>
      </c>
    </row>
    <row r="720" spans="1:6" ht="15.75" customHeight="1" x14ac:dyDescent="0.2">
      <c r="A720" s="7">
        <v>42251</v>
      </c>
      <c r="B720" t="s">
        <v>384</v>
      </c>
      <c r="C720" s="1" t="s">
        <v>21</v>
      </c>
      <c r="D720" s="1">
        <v>0.11600000000000001</v>
      </c>
      <c r="E720">
        <v>5.0999999999999997E-2</v>
      </c>
      <c r="F720" s="7">
        <v>42262</v>
      </c>
    </row>
    <row r="721" spans="1:6" ht="15.75" customHeight="1" x14ac:dyDescent="0.2">
      <c r="A721" s="7">
        <v>42251</v>
      </c>
      <c r="B721" t="s">
        <v>384</v>
      </c>
      <c r="C721" s="1" t="s">
        <v>26</v>
      </c>
      <c r="D721" s="1">
        <v>0.51400000000000001</v>
      </c>
      <c r="E721">
        <v>0.222</v>
      </c>
      <c r="F721" s="7">
        <v>42262</v>
      </c>
    </row>
    <row r="722" spans="1:6" ht="15.75" customHeight="1" x14ac:dyDescent="0.2">
      <c r="A722" s="7">
        <v>42251</v>
      </c>
      <c r="B722" t="s">
        <v>384</v>
      </c>
      <c r="C722" s="1" t="s">
        <v>29</v>
      </c>
      <c r="D722" s="1">
        <v>6.9000000000000006E-2</v>
      </c>
      <c r="E722">
        <v>2.5999999999999999E-2</v>
      </c>
      <c r="F722" s="7">
        <v>42262</v>
      </c>
    </row>
    <row r="723" spans="1:6" ht="15.75" customHeight="1" x14ac:dyDescent="0.2">
      <c r="A723" s="7">
        <v>42251</v>
      </c>
      <c r="B723" t="s">
        <v>384</v>
      </c>
      <c r="C723" s="1" t="s">
        <v>18</v>
      </c>
      <c r="D723" s="1">
        <v>2.8420000000000001</v>
      </c>
      <c r="E723">
        <v>1.02</v>
      </c>
      <c r="F723" s="7">
        <v>42262</v>
      </c>
    </row>
    <row r="724" spans="1:6" ht="15.75" customHeight="1" x14ac:dyDescent="0.2">
      <c r="A724" s="7">
        <v>42251</v>
      </c>
      <c r="B724" t="s">
        <v>385</v>
      </c>
      <c r="C724" s="1" t="s">
        <v>21</v>
      </c>
      <c r="D724" s="1">
        <v>0.113</v>
      </c>
      <c r="E724">
        <v>4.7E-2</v>
      </c>
      <c r="F724" s="7">
        <v>42262</v>
      </c>
    </row>
    <row r="725" spans="1:6" ht="15.75" customHeight="1" x14ac:dyDescent="0.2">
      <c r="A725" s="7">
        <v>42251</v>
      </c>
      <c r="B725" t="s">
        <v>385</v>
      </c>
      <c r="C725" s="1" t="s">
        <v>26</v>
      </c>
      <c r="D725" s="1">
        <v>0.498</v>
      </c>
      <c r="E725">
        <v>0.217</v>
      </c>
      <c r="F725" s="7">
        <v>42262</v>
      </c>
    </row>
    <row r="726" spans="1:6" ht="15.75" customHeight="1" x14ac:dyDescent="0.2">
      <c r="A726" s="7">
        <v>42251</v>
      </c>
      <c r="B726" t="s">
        <v>385</v>
      </c>
      <c r="C726" s="1" t="s">
        <v>29</v>
      </c>
      <c r="D726" s="1">
        <v>5.7000000000000002E-2</v>
      </c>
      <c r="E726">
        <v>2.1999999999999999E-2</v>
      </c>
      <c r="F726" s="7">
        <v>42262</v>
      </c>
    </row>
    <row r="727" spans="1:6" ht="15.75" customHeight="1" x14ac:dyDescent="0.2">
      <c r="A727" s="7">
        <v>42251</v>
      </c>
      <c r="B727" t="s">
        <v>385</v>
      </c>
      <c r="C727" s="1" t="s">
        <v>18</v>
      </c>
      <c r="D727" s="1">
        <v>2.7549999999999999</v>
      </c>
      <c r="E727">
        <v>1.0009999999999999</v>
      </c>
      <c r="F727" s="7">
        <v>42262</v>
      </c>
    </row>
    <row r="728" spans="1:6" ht="15.75" customHeight="1" x14ac:dyDescent="0.2">
      <c r="A728" s="7">
        <v>42251</v>
      </c>
      <c r="B728" t="s">
        <v>386</v>
      </c>
      <c r="C728" s="1" t="s">
        <v>21</v>
      </c>
      <c r="D728" s="1">
        <v>8.3000000000000004E-2</v>
      </c>
      <c r="E728">
        <v>3.2000000000000001E-2</v>
      </c>
      <c r="F728" s="7">
        <v>42262</v>
      </c>
    </row>
    <row r="729" spans="1:6" ht="15.75" customHeight="1" x14ac:dyDescent="0.2">
      <c r="A729" s="7">
        <v>42251</v>
      </c>
      <c r="B729" t="s">
        <v>386</v>
      </c>
      <c r="C729" s="1" t="s">
        <v>26</v>
      </c>
      <c r="D729" s="1">
        <v>0.28399999999999997</v>
      </c>
      <c r="E729">
        <v>0.112</v>
      </c>
      <c r="F729" s="7">
        <v>42262</v>
      </c>
    </row>
    <row r="730" spans="1:6" ht="15.75" customHeight="1" x14ac:dyDescent="0.2">
      <c r="A730" s="7">
        <v>42251</v>
      </c>
      <c r="B730" t="s">
        <v>386</v>
      </c>
      <c r="C730" s="1" t="s">
        <v>29</v>
      </c>
      <c r="D730" s="1">
        <v>4.2999999999999997E-2</v>
      </c>
      <c r="E730">
        <v>1.4999999999999999E-2</v>
      </c>
      <c r="F730" s="7">
        <v>42262</v>
      </c>
    </row>
    <row r="731" spans="1:6" ht="15.75" customHeight="1" x14ac:dyDescent="0.2">
      <c r="A731" s="7">
        <v>42251</v>
      </c>
      <c r="B731" t="s">
        <v>386</v>
      </c>
      <c r="C731" s="1" t="s">
        <v>18</v>
      </c>
      <c r="D731" s="1">
        <v>1.71</v>
      </c>
      <c r="E731">
        <v>0.60399999999999998</v>
      </c>
      <c r="F731" s="7">
        <v>42262</v>
      </c>
    </row>
    <row r="732" spans="1:6" ht="15.75" customHeight="1" x14ac:dyDescent="0.2">
      <c r="A732" s="7">
        <v>42252</v>
      </c>
      <c r="B732" t="s">
        <v>391</v>
      </c>
      <c r="C732" s="1" t="s">
        <v>72</v>
      </c>
      <c r="D732" s="1">
        <v>3.2719999999999998</v>
      </c>
      <c r="E732">
        <v>0.38400000000000001</v>
      </c>
      <c r="F732" s="7">
        <v>42264</v>
      </c>
    </row>
    <row r="733" spans="1:6" ht="15.75" customHeight="1" x14ac:dyDescent="0.2">
      <c r="A733" s="7">
        <v>42252</v>
      </c>
      <c r="B733" t="s">
        <v>391</v>
      </c>
      <c r="C733" s="1" t="s">
        <v>18</v>
      </c>
      <c r="D733" s="1">
        <v>7.4009999999999998</v>
      </c>
      <c r="E733">
        <v>2.2400000000000002</v>
      </c>
      <c r="F733" s="7">
        <v>42264</v>
      </c>
    </row>
    <row r="734" spans="1:6" ht="15.75" customHeight="1" x14ac:dyDescent="0.2">
      <c r="A734" s="7">
        <v>42252</v>
      </c>
      <c r="B734" t="s">
        <v>392</v>
      </c>
      <c r="C734" s="1" t="s">
        <v>72</v>
      </c>
      <c r="D734" s="1">
        <v>4.4740000000000002</v>
      </c>
      <c r="E734">
        <v>0.88600000000000001</v>
      </c>
      <c r="F734" s="7">
        <v>42264</v>
      </c>
    </row>
    <row r="735" spans="1:6" ht="15.75" customHeight="1" x14ac:dyDescent="0.2">
      <c r="A735" s="7">
        <v>42252</v>
      </c>
      <c r="B735" t="s">
        <v>392</v>
      </c>
      <c r="C735" s="1" t="s">
        <v>18</v>
      </c>
      <c r="D735" s="1">
        <v>8.8569999999999993</v>
      </c>
      <c r="E735">
        <v>2.12</v>
      </c>
      <c r="F735" s="7">
        <v>42264</v>
      </c>
    </row>
    <row r="736" spans="1:6" ht="15.75" customHeight="1" x14ac:dyDescent="0.2">
      <c r="A736" s="7">
        <v>42252</v>
      </c>
      <c r="B736" t="s">
        <v>393</v>
      </c>
      <c r="C736" s="1" t="s">
        <v>72</v>
      </c>
      <c r="D736" s="1">
        <v>4.3090000000000002</v>
      </c>
      <c r="E736">
        <v>0.84799999999999998</v>
      </c>
      <c r="F736" s="7">
        <v>42264</v>
      </c>
    </row>
    <row r="737" spans="1:6" ht="15.75" customHeight="1" x14ac:dyDescent="0.2">
      <c r="A737" s="7">
        <v>42252</v>
      </c>
      <c r="B737" t="s">
        <v>393</v>
      </c>
      <c r="C737" s="1" t="s">
        <v>18</v>
      </c>
      <c r="D737" s="1">
        <v>9.4139999999999997</v>
      </c>
      <c r="E737">
        <v>2.3370000000000002</v>
      </c>
      <c r="F737" s="7">
        <v>42264</v>
      </c>
    </row>
    <row r="738" spans="1:6" ht="15.75" customHeight="1" x14ac:dyDescent="0.2">
      <c r="A738" s="7">
        <v>42252</v>
      </c>
      <c r="B738" t="s">
        <v>394</v>
      </c>
      <c r="C738" s="1" t="s">
        <v>72</v>
      </c>
      <c r="D738" s="1">
        <v>4.859</v>
      </c>
      <c r="E738">
        <v>0.97</v>
      </c>
      <c r="F738" s="7">
        <v>42264</v>
      </c>
    </row>
    <row r="739" spans="1:6" ht="15.75" customHeight="1" x14ac:dyDescent="0.2">
      <c r="A739" s="7">
        <v>42252</v>
      </c>
      <c r="B739" t="s">
        <v>394</v>
      </c>
      <c r="C739" s="1" t="s">
        <v>18</v>
      </c>
      <c r="D739" s="1">
        <v>9.6959999999999997</v>
      </c>
      <c r="E739">
        <v>2.3719999999999999</v>
      </c>
      <c r="F739" s="7">
        <v>42264</v>
      </c>
    </row>
    <row r="740" spans="1:6" ht="15.75" customHeight="1" x14ac:dyDescent="0.2">
      <c r="A740" s="7">
        <v>42252</v>
      </c>
      <c r="B740" t="s">
        <v>395</v>
      </c>
      <c r="C740" s="1" t="s">
        <v>72</v>
      </c>
      <c r="D740" s="1">
        <v>2.6309999999999998</v>
      </c>
      <c r="E740">
        <v>0.42</v>
      </c>
      <c r="F740" s="7">
        <v>42264</v>
      </c>
    </row>
    <row r="741" spans="1:6" ht="15.75" customHeight="1" x14ac:dyDescent="0.2">
      <c r="A741" s="7">
        <v>42252</v>
      </c>
      <c r="B741" t="s">
        <v>395</v>
      </c>
      <c r="C741" s="1" t="s">
        <v>18</v>
      </c>
      <c r="D741" s="1">
        <v>6.3129999999999997</v>
      </c>
      <c r="E741">
        <v>1.641</v>
      </c>
      <c r="F741" s="7">
        <v>42264</v>
      </c>
    </row>
    <row r="742" spans="1:6" ht="15.75" customHeight="1" x14ac:dyDescent="0.2">
      <c r="A742" s="7">
        <v>42252</v>
      </c>
      <c r="B742" t="s">
        <v>396</v>
      </c>
      <c r="C742" s="1" t="s">
        <v>72</v>
      </c>
      <c r="D742" s="1">
        <v>3.1120000000000001</v>
      </c>
      <c r="E742">
        <v>0.59499999999999997</v>
      </c>
      <c r="F742" s="7">
        <v>42264</v>
      </c>
    </row>
    <row r="743" spans="1:6" ht="15.75" customHeight="1" x14ac:dyDescent="0.2">
      <c r="A743" s="7">
        <v>42252</v>
      </c>
      <c r="B743" t="s">
        <v>396</v>
      </c>
      <c r="C743" s="1" t="s">
        <v>18</v>
      </c>
      <c r="D743" s="1">
        <v>6.9130000000000003</v>
      </c>
      <c r="E743">
        <v>1.9350000000000001</v>
      </c>
      <c r="F743" s="7">
        <v>42264</v>
      </c>
    </row>
    <row r="744" spans="1:6" ht="15.75" customHeight="1" x14ac:dyDescent="0.2">
      <c r="A744" s="7">
        <v>42252</v>
      </c>
      <c r="B744" t="s">
        <v>397</v>
      </c>
      <c r="C744" s="1" t="s">
        <v>21</v>
      </c>
      <c r="D744" s="1">
        <v>1.4530000000000001</v>
      </c>
      <c r="E744">
        <v>0.58699999999999997</v>
      </c>
      <c r="F744" s="7">
        <v>42264</v>
      </c>
    </row>
    <row r="745" spans="1:6" ht="15.75" customHeight="1" x14ac:dyDescent="0.2">
      <c r="A745" s="7">
        <v>42252</v>
      </c>
      <c r="B745" t="s">
        <v>397</v>
      </c>
      <c r="C745" s="1" t="s">
        <v>26</v>
      </c>
      <c r="D745" s="1">
        <v>1.1459999999999999</v>
      </c>
      <c r="E745">
        <v>0.48699999999999999</v>
      </c>
      <c r="F745" s="7">
        <v>42264</v>
      </c>
    </row>
    <row r="746" spans="1:6" ht="15.75" customHeight="1" x14ac:dyDescent="0.2">
      <c r="A746" s="7">
        <v>42252</v>
      </c>
      <c r="B746" t="s">
        <v>397</v>
      </c>
      <c r="C746" s="1" t="s">
        <v>29</v>
      </c>
      <c r="D746" s="1">
        <v>0.623</v>
      </c>
      <c r="E746">
        <v>0.23499999999999999</v>
      </c>
      <c r="F746" s="7">
        <v>42264</v>
      </c>
    </row>
    <row r="747" spans="1:6" ht="15.75" customHeight="1" x14ac:dyDescent="0.2">
      <c r="A747" s="7">
        <v>42252</v>
      </c>
      <c r="B747" t="s">
        <v>397</v>
      </c>
      <c r="C747" s="1" t="s">
        <v>18</v>
      </c>
      <c r="D747" s="1">
        <v>16.187999999999999</v>
      </c>
      <c r="E747">
        <v>7.2089999999999996</v>
      </c>
      <c r="F747" s="7">
        <v>42264</v>
      </c>
    </row>
    <row r="748" spans="1:6" ht="15.75" customHeight="1" x14ac:dyDescent="0.2">
      <c r="A748" s="7">
        <v>42252</v>
      </c>
      <c r="B748" t="s">
        <v>398</v>
      </c>
      <c r="C748" s="1" t="s">
        <v>21</v>
      </c>
      <c r="D748" s="1">
        <v>0.88400000000000001</v>
      </c>
      <c r="E748">
        <v>0.35599999999999998</v>
      </c>
      <c r="F748" s="7">
        <v>42264</v>
      </c>
    </row>
    <row r="749" spans="1:6" ht="15.75" customHeight="1" x14ac:dyDescent="0.2">
      <c r="A749" s="7">
        <v>42252</v>
      </c>
      <c r="B749" t="s">
        <v>398</v>
      </c>
      <c r="C749" s="1" t="s">
        <v>26</v>
      </c>
      <c r="D749" s="1">
        <v>0.6</v>
      </c>
      <c r="E749">
        <v>0.24099999999999999</v>
      </c>
      <c r="F749" s="7">
        <v>42264</v>
      </c>
    </row>
    <row r="750" spans="1:6" ht="15.75" customHeight="1" x14ac:dyDescent="0.2">
      <c r="A750" s="7">
        <v>42252</v>
      </c>
      <c r="B750" t="s">
        <v>398</v>
      </c>
      <c r="C750" s="1" t="s">
        <v>29</v>
      </c>
      <c r="D750" s="1">
        <v>0.32600000000000001</v>
      </c>
      <c r="E750">
        <v>0.126</v>
      </c>
      <c r="F750" s="7">
        <v>42264</v>
      </c>
    </row>
    <row r="751" spans="1:6" ht="15.75" customHeight="1" x14ac:dyDescent="0.2">
      <c r="A751" s="7">
        <v>42252</v>
      </c>
      <c r="B751" t="s">
        <v>398</v>
      </c>
      <c r="C751" s="1" t="s">
        <v>18</v>
      </c>
      <c r="D751" s="1">
        <v>8.4510000000000005</v>
      </c>
      <c r="E751">
        <v>3.7050000000000001</v>
      </c>
      <c r="F751" s="7">
        <v>42264</v>
      </c>
    </row>
    <row r="752" spans="1:6" ht="15.75" customHeight="1" x14ac:dyDescent="0.2">
      <c r="A752" s="7">
        <v>42252</v>
      </c>
      <c r="B752" t="s">
        <v>399</v>
      </c>
      <c r="C752" s="1" t="s">
        <v>21</v>
      </c>
      <c r="D752" s="1">
        <v>0.58699999999999997</v>
      </c>
      <c r="E752">
        <v>0.24299999999999999</v>
      </c>
      <c r="F752" s="7">
        <v>42264</v>
      </c>
    </row>
    <row r="753" spans="1:6" ht="15.75" customHeight="1" x14ac:dyDescent="0.2">
      <c r="A753" s="7">
        <v>42252</v>
      </c>
      <c r="B753" t="s">
        <v>399</v>
      </c>
      <c r="C753" s="1" t="s">
        <v>26</v>
      </c>
      <c r="D753" s="1">
        <v>0.42399999999999999</v>
      </c>
      <c r="E753">
        <v>0.18099999999999999</v>
      </c>
      <c r="F753" s="7">
        <v>42264</v>
      </c>
    </row>
    <row r="754" spans="1:6" ht="15.75" customHeight="1" x14ac:dyDescent="0.2">
      <c r="A754" s="7">
        <v>42252</v>
      </c>
      <c r="B754" t="s">
        <v>399</v>
      </c>
      <c r="C754" s="1" t="s">
        <v>29</v>
      </c>
      <c r="D754" s="1">
        <v>0.26900000000000002</v>
      </c>
      <c r="E754">
        <v>0.112</v>
      </c>
      <c r="F754" s="7">
        <v>42264</v>
      </c>
    </row>
    <row r="755" spans="1:6" ht="15.75" customHeight="1" x14ac:dyDescent="0.2">
      <c r="A755" s="7">
        <v>42252</v>
      </c>
      <c r="B755" t="s">
        <v>399</v>
      </c>
      <c r="C755" s="1" t="s">
        <v>18</v>
      </c>
      <c r="D755" s="1">
        <v>8.0259999999999998</v>
      </c>
      <c r="E755">
        <v>3.7269999999999999</v>
      </c>
      <c r="F755" s="7">
        <v>42264</v>
      </c>
    </row>
    <row r="756" spans="1:6" ht="15.75" customHeight="1" x14ac:dyDescent="0.2">
      <c r="A756" s="7">
        <v>42252</v>
      </c>
      <c r="B756" t="s">
        <v>400</v>
      </c>
      <c r="C756" s="1" t="s">
        <v>21</v>
      </c>
      <c r="D756" s="1">
        <v>1.726</v>
      </c>
      <c r="E756">
        <v>0.626</v>
      </c>
      <c r="F756" s="7">
        <v>42264</v>
      </c>
    </row>
    <row r="757" spans="1:6" ht="15.75" customHeight="1" x14ac:dyDescent="0.2">
      <c r="A757" s="7">
        <v>42252</v>
      </c>
      <c r="B757" t="s">
        <v>400</v>
      </c>
      <c r="C757" s="1" t="s">
        <v>26</v>
      </c>
      <c r="D757" s="1">
        <v>1.7090000000000001</v>
      </c>
      <c r="E757">
        <v>0.60399999999999998</v>
      </c>
      <c r="F757" s="7">
        <v>42264</v>
      </c>
    </row>
    <row r="758" spans="1:6" ht="15.75" customHeight="1" x14ac:dyDescent="0.2">
      <c r="A758" s="7">
        <v>42252</v>
      </c>
      <c r="B758" t="s">
        <v>400</v>
      </c>
      <c r="C758" s="1" t="s">
        <v>29</v>
      </c>
      <c r="D758" s="1">
        <v>0.503</v>
      </c>
      <c r="E758">
        <v>0.17899999999999999</v>
      </c>
      <c r="F758" s="7">
        <v>42264</v>
      </c>
    </row>
    <row r="759" spans="1:6" ht="15.75" customHeight="1" x14ac:dyDescent="0.2">
      <c r="A759" s="7">
        <v>42252</v>
      </c>
      <c r="B759" t="s">
        <v>400</v>
      </c>
      <c r="C759" s="1" t="s">
        <v>18</v>
      </c>
      <c r="D759" s="1">
        <v>19.623000000000001</v>
      </c>
      <c r="E759">
        <v>7.8579999999999997</v>
      </c>
      <c r="F759" s="7">
        <v>42264</v>
      </c>
    </row>
    <row r="760" spans="1:6" ht="15.75" customHeight="1" x14ac:dyDescent="0.2">
      <c r="A760" s="7">
        <v>42252</v>
      </c>
      <c r="B760" t="s">
        <v>401</v>
      </c>
      <c r="C760" s="1" t="s">
        <v>21</v>
      </c>
      <c r="D760" s="1">
        <v>1.004</v>
      </c>
      <c r="E760">
        <v>0.42499999999999999</v>
      </c>
      <c r="F760" s="7">
        <v>42264</v>
      </c>
    </row>
    <row r="761" spans="1:6" ht="15.75" customHeight="1" x14ac:dyDescent="0.2">
      <c r="A761" s="7">
        <v>42252</v>
      </c>
      <c r="B761" t="s">
        <v>401</v>
      </c>
      <c r="C761" s="1" t="s">
        <v>26</v>
      </c>
      <c r="D761" s="1">
        <v>0.872</v>
      </c>
      <c r="E761">
        <v>0.38</v>
      </c>
      <c r="F761" s="7">
        <v>42264</v>
      </c>
    </row>
    <row r="762" spans="1:6" ht="15.75" customHeight="1" x14ac:dyDescent="0.2">
      <c r="A762" s="7">
        <v>42252</v>
      </c>
      <c r="B762" t="s">
        <v>401</v>
      </c>
      <c r="C762" s="1" t="s">
        <v>29</v>
      </c>
      <c r="D762" s="1">
        <v>0.45</v>
      </c>
      <c r="E762">
        <v>0.2</v>
      </c>
      <c r="F762" s="7">
        <v>42264</v>
      </c>
    </row>
    <row r="763" spans="1:6" ht="15.75" customHeight="1" x14ac:dyDescent="0.2">
      <c r="A763" s="7">
        <v>42252</v>
      </c>
      <c r="B763" t="s">
        <v>401</v>
      </c>
      <c r="C763" s="1" t="s">
        <v>18</v>
      </c>
      <c r="D763" s="1">
        <v>9.6</v>
      </c>
      <c r="E763">
        <v>4.6559999999999997</v>
      </c>
      <c r="F763" s="7">
        <v>42264</v>
      </c>
    </row>
    <row r="764" spans="1:6" ht="15.75" customHeight="1" x14ac:dyDescent="0.2">
      <c r="A764" s="7">
        <v>42252</v>
      </c>
      <c r="B764" t="s">
        <v>402</v>
      </c>
      <c r="C764" s="1" t="s">
        <v>21</v>
      </c>
      <c r="D764" s="1">
        <v>1.7430000000000001</v>
      </c>
      <c r="E764">
        <v>0.63900000000000001</v>
      </c>
      <c r="F764" s="7">
        <v>42264</v>
      </c>
    </row>
    <row r="765" spans="1:6" ht="15.75" customHeight="1" x14ac:dyDescent="0.2">
      <c r="A765" s="7">
        <v>42252</v>
      </c>
      <c r="B765" t="s">
        <v>402</v>
      </c>
      <c r="C765" s="1" t="s">
        <v>26</v>
      </c>
      <c r="D765" s="1">
        <v>1.704</v>
      </c>
      <c r="E765">
        <v>0.67200000000000004</v>
      </c>
      <c r="F765" s="7">
        <v>42264</v>
      </c>
    </row>
    <row r="766" spans="1:6" ht="15.75" customHeight="1" x14ac:dyDescent="0.2">
      <c r="A766" s="7">
        <v>42252</v>
      </c>
      <c r="B766" t="s">
        <v>402</v>
      </c>
      <c r="C766" s="1" t="s">
        <v>29</v>
      </c>
      <c r="D766" s="1">
        <v>0.34499999999999997</v>
      </c>
      <c r="E766">
        <v>0.14099999999999999</v>
      </c>
      <c r="F766" s="7">
        <v>42264</v>
      </c>
    </row>
    <row r="767" spans="1:6" ht="15.75" customHeight="1" x14ac:dyDescent="0.2">
      <c r="A767" s="7">
        <v>42252</v>
      </c>
      <c r="B767" t="s">
        <v>402</v>
      </c>
      <c r="C767" s="1" t="s">
        <v>18</v>
      </c>
      <c r="D767" s="1">
        <v>20.527000000000001</v>
      </c>
      <c r="E767">
        <v>8.3059999999999992</v>
      </c>
      <c r="F767" s="7">
        <v>42264</v>
      </c>
    </row>
    <row r="768" spans="1:6" ht="15.75" customHeight="1" x14ac:dyDescent="0.2">
      <c r="A768" s="7">
        <v>42252</v>
      </c>
      <c r="B768" t="s">
        <v>403</v>
      </c>
      <c r="C768" s="1" t="s">
        <v>21</v>
      </c>
      <c r="D768" s="1">
        <v>1.514</v>
      </c>
      <c r="E768">
        <v>0.42399999999999999</v>
      </c>
      <c r="F768" s="7">
        <v>42264</v>
      </c>
    </row>
    <row r="769" spans="1:6" ht="15.75" customHeight="1" x14ac:dyDescent="0.2">
      <c r="A769" s="7">
        <v>42252</v>
      </c>
      <c r="B769" t="s">
        <v>403</v>
      </c>
      <c r="C769" s="1" t="s">
        <v>26</v>
      </c>
      <c r="D769" s="1">
        <v>2.6259999999999999</v>
      </c>
      <c r="E769">
        <v>0.77500000000000002</v>
      </c>
      <c r="F769" s="7">
        <v>42264</v>
      </c>
    </row>
    <row r="770" spans="1:6" ht="15.75" customHeight="1" x14ac:dyDescent="0.2">
      <c r="A770" s="7">
        <v>42252</v>
      </c>
      <c r="B770" t="s">
        <v>403</v>
      </c>
      <c r="C770" s="1" t="s">
        <v>29</v>
      </c>
      <c r="D770" s="1">
        <v>0.22700000000000001</v>
      </c>
      <c r="E770">
        <v>5.1999999999999998E-2</v>
      </c>
      <c r="F770" s="7">
        <v>42264</v>
      </c>
    </row>
    <row r="771" spans="1:6" ht="15.75" customHeight="1" x14ac:dyDescent="0.2">
      <c r="A771" s="7">
        <v>42252</v>
      </c>
      <c r="B771" t="s">
        <v>403</v>
      </c>
      <c r="C771" s="1" t="s">
        <v>18</v>
      </c>
      <c r="D771" s="1">
        <v>13.109</v>
      </c>
      <c r="E771">
        <v>4.0599999999999996</v>
      </c>
      <c r="F771" s="7">
        <v>42264</v>
      </c>
    </row>
    <row r="772" spans="1:6" ht="15.75" customHeight="1" x14ac:dyDescent="0.2">
      <c r="A772" s="7">
        <v>42252</v>
      </c>
      <c r="B772" t="s">
        <v>404</v>
      </c>
      <c r="C772" s="1" t="s">
        <v>21</v>
      </c>
      <c r="D772" s="1">
        <v>1.516</v>
      </c>
      <c r="E772">
        <v>0.41399999999999998</v>
      </c>
      <c r="F772" s="7">
        <v>42264</v>
      </c>
    </row>
    <row r="773" spans="1:6" ht="15.75" customHeight="1" x14ac:dyDescent="0.2">
      <c r="A773" s="7">
        <v>42252</v>
      </c>
      <c r="B773" t="s">
        <v>404</v>
      </c>
      <c r="C773" s="1" t="s">
        <v>26</v>
      </c>
      <c r="D773" s="1">
        <v>2.3319999999999999</v>
      </c>
      <c r="E773">
        <v>0.65800000000000003</v>
      </c>
      <c r="F773" s="7">
        <v>42264</v>
      </c>
    </row>
    <row r="774" spans="1:6" ht="15.75" customHeight="1" x14ac:dyDescent="0.2">
      <c r="A774" s="7">
        <v>42252</v>
      </c>
      <c r="B774" t="s">
        <v>404</v>
      </c>
      <c r="C774" s="1" t="s">
        <v>29</v>
      </c>
      <c r="D774" s="1">
        <v>0.16300000000000001</v>
      </c>
      <c r="E774">
        <v>3.4000000000000002E-2</v>
      </c>
      <c r="F774" s="7">
        <v>42264</v>
      </c>
    </row>
    <row r="775" spans="1:6" ht="15.75" customHeight="1" x14ac:dyDescent="0.2">
      <c r="A775" s="7">
        <v>42252</v>
      </c>
      <c r="B775" t="s">
        <v>404</v>
      </c>
      <c r="C775" s="1" t="s">
        <v>18</v>
      </c>
      <c r="D775" s="1">
        <v>10.967000000000001</v>
      </c>
      <c r="E775">
        <v>3.5059999999999998</v>
      </c>
      <c r="F775" s="7">
        <v>42264</v>
      </c>
    </row>
    <row r="776" spans="1:6" ht="15.75" customHeight="1" x14ac:dyDescent="0.2">
      <c r="A776" s="7">
        <v>42252</v>
      </c>
      <c r="B776" t="s">
        <v>405</v>
      </c>
      <c r="C776" s="1" t="s">
        <v>21</v>
      </c>
      <c r="D776" s="1">
        <v>1.2450000000000001</v>
      </c>
      <c r="E776">
        <v>0.34100000000000003</v>
      </c>
      <c r="F776" s="7">
        <v>42264</v>
      </c>
    </row>
    <row r="777" spans="1:6" ht="15.75" customHeight="1" x14ac:dyDescent="0.2">
      <c r="A777" s="7">
        <v>42252</v>
      </c>
      <c r="B777" t="s">
        <v>405</v>
      </c>
      <c r="C777" s="1" t="s">
        <v>26</v>
      </c>
      <c r="D777" s="1">
        <v>2.4489999999999998</v>
      </c>
      <c r="E777">
        <v>0.67600000000000005</v>
      </c>
      <c r="F777" s="7">
        <v>42264</v>
      </c>
    </row>
    <row r="778" spans="1:6" ht="15.75" customHeight="1" x14ac:dyDescent="0.2">
      <c r="A778" s="7">
        <v>42252</v>
      </c>
      <c r="B778" t="s">
        <v>405</v>
      </c>
      <c r="C778" s="1" t="s">
        <v>29</v>
      </c>
      <c r="D778" s="1">
        <v>0.22700000000000001</v>
      </c>
      <c r="E778">
        <v>4.3999999999999997E-2</v>
      </c>
      <c r="F778" s="7">
        <v>42264</v>
      </c>
    </row>
    <row r="779" spans="1:6" ht="15.75" customHeight="1" x14ac:dyDescent="0.2">
      <c r="A779" s="7">
        <v>42252</v>
      </c>
      <c r="B779" t="s">
        <v>405</v>
      </c>
      <c r="C779" s="1" t="s">
        <v>18</v>
      </c>
      <c r="D779" s="1">
        <v>11.776</v>
      </c>
      <c r="E779">
        <v>3.4369999999999998</v>
      </c>
      <c r="F779" s="7">
        <v>42264</v>
      </c>
    </row>
    <row r="780" spans="1:6" ht="15.75" customHeight="1" x14ac:dyDescent="0.2">
      <c r="A780" s="7">
        <v>42252</v>
      </c>
      <c r="B780" t="s">
        <v>406</v>
      </c>
      <c r="C780" s="1" t="s">
        <v>21</v>
      </c>
      <c r="D780" s="1">
        <v>5.2629999999999999</v>
      </c>
      <c r="E780">
        <v>2.0249999999999999</v>
      </c>
      <c r="F780" s="7">
        <v>42264</v>
      </c>
    </row>
    <row r="781" spans="1:6" ht="15.75" customHeight="1" x14ac:dyDescent="0.2">
      <c r="A781" s="7">
        <v>42252</v>
      </c>
      <c r="B781" t="s">
        <v>406</v>
      </c>
      <c r="C781" s="1" t="s">
        <v>26</v>
      </c>
      <c r="D781" s="1">
        <v>16.440000000000001</v>
      </c>
      <c r="E781">
        <v>5.9509999999999996</v>
      </c>
      <c r="F781" s="7">
        <v>42264</v>
      </c>
    </row>
    <row r="782" spans="1:6" ht="15.75" customHeight="1" x14ac:dyDescent="0.2">
      <c r="A782" s="7">
        <v>42252</v>
      </c>
      <c r="B782" t="s">
        <v>406</v>
      </c>
      <c r="C782" s="1" t="s">
        <v>29</v>
      </c>
      <c r="D782">
        <v>2.0169999999999999</v>
      </c>
      <c r="E782">
        <v>0.52900000000000003</v>
      </c>
      <c r="F782" s="7">
        <v>42264</v>
      </c>
    </row>
    <row r="783" spans="1:6" ht="15.75" customHeight="1" x14ac:dyDescent="0.2">
      <c r="A783" s="7">
        <v>42252</v>
      </c>
      <c r="B783" t="s">
        <v>406</v>
      </c>
      <c r="C783" s="1" t="s">
        <v>18</v>
      </c>
      <c r="D783" s="1">
        <v>67.528000000000006</v>
      </c>
      <c r="E783">
        <v>21.792000000000002</v>
      </c>
      <c r="F783" s="7">
        <v>42264</v>
      </c>
    </row>
    <row r="784" spans="1:6" ht="15.75" customHeight="1" x14ac:dyDescent="0.2">
      <c r="A784" s="7">
        <v>42252</v>
      </c>
      <c r="B784" t="s">
        <v>407</v>
      </c>
      <c r="C784" s="1" t="s">
        <v>21</v>
      </c>
      <c r="D784" s="1">
        <v>7.5209999999999999</v>
      </c>
      <c r="E784">
        <v>2.883</v>
      </c>
      <c r="F784" s="7">
        <v>42264</v>
      </c>
    </row>
    <row r="785" spans="1:6" ht="15.75" customHeight="1" x14ac:dyDescent="0.2">
      <c r="A785" s="7">
        <v>42252</v>
      </c>
      <c r="B785" t="s">
        <v>407</v>
      </c>
      <c r="C785" s="1" t="s">
        <v>26</v>
      </c>
      <c r="D785" s="1">
        <v>20.434000000000001</v>
      </c>
      <c r="E785">
        <v>7.1280000000000001</v>
      </c>
      <c r="F785" s="7">
        <v>42264</v>
      </c>
    </row>
    <row r="786" spans="1:6" ht="15.75" customHeight="1" x14ac:dyDescent="0.2">
      <c r="A786" s="7">
        <v>42252</v>
      </c>
      <c r="B786" t="s">
        <v>407</v>
      </c>
      <c r="C786" s="1" t="s">
        <v>29</v>
      </c>
      <c r="D786" s="1">
        <v>2.5990000000000002</v>
      </c>
      <c r="E786">
        <v>0.66</v>
      </c>
      <c r="F786" s="7">
        <v>42264</v>
      </c>
    </row>
    <row r="787" spans="1:6" ht="15.75" customHeight="1" x14ac:dyDescent="0.2">
      <c r="A787" s="7">
        <v>42252</v>
      </c>
      <c r="B787" t="s">
        <v>407</v>
      </c>
      <c r="C787" s="1" t="s">
        <v>18</v>
      </c>
      <c r="D787" s="1">
        <v>76.081999999999994</v>
      </c>
      <c r="E787">
        <v>23.542999999999999</v>
      </c>
      <c r="F787" s="7">
        <v>42264</v>
      </c>
    </row>
    <row r="788" spans="1:6" ht="15.75" customHeight="1" x14ac:dyDescent="0.2">
      <c r="A788" s="7">
        <v>42252</v>
      </c>
      <c r="B788" t="s">
        <v>408</v>
      </c>
      <c r="C788" s="1" t="s">
        <v>21</v>
      </c>
      <c r="D788" s="1">
        <v>6.84</v>
      </c>
      <c r="E788">
        <v>2.6619999999999999</v>
      </c>
      <c r="F788" s="7">
        <v>42264</v>
      </c>
    </row>
    <row r="789" spans="1:6" ht="15.75" customHeight="1" x14ac:dyDescent="0.2">
      <c r="A789" s="7">
        <v>42252</v>
      </c>
      <c r="B789" t="s">
        <v>408</v>
      </c>
      <c r="C789" s="1" t="s">
        <v>26</v>
      </c>
      <c r="D789" s="1">
        <v>17.911000000000001</v>
      </c>
      <c r="E789">
        <v>6.6070000000000002</v>
      </c>
      <c r="F789" s="7">
        <v>42264</v>
      </c>
    </row>
    <row r="790" spans="1:6" ht="15.75" customHeight="1" x14ac:dyDescent="0.2">
      <c r="A790" s="7">
        <v>42252</v>
      </c>
      <c r="B790" t="s">
        <v>408</v>
      </c>
      <c r="C790" s="1" t="s">
        <v>29</v>
      </c>
      <c r="D790">
        <v>2.202</v>
      </c>
      <c r="E790">
        <v>0.57499999999999996</v>
      </c>
      <c r="F790" s="7">
        <v>42264</v>
      </c>
    </row>
    <row r="791" spans="1:6" ht="15.75" customHeight="1" x14ac:dyDescent="0.2">
      <c r="A791" s="7">
        <v>42252</v>
      </c>
      <c r="B791" t="s">
        <v>408</v>
      </c>
      <c r="C791" s="1" t="s">
        <v>18</v>
      </c>
      <c r="D791" s="1">
        <v>63.279000000000003</v>
      </c>
      <c r="E791">
        <v>20.687000000000001</v>
      </c>
      <c r="F791" s="7">
        <v>42264</v>
      </c>
    </row>
    <row r="792" spans="1:6" ht="15.75" customHeight="1" x14ac:dyDescent="0.2">
      <c r="A792" s="7">
        <v>42252</v>
      </c>
      <c r="B792" t="s">
        <v>411</v>
      </c>
      <c r="C792" s="1" t="s">
        <v>72</v>
      </c>
      <c r="D792" s="1">
        <v>3.9E-2</v>
      </c>
      <c r="E792">
        <v>1.2999999999999999E-2</v>
      </c>
      <c r="F792" s="7">
        <v>42264</v>
      </c>
    </row>
    <row r="793" spans="1:6" ht="15.75" customHeight="1" x14ac:dyDescent="0.2">
      <c r="A793" s="7">
        <v>42252</v>
      </c>
      <c r="B793" t="s">
        <v>411</v>
      </c>
      <c r="C793" s="1" t="s">
        <v>18</v>
      </c>
      <c r="D793" s="1">
        <v>1.173</v>
      </c>
      <c r="E793">
        <v>0.48799999999999999</v>
      </c>
      <c r="F793" s="7">
        <v>42264</v>
      </c>
    </row>
    <row r="794" spans="1:6" ht="15.75" customHeight="1" x14ac:dyDescent="0.2">
      <c r="A794" s="7">
        <v>42252</v>
      </c>
      <c r="B794" t="s">
        <v>412</v>
      </c>
      <c r="C794" s="1" t="s">
        <v>72</v>
      </c>
      <c r="D794" s="1">
        <v>2.9000000000000001E-2</v>
      </c>
      <c r="E794">
        <v>1.2999999999999999E-2</v>
      </c>
      <c r="F794" s="7">
        <v>42264</v>
      </c>
    </row>
    <row r="795" spans="1:6" ht="15.75" customHeight="1" x14ac:dyDescent="0.2">
      <c r="A795" s="7">
        <v>42252</v>
      </c>
      <c r="B795" t="s">
        <v>412</v>
      </c>
      <c r="C795" s="1" t="s">
        <v>18</v>
      </c>
      <c r="D795" s="1">
        <v>1.0269999999999999</v>
      </c>
      <c r="E795">
        <v>0.43099999999999999</v>
      </c>
      <c r="F795" s="7">
        <v>42264</v>
      </c>
    </row>
    <row r="796" spans="1:6" ht="15.75" customHeight="1" x14ac:dyDescent="0.2">
      <c r="A796" s="7">
        <v>42252</v>
      </c>
      <c r="B796" t="s">
        <v>413</v>
      </c>
      <c r="C796" s="1" t="s">
        <v>72</v>
      </c>
      <c r="D796" s="1">
        <v>2.5000000000000001E-2</v>
      </c>
      <c r="E796">
        <v>0.01</v>
      </c>
      <c r="F796" s="7">
        <v>42264</v>
      </c>
    </row>
    <row r="797" spans="1:6" ht="15.75" customHeight="1" x14ac:dyDescent="0.2">
      <c r="A797" s="7">
        <v>42252</v>
      </c>
      <c r="B797" t="s">
        <v>413</v>
      </c>
      <c r="C797" s="1" t="s">
        <v>18</v>
      </c>
      <c r="D797" s="1">
        <v>0.65</v>
      </c>
      <c r="E797">
        <v>0.25600000000000001</v>
      </c>
      <c r="F797" s="7">
        <v>42264</v>
      </c>
    </row>
    <row r="798" spans="1:6" ht="15.75" customHeight="1" x14ac:dyDescent="0.2">
      <c r="A798" s="7">
        <v>42252</v>
      </c>
      <c r="B798" t="s">
        <v>414</v>
      </c>
      <c r="C798" s="1" t="s">
        <v>72</v>
      </c>
      <c r="D798" s="1">
        <v>3.1E-2</v>
      </c>
      <c r="E798">
        <v>8.0000000000000002E-3</v>
      </c>
      <c r="F798" s="7">
        <v>42264</v>
      </c>
    </row>
    <row r="799" spans="1:6" ht="15.75" customHeight="1" x14ac:dyDescent="0.2">
      <c r="A799" s="7">
        <v>42252</v>
      </c>
      <c r="B799" t="s">
        <v>414</v>
      </c>
      <c r="C799" s="1" t="s">
        <v>18</v>
      </c>
      <c r="D799" s="1">
        <v>0.88800000000000001</v>
      </c>
      <c r="E799">
        <v>0.34799999999999998</v>
      </c>
      <c r="F799" s="7">
        <v>42264</v>
      </c>
    </row>
    <row r="800" spans="1:6" ht="15.75" customHeight="1" x14ac:dyDescent="0.2">
      <c r="A800" s="7">
        <v>42252</v>
      </c>
      <c r="B800" t="s">
        <v>415</v>
      </c>
      <c r="C800" s="1" t="s">
        <v>72</v>
      </c>
      <c r="D800" s="1">
        <v>4.2000000000000003E-2</v>
      </c>
      <c r="E800">
        <v>1.0999999999999999E-2</v>
      </c>
      <c r="F800" s="7">
        <v>42264</v>
      </c>
    </row>
    <row r="801" spans="1:6" ht="15.75" customHeight="1" x14ac:dyDescent="0.2">
      <c r="A801" s="7">
        <v>42252</v>
      </c>
      <c r="B801" t="s">
        <v>415</v>
      </c>
      <c r="C801" s="1" t="s">
        <v>18</v>
      </c>
      <c r="D801" s="1">
        <v>1.232</v>
      </c>
      <c r="E801">
        <v>0.48199999999999998</v>
      </c>
      <c r="F801" s="7">
        <v>42264</v>
      </c>
    </row>
    <row r="802" spans="1:6" ht="15.75" customHeight="1" x14ac:dyDescent="0.2">
      <c r="A802" s="7">
        <v>42252</v>
      </c>
      <c r="B802" t="s">
        <v>416</v>
      </c>
      <c r="C802" s="1" t="s">
        <v>72</v>
      </c>
      <c r="D802" s="1">
        <v>3.4000000000000002E-2</v>
      </c>
      <c r="E802">
        <v>8.9999999999999993E-3</v>
      </c>
      <c r="F802" s="7">
        <v>42264</v>
      </c>
    </row>
    <row r="803" spans="1:6" ht="15.75" customHeight="1" x14ac:dyDescent="0.2">
      <c r="A803" s="7">
        <v>42252</v>
      </c>
      <c r="B803" t="s">
        <v>416</v>
      </c>
      <c r="C803" s="1" t="s">
        <v>18</v>
      </c>
      <c r="D803" s="1">
        <v>1.0169999999999999</v>
      </c>
      <c r="E803">
        <v>0.39400000000000002</v>
      </c>
      <c r="F803" s="7">
        <v>42264</v>
      </c>
    </row>
    <row r="804" spans="1:6" ht="15.75" customHeight="1" x14ac:dyDescent="0.2">
      <c r="A804" s="7">
        <v>42252</v>
      </c>
      <c r="B804" t="s">
        <v>417</v>
      </c>
      <c r="C804" s="1" t="s">
        <v>72</v>
      </c>
      <c r="D804" s="1">
        <v>1.2E-2</v>
      </c>
      <c r="E804">
        <v>8.9999999999999993E-3</v>
      </c>
      <c r="F804" s="7">
        <v>42264</v>
      </c>
    </row>
    <row r="805" spans="1:6" ht="15.75" customHeight="1" x14ac:dyDescent="0.2">
      <c r="A805" s="7">
        <v>42252</v>
      </c>
      <c r="B805" t="s">
        <v>417</v>
      </c>
      <c r="C805" s="1" t="s">
        <v>18</v>
      </c>
      <c r="D805" s="1">
        <v>0.57899999999999996</v>
      </c>
      <c r="E805">
        <v>0.26</v>
      </c>
      <c r="F805" s="7">
        <v>42264</v>
      </c>
    </row>
    <row r="806" spans="1:6" ht="15.75" customHeight="1" x14ac:dyDescent="0.2">
      <c r="A806" s="7">
        <v>42252</v>
      </c>
      <c r="B806" t="s">
        <v>418</v>
      </c>
      <c r="C806" s="1" t="s">
        <v>72</v>
      </c>
      <c r="D806" s="1">
        <v>1.9E-2</v>
      </c>
      <c r="E806">
        <v>8.0000000000000002E-3</v>
      </c>
      <c r="F806" s="7">
        <v>42264</v>
      </c>
    </row>
    <row r="807" spans="1:6" ht="15.75" customHeight="1" x14ac:dyDescent="0.2">
      <c r="A807" s="7">
        <v>42252</v>
      </c>
      <c r="B807" t="s">
        <v>418</v>
      </c>
      <c r="C807" s="1" t="s">
        <v>18</v>
      </c>
      <c r="D807" s="1">
        <v>0.78200000000000003</v>
      </c>
      <c r="E807">
        <v>0.34699999999999998</v>
      </c>
      <c r="F807" s="7">
        <v>42264</v>
      </c>
    </row>
    <row r="808" spans="1:6" ht="15.75" customHeight="1" x14ac:dyDescent="0.2">
      <c r="A808" s="7">
        <v>42252</v>
      </c>
      <c r="B808" t="s">
        <v>419</v>
      </c>
      <c r="C808" s="1" t="s">
        <v>72</v>
      </c>
      <c r="D808" s="1">
        <v>0.01</v>
      </c>
      <c r="E808">
        <v>5.0000000000000001E-3</v>
      </c>
      <c r="F808" s="7">
        <v>42264</v>
      </c>
    </row>
    <row r="809" spans="1:6" ht="15.75" customHeight="1" x14ac:dyDescent="0.2">
      <c r="A809" s="7">
        <v>42252</v>
      </c>
      <c r="B809" t="s">
        <v>419</v>
      </c>
      <c r="C809" s="1" t="s">
        <v>18</v>
      </c>
      <c r="D809" s="1">
        <v>0.48</v>
      </c>
      <c r="E809">
        <v>0.21299999999999999</v>
      </c>
      <c r="F809" s="7">
        <v>42264</v>
      </c>
    </row>
    <row r="810" spans="1:6" ht="15.75" customHeight="1" x14ac:dyDescent="0.2">
      <c r="A810" s="7">
        <v>42252</v>
      </c>
      <c r="B810" t="s">
        <v>421</v>
      </c>
      <c r="C810" s="1" t="s">
        <v>21</v>
      </c>
      <c r="D810" s="1">
        <v>0.115</v>
      </c>
      <c r="E810">
        <v>3.6999999999999998E-2</v>
      </c>
      <c r="F810" s="7">
        <v>42264</v>
      </c>
    </row>
    <row r="811" spans="1:6" ht="15.75" customHeight="1" x14ac:dyDescent="0.2">
      <c r="A811" s="7">
        <v>42252</v>
      </c>
      <c r="B811" t="s">
        <v>421</v>
      </c>
      <c r="C811" s="1" t="s">
        <v>26</v>
      </c>
      <c r="D811" s="1">
        <v>0.32200000000000001</v>
      </c>
      <c r="E811">
        <v>0.11799999999999999</v>
      </c>
      <c r="F811" s="7">
        <v>42264</v>
      </c>
    </row>
    <row r="812" spans="1:6" ht="15.75" customHeight="1" x14ac:dyDescent="0.2">
      <c r="A812" s="7">
        <v>42252</v>
      </c>
      <c r="B812" t="s">
        <v>421</v>
      </c>
      <c r="C812" s="1" t="s">
        <v>29</v>
      </c>
      <c r="D812" s="1">
        <v>5.5E-2</v>
      </c>
      <c r="E812">
        <v>2.1000000000000001E-2</v>
      </c>
      <c r="F812" s="7">
        <v>42264</v>
      </c>
    </row>
    <row r="813" spans="1:6" ht="15.75" customHeight="1" x14ac:dyDescent="0.2">
      <c r="A813" s="7">
        <v>42252</v>
      </c>
      <c r="B813" t="s">
        <v>421</v>
      </c>
      <c r="C813" s="1" t="s">
        <v>24</v>
      </c>
      <c r="D813" s="1">
        <v>0.29799999999999999</v>
      </c>
      <c r="E813">
        <v>0.11600000000000001</v>
      </c>
      <c r="F813" s="7">
        <v>42264</v>
      </c>
    </row>
    <row r="814" spans="1:6" ht="15.75" customHeight="1" x14ac:dyDescent="0.2">
      <c r="A814" s="7">
        <v>42252</v>
      </c>
      <c r="B814" t="s">
        <v>421</v>
      </c>
      <c r="C814" s="1" t="s">
        <v>18</v>
      </c>
      <c r="D814" s="1">
        <v>1.64</v>
      </c>
      <c r="E814">
        <v>0.78600000000000003</v>
      </c>
      <c r="F814" s="7">
        <v>42264</v>
      </c>
    </row>
    <row r="815" spans="1:6" ht="15.75" customHeight="1" x14ac:dyDescent="0.2">
      <c r="A815" s="7">
        <v>42252</v>
      </c>
      <c r="B815" t="s">
        <v>422</v>
      </c>
      <c r="C815" s="1" t="s">
        <v>21</v>
      </c>
      <c r="D815" s="1">
        <v>0.10199999999999999</v>
      </c>
      <c r="E815">
        <v>3.1E-2</v>
      </c>
      <c r="F815" s="7">
        <v>42264</v>
      </c>
    </row>
    <row r="816" spans="1:6" ht="15.75" customHeight="1" x14ac:dyDescent="0.2">
      <c r="A816" s="7">
        <v>42252</v>
      </c>
      <c r="B816" t="s">
        <v>422</v>
      </c>
      <c r="C816" s="1" t="s">
        <v>26</v>
      </c>
      <c r="D816" s="1">
        <v>0.28499999999999998</v>
      </c>
      <c r="E816">
        <v>0.109</v>
      </c>
      <c r="F816" s="7">
        <v>42264</v>
      </c>
    </row>
    <row r="817" spans="1:6" ht="15.75" customHeight="1" x14ac:dyDescent="0.2">
      <c r="A817" s="7">
        <v>42252</v>
      </c>
      <c r="B817" t="s">
        <v>422</v>
      </c>
      <c r="C817" s="1" t="s">
        <v>29</v>
      </c>
      <c r="D817" s="1">
        <v>5.6000000000000001E-2</v>
      </c>
      <c r="E817">
        <v>2.4E-2</v>
      </c>
      <c r="F817" s="7">
        <v>42264</v>
      </c>
    </row>
    <row r="818" spans="1:6" ht="15.75" customHeight="1" x14ac:dyDescent="0.2">
      <c r="A818" s="7">
        <v>42252</v>
      </c>
      <c r="B818" t="s">
        <v>422</v>
      </c>
      <c r="C818" s="1" t="s">
        <v>24</v>
      </c>
      <c r="D818" s="1">
        <v>0.23</v>
      </c>
      <c r="E818">
        <v>0.114</v>
      </c>
      <c r="F818" s="7">
        <v>42264</v>
      </c>
    </row>
    <row r="819" spans="1:6" ht="15.75" customHeight="1" x14ac:dyDescent="0.2">
      <c r="A819" s="7">
        <v>42252</v>
      </c>
      <c r="B819" t="s">
        <v>422</v>
      </c>
      <c r="C819" s="1" t="s">
        <v>18</v>
      </c>
      <c r="D819" s="1">
        <v>1.4630000000000001</v>
      </c>
      <c r="E819">
        <v>0.81599999999999995</v>
      </c>
      <c r="F819" s="7">
        <v>42264</v>
      </c>
    </row>
    <row r="820" spans="1:6" ht="15.75" customHeight="1" x14ac:dyDescent="0.2">
      <c r="A820" s="7">
        <v>42252</v>
      </c>
      <c r="B820" t="s">
        <v>423</v>
      </c>
      <c r="C820" s="1" t="s">
        <v>21</v>
      </c>
      <c r="D820" s="1">
        <v>3.4000000000000002E-2</v>
      </c>
      <c r="E820">
        <v>1.4E-2</v>
      </c>
      <c r="F820" s="7">
        <v>42264</v>
      </c>
    </row>
    <row r="821" spans="1:6" ht="15.75" customHeight="1" x14ac:dyDescent="0.2">
      <c r="A821" s="7">
        <v>42252</v>
      </c>
      <c r="B821" t="s">
        <v>423</v>
      </c>
      <c r="C821" s="1" t="s">
        <v>26</v>
      </c>
      <c r="D821" s="1">
        <v>0.13600000000000001</v>
      </c>
      <c r="E821">
        <v>5.8999999999999997E-2</v>
      </c>
      <c r="F821" s="7">
        <v>42264</v>
      </c>
    </row>
    <row r="822" spans="1:6" ht="15.75" customHeight="1" x14ac:dyDescent="0.2">
      <c r="A822" s="7">
        <v>42252</v>
      </c>
      <c r="B822" t="s">
        <v>423</v>
      </c>
      <c r="C822" s="1" t="s">
        <v>29</v>
      </c>
      <c r="D822" s="1">
        <v>2.4E-2</v>
      </c>
      <c r="E822">
        <v>1.0999999999999999E-2</v>
      </c>
      <c r="F822" s="7">
        <v>42264</v>
      </c>
    </row>
    <row r="823" spans="1:6" ht="15.75" customHeight="1" x14ac:dyDescent="0.2">
      <c r="A823" s="7">
        <v>42252</v>
      </c>
      <c r="B823" t="s">
        <v>423</v>
      </c>
      <c r="C823" s="1" t="s">
        <v>24</v>
      </c>
      <c r="D823" s="1">
        <v>0.11600000000000001</v>
      </c>
      <c r="E823">
        <v>5.6000000000000001E-2</v>
      </c>
      <c r="F823" s="7">
        <v>42264</v>
      </c>
    </row>
    <row r="824" spans="1:6" ht="15.75" customHeight="1" x14ac:dyDescent="0.2">
      <c r="A824" s="7">
        <v>42252</v>
      </c>
      <c r="B824" t="s">
        <v>423</v>
      </c>
      <c r="C824" s="1" t="s">
        <v>18</v>
      </c>
      <c r="D824" s="1">
        <v>0.72799999999999998</v>
      </c>
      <c r="E824">
        <v>0.39900000000000002</v>
      </c>
      <c r="F824" s="7">
        <v>42264</v>
      </c>
    </row>
    <row r="825" spans="1:6" ht="15.75" customHeight="1" x14ac:dyDescent="0.2">
      <c r="A825" s="7">
        <v>42252</v>
      </c>
      <c r="B825" t="s">
        <v>424</v>
      </c>
      <c r="C825" s="1" t="s">
        <v>21</v>
      </c>
      <c r="D825">
        <v>0.61699999999999999</v>
      </c>
      <c r="E825">
        <v>0.191</v>
      </c>
      <c r="F825" s="7">
        <v>42264</v>
      </c>
    </row>
    <row r="826" spans="1:6" ht="15.75" customHeight="1" x14ac:dyDescent="0.2">
      <c r="A826" s="7">
        <v>42252</v>
      </c>
      <c r="B826" t="s">
        <v>424</v>
      </c>
      <c r="C826" s="1" t="s">
        <v>26</v>
      </c>
      <c r="D826" s="1">
        <v>0.95699999999999996</v>
      </c>
      <c r="E826">
        <v>0.33</v>
      </c>
      <c r="F826" s="7">
        <v>42264</v>
      </c>
    </row>
    <row r="827" spans="1:6" ht="15.75" customHeight="1" x14ac:dyDescent="0.2">
      <c r="A827" s="7">
        <v>42252</v>
      </c>
      <c r="B827" t="s">
        <v>424</v>
      </c>
      <c r="C827" s="1" t="s">
        <v>29</v>
      </c>
      <c r="D827" s="1">
        <v>9.9000000000000005E-2</v>
      </c>
      <c r="E827">
        <v>3.1E-2</v>
      </c>
      <c r="F827" s="7">
        <v>42264</v>
      </c>
    </row>
    <row r="828" spans="1:6" ht="15.75" customHeight="1" x14ac:dyDescent="0.2">
      <c r="A828" s="7">
        <v>42252</v>
      </c>
      <c r="B828" t="s">
        <v>424</v>
      </c>
      <c r="C828" s="1" t="s">
        <v>24</v>
      </c>
      <c r="D828" s="1">
        <v>0.80500000000000005</v>
      </c>
      <c r="E828">
        <v>0.27300000000000002</v>
      </c>
      <c r="F828" s="7">
        <v>42264</v>
      </c>
    </row>
    <row r="829" spans="1:6" ht="15.75" customHeight="1" x14ac:dyDescent="0.2">
      <c r="A829" s="7">
        <v>42252</v>
      </c>
      <c r="B829" t="s">
        <v>424</v>
      </c>
      <c r="C829" s="1" t="s">
        <v>18</v>
      </c>
      <c r="D829" s="1">
        <v>6.2389999999999999</v>
      </c>
      <c r="E829">
        <v>2.2130000000000001</v>
      </c>
      <c r="F829" s="7">
        <v>42264</v>
      </c>
    </row>
    <row r="830" spans="1:6" ht="15.75" customHeight="1" x14ac:dyDescent="0.2">
      <c r="A830" s="7">
        <v>42252</v>
      </c>
      <c r="B830" t="s">
        <v>425</v>
      </c>
      <c r="C830" s="1" t="s">
        <v>21</v>
      </c>
      <c r="D830" s="1">
        <v>0.377</v>
      </c>
      <c r="E830">
        <v>0.124</v>
      </c>
      <c r="F830" s="7">
        <v>42264</v>
      </c>
    </row>
    <row r="831" spans="1:6" ht="15.75" customHeight="1" x14ac:dyDescent="0.2">
      <c r="A831" s="7">
        <v>42252</v>
      </c>
      <c r="B831" t="s">
        <v>425</v>
      </c>
      <c r="C831" s="1" t="s">
        <v>26</v>
      </c>
      <c r="D831" s="1">
        <v>0.73499999999999999</v>
      </c>
      <c r="E831">
        <v>0.27500000000000002</v>
      </c>
      <c r="F831" s="7">
        <v>42264</v>
      </c>
    </row>
    <row r="832" spans="1:6" ht="15.75" customHeight="1" x14ac:dyDescent="0.2">
      <c r="A832" s="7">
        <v>42252</v>
      </c>
      <c r="B832" t="s">
        <v>425</v>
      </c>
      <c r="C832" s="1" t="s">
        <v>29</v>
      </c>
      <c r="D832" s="1">
        <v>8.5000000000000006E-2</v>
      </c>
      <c r="E832">
        <v>3.5999999999999997E-2</v>
      </c>
      <c r="F832" s="7">
        <v>42264</v>
      </c>
    </row>
    <row r="833" spans="1:6" ht="15.75" customHeight="1" x14ac:dyDescent="0.2">
      <c r="A833" s="7">
        <v>42252</v>
      </c>
      <c r="B833" t="s">
        <v>425</v>
      </c>
      <c r="C833" s="1" t="s">
        <v>24</v>
      </c>
      <c r="D833" s="1">
        <v>0.59599999999999997</v>
      </c>
      <c r="E833">
        <v>0.223</v>
      </c>
      <c r="F833" s="7">
        <v>42264</v>
      </c>
    </row>
    <row r="834" spans="1:6" ht="15.75" customHeight="1" x14ac:dyDescent="0.2">
      <c r="A834" s="7">
        <v>42252</v>
      </c>
      <c r="B834" t="s">
        <v>425</v>
      </c>
      <c r="C834" s="1" t="s">
        <v>18</v>
      </c>
      <c r="D834" s="1">
        <v>5.4020000000000001</v>
      </c>
      <c r="E834">
        <v>2.0459999999999998</v>
      </c>
      <c r="F834" s="7">
        <v>42264</v>
      </c>
    </row>
    <row r="835" spans="1:6" ht="15.75" customHeight="1" x14ac:dyDescent="0.2">
      <c r="A835" s="7">
        <v>42252</v>
      </c>
      <c r="B835" t="s">
        <v>426</v>
      </c>
      <c r="C835" s="1" t="s">
        <v>21</v>
      </c>
      <c r="D835" s="1">
        <v>0.433</v>
      </c>
      <c r="E835">
        <v>0.13900000000000001</v>
      </c>
      <c r="F835" s="7">
        <v>42264</v>
      </c>
    </row>
    <row r="836" spans="1:6" ht="15.75" customHeight="1" x14ac:dyDescent="0.2">
      <c r="A836" s="7">
        <v>42252</v>
      </c>
      <c r="B836" t="s">
        <v>426</v>
      </c>
      <c r="C836" s="1" t="s">
        <v>26</v>
      </c>
      <c r="D836" s="1">
        <v>0.75600000000000001</v>
      </c>
      <c r="E836">
        <v>0.28499999999999998</v>
      </c>
      <c r="F836" s="7">
        <v>42264</v>
      </c>
    </row>
    <row r="837" spans="1:6" ht="15.75" customHeight="1" x14ac:dyDescent="0.2">
      <c r="A837" s="7">
        <v>42252</v>
      </c>
      <c r="B837" t="s">
        <v>426</v>
      </c>
      <c r="C837" s="1" t="s">
        <v>29</v>
      </c>
      <c r="D837" s="1">
        <v>0.11</v>
      </c>
      <c r="E837">
        <v>4.3999999999999997E-2</v>
      </c>
      <c r="F837" s="7">
        <v>42264</v>
      </c>
    </row>
    <row r="838" spans="1:6" ht="15.75" customHeight="1" x14ac:dyDescent="0.2">
      <c r="A838" s="7">
        <v>42252</v>
      </c>
      <c r="B838" t="s">
        <v>426</v>
      </c>
      <c r="C838" s="1" t="s">
        <v>24</v>
      </c>
      <c r="D838" s="1">
        <v>0.63</v>
      </c>
      <c r="E838">
        <v>0.23300000000000001</v>
      </c>
      <c r="F838" s="7">
        <v>42264</v>
      </c>
    </row>
    <row r="839" spans="1:6" ht="15.75" customHeight="1" x14ac:dyDescent="0.2">
      <c r="A839" s="7">
        <v>42252</v>
      </c>
      <c r="B839" t="s">
        <v>426</v>
      </c>
      <c r="C839" s="1" t="s">
        <v>18</v>
      </c>
      <c r="D839" s="1">
        <v>5.5209999999999999</v>
      </c>
      <c r="E839">
        <v>2.0979999999999999</v>
      </c>
      <c r="F839" s="7">
        <v>42264</v>
      </c>
    </row>
    <row r="840" spans="1:6" ht="15.75" customHeight="1" x14ac:dyDescent="0.2">
      <c r="A840" s="7">
        <v>42255</v>
      </c>
      <c r="B840" t="s">
        <v>436</v>
      </c>
      <c r="C840" s="1" t="s">
        <v>21</v>
      </c>
      <c r="D840" s="1">
        <v>0.99399999999999999</v>
      </c>
      <c r="E840">
        <v>0.193</v>
      </c>
      <c r="F840" s="7">
        <v>42276</v>
      </c>
    </row>
    <row r="841" spans="1:6" ht="15.75" customHeight="1" x14ac:dyDescent="0.2">
      <c r="A841" s="7">
        <v>42255</v>
      </c>
      <c r="B841" t="s">
        <v>436</v>
      </c>
      <c r="C841" s="1" t="s">
        <v>26</v>
      </c>
      <c r="D841" s="1">
        <v>5.0919999999999996</v>
      </c>
      <c r="E841">
        <v>1.3149999999999999</v>
      </c>
      <c r="F841" s="7">
        <v>42276</v>
      </c>
    </row>
    <row r="842" spans="1:6" ht="15.75" customHeight="1" x14ac:dyDescent="0.2">
      <c r="A842" s="7">
        <v>42255</v>
      </c>
      <c r="B842" t="s">
        <v>436</v>
      </c>
      <c r="C842" s="1" t="s">
        <v>29</v>
      </c>
      <c r="D842" s="1">
        <v>0.28399999999999997</v>
      </c>
      <c r="E842">
        <v>6.4000000000000001E-2</v>
      </c>
      <c r="F842" s="7">
        <v>42276</v>
      </c>
    </row>
    <row r="843" spans="1:6" ht="15.75" customHeight="1" x14ac:dyDescent="0.2">
      <c r="A843" s="7">
        <v>42255</v>
      </c>
      <c r="B843" t="s">
        <v>436</v>
      </c>
      <c r="C843" s="1" t="s">
        <v>18</v>
      </c>
      <c r="D843" s="1">
        <v>12.497999999999999</v>
      </c>
      <c r="E843">
        <v>3.6890000000000001</v>
      </c>
      <c r="F843" s="7">
        <v>42276</v>
      </c>
    </row>
    <row r="844" spans="1:6" ht="15.75" customHeight="1" x14ac:dyDescent="0.2">
      <c r="A844" s="7">
        <v>42255</v>
      </c>
      <c r="B844" t="s">
        <v>437</v>
      </c>
      <c r="C844" s="1" t="s">
        <v>21</v>
      </c>
      <c r="D844" s="1">
        <v>1.47</v>
      </c>
      <c r="E844">
        <v>0.309</v>
      </c>
      <c r="F844" s="7">
        <v>42276</v>
      </c>
    </row>
    <row r="845" spans="1:6" ht="15.75" customHeight="1" x14ac:dyDescent="0.2">
      <c r="A845" s="7">
        <v>42255</v>
      </c>
      <c r="B845" t="s">
        <v>437</v>
      </c>
      <c r="C845" s="1" t="s">
        <v>26</v>
      </c>
      <c r="D845" s="1">
        <v>6.0490000000000004</v>
      </c>
      <c r="E845">
        <v>1.901</v>
      </c>
      <c r="F845" s="7">
        <v>42276</v>
      </c>
    </row>
    <row r="846" spans="1:6" ht="15.75" customHeight="1" x14ac:dyDescent="0.2">
      <c r="A846" s="7">
        <v>42255</v>
      </c>
      <c r="B846" t="s">
        <v>437</v>
      </c>
      <c r="C846" s="1" t="s">
        <v>29</v>
      </c>
      <c r="D846" s="1">
        <v>0.36299999999999999</v>
      </c>
      <c r="E846">
        <v>0.09</v>
      </c>
      <c r="F846" s="7">
        <v>42276</v>
      </c>
    </row>
    <row r="847" spans="1:6" ht="15.75" customHeight="1" x14ac:dyDescent="0.2">
      <c r="A847" s="7">
        <v>42255</v>
      </c>
      <c r="B847" t="s">
        <v>437</v>
      </c>
      <c r="C847" s="1" t="s">
        <v>18</v>
      </c>
      <c r="D847" s="1">
        <v>16.645</v>
      </c>
      <c r="E847">
        <v>5.5030000000000001</v>
      </c>
      <c r="F847" s="7">
        <v>42276</v>
      </c>
    </row>
    <row r="848" spans="1:6" ht="15.75" customHeight="1" x14ac:dyDescent="0.2">
      <c r="A848" s="7">
        <v>42255</v>
      </c>
      <c r="B848" t="s">
        <v>438</v>
      </c>
      <c r="C848" s="1" t="s">
        <v>21</v>
      </c>
      <c r="D848" s="1">
        <v>1.242</v>
      </c>
      <c r="E848">
        <v>0.245</v>
      </c>
      <c r="F848" s="7">
        <v>42276</v>
      </c>
    </row>
    <row r="849" spans="1:6" ht="15.75" customHeight="1" x14ac:dyDescent="0.2">
      <c r="A849" s="7">
        <v>42255</v>
      </c>
      <c r="B849" t="s">
        <v>438</v>
      </c>
      <c r="C849" s="1" t="s">
        <v>26</v>
      </c>
      <c r="D849" s="1">
        <v>5.125</v>
      </c>
      <c r="E849">
        <v>1.5740000000000001</v>
      </c>
      <c r="F849" s="7">
        <v>42276</v>
      </c>
    </row>
    <row r="850" spans="1:6" ht="15.75" customHeight="1" x14ac:dyDescent="0.2">
      <c r="A850" s="7">
        <v>42255</v>
      </c>
      <c r="B850" t="s">
        <v>438</v>
      </c>
      <c r="C850" s="1" t="s">
        <v>29</v>
      </c>
      <c r="D850" s="1">
        <v>0.27700000000000002</v>
      </c>
      <c r="E850">
        <v>6.9000000000000006E-2</v>
      </c>
      <c r="F850" s="7">
        <v>42276</v>
      </c>
    </row>
    <row r="851" spans="1:6" ht="15.75" customHeight="1" x14ac:dyDescent="0.2">
      <c r="A851" s="7">
        <v>42255</v>
      </c>
      <c r="B851" t="s">
        <v>438</v>
      </c>
      <c r="C851" s="1" t="s">
        <v>18</v>
      </c>
      <c r="D851" s="1">
        <v>13.5</v>
      </c>
      <c r="E851">
        <v>4.5839999999999996</v>
      </c>
      <c r="F851" s="7">
        <v>42276</v>
      </c>
    </row>
    <row r="852" spans="1:6" ht="15.75" customHeight="1" x14ac:dyDescent="0.2">
      <c r="A852" s="7">
        <v>42255</v>
      </c>
      <c r="B852" t="s">
        <v>433</v>
      </c>
      <c r="C852" s="1" t="s">
        <v>72</v>
      </c>
      <c r="D852" s="1">
        <v>8.9999999999999993E-3</v>
      </c>
      <c r="E852">
        <v>0</v>
      </c>
      <c r="F852" s="7">
        <v>42276</v>
      </c>
    </row>
    <row r="853" spans="1:6" ht="15.75" customHeight="1" x14ac:dyDescent="0.2">
      <c r="A853" s="7">
        <v>42255</v>
      </c>
      <c r="B853" t="s">
        <v>433</v>
      </c>
      <c r="C853" s="1" t="s">
        <v>18</v>
      </c>
      <c r="D853" s="1">
        <v>0.14099999999999999</v>
      </c>
      <c r="E853">
        <v>4.1000000000000002E-2</v>
      </c>
      <c r="F853" s="7">
        <v>42276</v>
      </c>
    </row>
    <row r="854" spans="1:6" ht="15.75" customHeight="1" x14ac:dyDescent="0.2">
      <c r="A854" s="7">
        <v>42255</v>
      </c>
      <c r="B854" t="s">
        <v>434</v>
      </c>
      <c r="C854" s="1" t="s">
        <v>72</v>
      </c>
      <c r="D854" s="1">
        <v>6.0000000000000001E-3</v>
      </c>
      <c r="E854">
        <v>0</v>
      </c>
      <c r="F854" s="7">
        <v>42276</v>
      </c>
    </row>
    <row r="855" spans="1:6" ht="15.75" customHeight="1" x14ac:dyDescent="0.2">
      <c r="A855" s="7">
        <v>42255</v>
      </c>
      <c r="B855" t="s">
        <v>434</v>
      </c>
      <c r="C855" s="1" t="s">
        <v>18</v>
      </c>
      <c r="D855" s="1">
        <v>0.123</v>
      </c>
      <c r="E855">
        <v>3.6999999999999998E-2</v>
      </c>
      <c r="F855" s="7">
        <v>42276</v>
      </c>
    </row>
    <row r="856" spans="1:6" ht="15.75" customHeight="1" x14ac:dyDescent="0.2">
      <c r="A856" s="7">
        <v>42255</v>
      </c>
      <c r="B856" t="s">
        <v>435</v>
      </c>
      <c r="C856" s="1" t="s">
        <v>72</v>
      </c>
      <c r="D856" s="1">
        <v>8.0000000000000002E-3</v>
      </c>
      <c r="E856">
        <v>0</v>
      </c>
      <c r="F856" s="7">
        <v>42276</v>
      </c>
    </row>
    <row r="857" spans="1:6" ht="15.75" customHeight="1" x14ac:dyDescent="0.2">
      <c r="A857" s="7">
        <v>42255</v>
      </c>
      <c r="B857" t="s">
        <v>435</v>
      </c>
      <c r="C857" s="1" t="s">
        <v>18</v>
      </c>
      <c r="D857" s="1">
        <v>0.128</v>
      </c>
      <c r="E857">
        <v>0.04</v>
      </c>
      <c r="F857" s="7">
        <v>42276</v>
      </c>
    </row>
    <row r="858" spans="1:6" ht="15.75" customHeight="1" x14ac:dyDescent="0.2">
      <c r="A858" s="7">
        <v>42255</v>
      </c>
      <c r="B858" t="s">
        <v>440</v>
      </c>
      <c r="C858" s="1" t="s">
        <v>72</v>
      </c>
      <c r="D858" s="1">
        <v>4.1000000000000002E-2</v>
      </c>
      <c r="E858">
        <v>1.9E-2</v>
      </c>
      <c r="F858" s="7">
        <v>42276</v>
      </c>
    </row>
    <row r="859" spans="1:6" ht="15.75" customHeight="1" x14ac:dyDescent="0.2">
      <c r="A859" s="7">
        <v>42255</v>
      </c>
      <c r="B859" t="s">
        <v>440</v>
      </c>
      <c r="C859" s="1" t="s">
        <v>18</v>
      </c>
      <c r="D859" s="1">
        <v>0.75800000000000001</v>
      </c>
      <c r="E859">
        <v>0.35799999999999998</v>
      </c>
      <c r="F859" s="7">
        <v>42276</v>
      </c>
    </row>
    <row r="860" spans="1:6" ht="15.75" customHeight="1" x14ac:dyDescent="0.2">
      <c r="A860" s="7">
        <v>42255</v>
      </c>
      <c r="B860" t="s">
        <v>441</v>
      </c>
      <c r="C860" s="1" t="s">
        <v>72</v>
      </c>
      <c r="D860" s="1">
        <v>5.5E-2</v>
      </c>
      <c r="E860">
        <v>2.3E-2</v>
      </c>
      <c r="F860" s="7">
        <v>42276</v>
      </c>
    </row>
    <row r="861" spans="1:6" ht="15.75" customHeight="1" x14ac:dyDescent="0.2">
      <c r="A861" s="7">
        <v>42255</v>
      </c>
      <c r="B861" t="s">
        <v>441</v>
      </c>
      <c r="C861" s="1" t="s">
        <v>18</v>
      </c>
      <c r="D861" s="1">
        <v>0.86</v>
      </c>
      <c r="E861">
        <v>0.372</v>
      </c>
      <c r="F861" s="7">
        <v>42276</v>
      </c>
    </row>
    <row r="862" spans="1:6" ht="15.75" customHeight="1" x14ac:dyDescent="0.2">
      <c r="A862" s="7">
        <v>42255</v>
      </c>
      <c r="B862" t="s">
        <v>442</v>
      </c>
      <c r="C862" s="1" t="s">
        <v>72</v>
      </c>
      <c r="D862" s="1">
        <v>5.7000000000000002E-2</v>
      </c>
      <c r="E862">
        <v>2.5000000000000001E-2</v>
      </c>
      <c r="F862" s="7">
        <v>42276</v>
      </c>
    </row>
    <row r="863" spans="1:6" ht="15.75" customHeight="1" x14ac:dyDescent="0.2">
      <c r="A863" s="7">
        <v>42255</v>
      </c>
      <c r="B863" t="s">
        <v>442</v>
      </c>
      <c r="C863" s="1" t="s">
        <v>18</v>
      </c>
      <c r="D863" s="1">
        <v>1.0740000000000001</v>
      </c>
      <c r="E863">
        <v>0.502</v>
      </c>
      <c r="F863" s="7">
        <v>42276</v>
      </c>
    </row>
    <row r="864" spans="1:6" ht="15.75" customHeight="1" x14ac:dyDescent="0.2">
      <c r="A864" s="7">
        <v>42255</v>
      </c>
      <c r="B864" t="s">
        <v>443</v>
      </c>
      <c r="C864" s="1" t="s">
        <v>72</v>
      </c>
      <c r="D864" s="1">
        <v>6.0999999999999999E-2</v>
      </c>
      <c r="E864">
        <v>2.8000000000000001E-2</v>
      </c>
      <c r="F864" s="7">
        <v>42276</v>
      </c>
    </row>
    <row r="865" spans="1:6" ht="15.75" customHeight="1" x14ac:dyDescent="0.2">
      <c r="A865" s="7">
        <v>42255</v>
      </c>
      <c r="B865" t="s">
        <v>443</v>
      </c>
      <c r="C865" s="1" t="s">
        <v>18</v>
      </c>
      <c r="D865" s="1">
        <v>0.69899999999999995</v>
      </c>
      <c r="E865">
        <v>0.30199999999999999</v>
      </c>
      <c r="F865" s="7">
        <v>42276</v>
      </c>
    </row>
    <row r="866" spans="1:6" ht="15.75" customHeight="1" x14ac:dyDescent="0.2">
      <c r="A866" s="7">
        <v>42255</v>
      </c>
      <c r="B866" t="s">
        <v>444</v>
      </c>
      <c r="C866" s="1" t="s">
        <v>72</v>
      </c>
      <c r="D866" s="1">
        <v>5.6000000000000001E-2</v>
      </c>
      <c r="E866">
        <v>2.5999999999999999E-2</v>
      </c>
      <c r="F866" s="7">
        <v>42276</v>
      </c>
    </row>
    <row r="867" spans="1:6" ht="15.75" customHeight="1" x14ac:dyDescent="0.2">
      <c r="A867" s="7">
        <v>42255</v>
      </c>
      <c r="B867" t="s">
        <v>444</v>
      </c>
      <c r="C867" s="1" t="s">
        <v>18</v>
      </c>
      <c r="D867" s="1">
        <v>0.59</v>
      </c>
      <c r="E867">
        <v>0.249</v>
      </c>
      <c r="F867" s="7">
        <v>42276</v>
      </c>
    </row>
    <row r="868" spans="1:6" ht="15.75" customHeight="1" x14ac:dyDescent="0.2">
      <c r="A868" s="7">
        <v>42255</v>
      </c>
      <c r="B868" t="s">
        <v>445</v>
      </c>
      <c r="C868" s="1" t="s">
        <v>72</v>
      </c>
      <c r="D868" s="1">
        <v>4.8000000000000001E-2</v>
      </c>
      <c r="E868">
        <v>0.02</v>
      </c>
      <c r="F868" s="7">
        <v>42276</v>
      </c>
    </row>
    <row r="869" spans="1:6" ht="15.75" customHeight="1" x14ac:dyDescent="0.2">
      <c r="A869" s="7">
        <v>42255</v>
      </c>
      <c r="B869" t="s">
        <v>445</v>
      </c>
      <c r="C869" s="1" t="s">
        <v>18</v>
      </c>
      <c r="D869" s="1">
        <v>0.504</v>
      </c>
      <c r="E869">
        <v>0.21299999999999999</v>
      </c>
      <c r="F869" s="7">
        <v>42276</v>
      </c>
    </row>
    <row r="870" spans="1:6" ht="15.75" customHeight="1" x14ac:dyDescent="0.2">
      <c r="A870" s="7">
        <v>42255</v>
      </c>
      <c r="B870" t="s">
        <v>447</v>
      </c>
      <c r="C870" s="1" t="s">
        <v>72</v>
      </c>
      <c r="D870" s="1">
        <v>8.7999999999999995E-2</v>
      </c>
      <c r="E870">
        <v>2.4E-2</v>
      </c>
      <c r="F870" s="7">
        <v>42276</v>
      </c>
    </row>
    <row r="871" spans="1:6" ht="15.75" customHeight="1" x14ac:dyDescent="0.2">
      <c r="A871" s="7">
        <v>42255</v>
      </c>
      <c r="B871" t="s">
        <v>447</v>
      </c>
      <c r="C871" s="1" t="s">
        <v>18</v>
      </c>
      <c r="D871" s="1">
        <v>1.21</v>
      </c>
      <c r="E871">
        <v>0.55100000000000005</v>
      </c>
      <c r="F871" s="7">
        <v>42276</v>
      </c>
    </row>
    <row r="872" spans="1:6" ht="15.75" customHeight="1" x14ac:dyDescent="0.2">
      <c r="A872" s="7">
        <v>42255</v>
      </c>
      <c r="B872" t="s">
        <v>448</v>
      </c>
      <c r="C872" s="1" t="s">
        <v>72</v>
      </c>
      <c r="D872" s="1">
        <v>8.4000000000000005E-2</v>
      </c>
      <c r="E872">
        <v>2.5000000000000001E-2</v>
      </c>
      <c r="F872" s="7">
        <v>42276</v>
      </c>
    </row>
    <row r="873" spans="1:6" ht="15.75" customHeight="1" x14ac:dyDescent="0.2">
      <c r="A873" s="7">
        <v>42255</v>
      </c>
      <c r="B873" t="s">
        <v>448</v>
      </c>
      <c r="C873" s="1" t="s">
        <v>18</v>
      </c>
      <c r="D873" s="1">
        <v>1.3280000000000001</v>
      </c>
      <c r="E873">
        <v>0.52</v>
      </c>
      <c r="F873" s="7">
        <v>42276</v>
      </c>
    </row>
    <row r="874" spans="1:6" ht="15.75" customHeight="1" x14ac:dyDescent="0.2">
      <c r="A874" s="7">
        <v>42255</v>
      </c>
      <c r="B874" t="s">
        <v>449</v>
      </c>
      <c r="C874" s="1" t="s">
        <v>72</v>
      </c>
      <c r="D874" s="1">
        <v>0.06</v>
      </c>
      <c r="E874">
        <v>1.7000000000000001E-2</v>
      </c>
      <c r="F874" s="7">
        <v>42276</v>
      </c>
    </row>
    <row r="875" spans="1:6" ht="15.75" customHeight="1" x14ac:dyDescent="0.2">
      <c r="A875" s="7">
        <v>42255</v>
      </c>
      <c r="B875" t="s">
        <v>449</v>
      </c>
      <c r="C875" s="1" t="s">
        <v>18</v>
      </c>
      <c r="D875" s="1">
        <v>0.93300000000000005</v>
      </c>
      <c r="E875">
        <v>0.36</v>
      </c>
      <c r="F875" s="7">
        <v>42276</v>
      </c>
    </row>
    <row r="876" spans="1:6" ht="15.75" customHeight="1" x14ac:dyDescent="0.2">
      <c r="A876" s="7">
        <v>42255</v>
      </c>
      <c r="B876" t="s">
        <v>450</v>
      </c>
      <c r="C876" s="1" t="s">
        <v>72</v>
      </c>
      <c r="D876" s="1">
        <v>9.1999999999999998E-2</v>
      </c>
      <c r="E876">
        <v>2.4E-2</v>
      </c>
      <c r="F876" s="7">
        <v>42276</v>
      </c>
    </row>
    <row r="877" spans="1:6" ht="15.75" customHeight="1" x14ac:dyDescent="0.2">
      <c r="A877" s="7">
        <v>42255</v>
      </c>
      <c r="B877" t="s">
        <v>450</v>
      </c>
      <c r="C877" s="1" t="s">
        <v>18</v>
      </c>
      <c r="D877" s="1">
        <v>1.464</v>
      </c>
      <c r="E877">
        <v>0.54700000000000004</v>
      </c>
      <c r="F877" s="7">
        <v>42276</v>
      </c>
    </row>
    <row r="878" spans="1:6" ht="15.75" customHeight="1" x14ac:dyDescent="0.2">
      <c r="A878" s="7">
        <v>42255</v>
      </c>
      <c r="B878" t="s">
        <v>451</v>
      </c>
      <c r="C878" s="1" t="s">
        <v>72</v>
      </c>
      <c r="D878" s="1">
        <v>8.6999999999999994E-2</v>
      </c>
      <c r="E878">
        <v>2.1999999999999999E-2</v>
      </c>
      <c r="F878" s="7">
        <v>42276</v>
      </c>
    </row>
    <row r="879" spans="1:6" ht="15.75" customHeight="1" x14ac:dyDescent="0.2">
      <c r="A879" s="7">
        <v>42255</v>
      </c>
      <c r="B879" t="s">
        <v>451</v>
      </c>
      <c r="C879" s="1" t="s">
        <v>18</v>
      </c>
      <c r="D879" s="1">
        <v>1.0589999999999999</v>
      </c>
      <c r="E879">
        <v>0.38800000000000001</v>
      </c>
      <c r="F879" s="7">
        <v>42276</v>
      </c>
    </row>
    <row r="880" spans="1:6" ht="15.75" customHeight="1" x14ac:dyDescent="0.2">
      <c r="A880" s="7">
        <v>42255</v>
      </c>
      <c r="B880" t="s">
        <v>452</v>
      </c>
      <c r="C880" s="1" t="s">
        <v>72</v>
      </c>
      <c r="D880" s="1">
        <v>9.5000000000000001E-2</v>
      </c>
      <c r="E880">
        <v>2.7E-2</v>
      </c>
      <c r="F880" s="7">
        <v>42276</v>
      </c>
    </row>
    <row r="881" spans="1:6" ht="15.75" customHeight="1" x14ac:dyDescent="0.2">
      <c r="A881" s="7">
        <v>42255</v>
      </c>
      <c r="B881" t="s">
        <v>452</v>
      </c>
      <c r="C881" s="1" t="s">
        <v>18</v>
      </c>
      <c r="D881" s="1">
        <v>1.3560000000000001</v>
      </c>
      <c r="E881">
        <v>0.52100000000000002</v>
      </c>
      <c r="F881" s="7">
        <v>42276</v>
      </c>
    </row>
    <row r="882" spans="1:6" ht="15.75" customHeight="1" x14ac:dyDescent="0.2">
      <c r="A882" s="7">
        <v>42255</v>
      </c>
      <c r="B882" t="s">
        <v>453</v>
      </c>
      <c r="C882" s="1" t="s">
        <v>72</v>
      </c>
      <c r="D882" s="1">
        <v>0.24299999999999999</v>
      </c>
      <c r="E882">
        <v>8.4000000000000005E-2</v>
      </c>
      <c r="F882" s="7">
        <v>42276</v>
      </c>
    </row>
    <row r="883" spans="1:6" ht="15.75" customHeight="1" x14ac:dyDescent="0.2">
      <c r="A883" s="7">
        <v>42255</v>
      </c>
      <c r="B883" t="s">
        <v>453</v>
      </c>
      <c r="C883" s="1" t="s">
        <v>18</v>
      </c>
      <c r="D883" s="1">
        <v>2.2280000000000002</v>
      </c>
      <c r="E883">
        <v>0.877</v>
      </c>
      <c r="F883" s="7">
        <v>42276</v>
      </c>
    </row>
    <row r="884" spans="1:6" ht="15.75" customHeight="1" x14ac:dyDescent="0.2">
      <c r="A884" s="7">
        <v>42255</v>
      </c>
      <c r="B884" t="s">
        <v>454</v>
      </c>
      <c r="C884" s="1" t="s">
        <v>72</v>
      </c>
      <c r="D884" s="1">
        <v>0.26</v>
      </c>
      <c r="E884">
        <v>8.7999999999999995E-2</v>
      </c>
      <c r="F884" s="7">
        <v>42276</v>
      </c>
    </row>
    <row r="885" spans="1:6" ht="15.75" customHeight="1" x14ac:dyDescent="0.2">
      <c r="A885" s="7">
        <v>42255</v>
      </c>
      <c r="B885" t="s">
        <v>454</v>
      </c>
      <c r="C885" s="1" t="s">
        <v>18</v>
      </c>
      <c r="D885" s="1">
        <v>2.444</v>
      </c>
      <c r="E885">
        <v>0.95199999999999996</v>
      </c>
      <c r="F885" s="7">
        <v>42276</v>
      </c>
    </row>
    <row r="886" spans="1:6" ht="15.75" customHeight="1" x14ac:dyDescent="0.2">
      <c r="A886" s="7">
        <v>42255</v>
      </c>
      <c r="B886" t="s">
        <v>455</v>
      </c>
      <c r="C886" s="1" t="s">
        <v>72</v>
      </c>
      <c r="D886" s="1">
        <v>0.23499999999999999</v>
      </c>
      <c r="E886">
        <v>8.5000000000000006E-2</v>
      </c>
      <c r="F886" s="7">
        <v>42276</v>
      </c>
    </row>
    <row r="887" spans="1:6" ht="15.75" customHeight="1" x14ac:dyDescent="0.2">
      <c r="A887" s="7">
        <v>42255</v>
      </c>
      <c r="B887" t="s">
        <v>455</v>
      </c>
      <c r="C887" s="1" t="s">
        <v>18</v>
      </c>
      <c r="D887" s="1">
        <v>2.1139999999999999</v>
      </c>
      <c r="E887">
        <v>0.86799999999999999</v>
      </c>
      <c r="F887" s="7">
        <v>42276</v>
      </c>
    </row>
    <row r="888" spans="1:6" ht="15.75" customHeight="1" x14ac:dyDescent="0.2">
      <c r="A888" s="7">
        <v>42255</v>
      </c>
      <c r="B888" t="s">
        <v>458</v>
      </c>
      <c r="C888" s="1" t="s">
        <v>72</v>
      </c>
      <c r="D888" s="1">
        <v>9.5000000000000001E-2</v>
      </c>
      <c r="E888">
        <v>2.1999999999999999E-2</v>
      </c>
      <c r="F888" s="7">
        <v>42276</v>
      </c>
    </row>
    <row r="889" spans="1:6" ht="15.75" customHeight="1" x14ac:dyDescent="0.2">
      <c r="A889" s="7">
        <v>42255</v>
      </c>
      <c r="B889" t="s">
        <v>458</v>
      </c>
      <c r="C889" s="1" t="s">
        <v>18</v>
      </c>
      <c r="D889" s="1">
        <v>2.0870000000000002</v>
      </c>
      <c r="E889">
        <v>0.64900000000000002</v>
      </c>
      <c r="F889" s="7">
        <v>42276</v>
      </c>
    </row>
    <row r="890" spans="1:6" ht="15.75" customHeight="1" x14ac:dyDescent="0.2">
      <c r="A890" s="7">
        <v>42255</v>
      </c>
      <c r="B890" t="s">
        <v>459</v>
      </c>
      <c r="C890" s="1" t="s">
        <v>72</v>
      </c>
      <c r="D890" s="1">
        <v>9.4E-2</v>
      </c>
      <c r="E890">
        <v>2.1999999999999999E-2</v>
      </c>
      <c r="F890" s="7">
        <v>42276</v>
      </c>
    </row>
    <row r="891" spans="1:6" ht="15.75" customHeight="1" x14ac:dyDescent="0.2">
      <c r="A891" s="7">
        <v>42255</v>
      </c>
      <c r="B891" t="s">
        <v>459</v>
      </c>
      <c r="C891" s="1" t="s">
        <v>18</v>
      </c>
      <c r="D891" s="1">
        <v>1.9370000000000001</v>
      </c>
      <c r="E891">
        <v>0.629</v>
      </c>
      <c r="F891" s="7">
        <v>42276</v>
      </c>
    </row>
    <row r="892" spans="1:6" ht="15.75" customHeight="1" x14ac:dyDescent="0.2">
      <c r="A892" s="7">
        <v>42255</v>
      </c>
      <c r="B892" t="s">
        <v>460</v>
      </c>
      <c r="C892" s="1" t="s">
        <v>72</v>
      </c>
      <c r="D892" s="1">
        <v>9.1999999999999998E-2</v>
      </c>
      <c r="E892">
        <v>2.1000000000000001E-2</v>
      </c>
      <c r="F892" s="7">
        <v>42276</v>
      </c>
    </row>
    <row r="893" spans="1:6" ht="15.75" customHeight="1" x14ac:dyDescent="0.2">
      <c r="A893" s="7">
        <v>42255</v>
      </c>
      <c r="B893" t="s">
        <v>460</v>
      </c>
      <c r="C893" s="1" t="s">
        <v>18</v>
      </c>
      <c r="D893" s="1">
        <v>2.0750000000000002</v>
      </c>
      <c r="E893">
        <v>0.64800000000000002</v>
      </c>
      <c r="F893" s="7">
        <v>42276</v>
      </c>
    </row>
    <row r="894" spans="1:6" ht="15.75" customHeight="1" x14ac:dyDescent="0.2">
      <c r="A894" s="7">
        <v>42255</v>
      </c>
      <c r="B894" t="s">
        <v>461</v>
      </c>
      <c r="C894" s="1" t="s">
        <v>72</v>
      </c>
      <c r="D894" s="1">
        <v>0.13100000000000001</v>
      </c>
      <c r="E894">
        <v>3.4000000000000002E-2</v>
      </c>
      <c r="F894" s="7">
        <v>42276</v>
      </c>
    </row>
    <row r="895" spans="1:6" ht="15.75" customHeight="1" x14ac:dyDescent="0.2">
      <c r="A895" s="7">
        <v>42255</v>
      </c>
      <c r="B895" t="s">
        <v>461</v>
      </c>
      <c r="C895" s="1" t="s">
        <v>18</v>
      </c>
      <c r="D895" s="1">
        <v>2.4249999999999998</v>
      </c>
      <c r="E895">
        <v>0.82399999999999995</v>
      </c>
      <c r="F895" s="7">
        <v>42276</v>
      </c>
    </row>
    <row r="896" spans="1:6" ht="15.75" customHeight="1" x14ac:dyDescent="0.2">
      <c r="A896" s="7">
        <v>42255</v>
      </c>
      <c r="B896" t="s">
        <v>462</v>
      </c>
      <c r="C896" s="1" t="s">
        <v>72</v>
      </c>
      <c r="D896" s="1">
        <v>9.9000000000000005E-2</v>
      </c>
      <c r="E896">
        <v>2.1999999999999999E-2</v>
      </c>
      <c r="F896" s="7">
        <v>42276</v>
      </c>
    </row>
    <row r="897" spans="1:6" ht="15.75" customHeight="1" x14ac:dyDescent="0.2">
      <c r="A897" s="7">
        <v>42255</v>
      </c>
      <c r="B897" t="s">
        <v>462</v>
      </c>
      <c r="C897" s="1" t="s">
        <v>18</v>
      </c>
      <c r="D897" s="1">
        <v>2.121</v>
      </c>
      <c r="E897">
        <v>0.72399999999999998</v>
      </c>
      <c r="F897" s="7">
        <v>42276</v>
      </c>
    </row>
    <row r="898" spans="1:6" ht="15.75" customHeight="1" x14ac:dyDescent="0.2">
      <c r="A898" s="7">
        <v>42255</v>
      </c>
      <c r="B898" t="s">
        <v>463</v>
      </c>
      <c r="C898" s="1" t="s">
        <v>72</v>
      </c>
      <c r="D898" s="1">
        <v>0.11700000000000001</v>
      </c>
      <c r="E898">
        <v>0.03</v>
      </c>
      <c r="F898" s="7">
        <v>42276</v>
      </c>
    </row>
    <row r="899" spans="1:6" ht="15.75" customHeight="1" x14ac:dyDescent="0.2">
      <c r="A899" s="7">
        <v>42255</v>
      </c>
      <c r="B899" t="s">
        <v>463</v>
      </c>
      <c r="C899" s="1" t="s">
        <v>18</v>
      </c>
      <c r="D899" s="1">
        <v>2.1059999999999999</v>
      </c>
      <c r="E899">
        <v>0.72899999999999998</v>
      </c>
      <c r="F899" s="7">
        <v>42276</v>
      </c>
    </row>
    <row r="900" spans="1:6" ht="15.75" customHeight="1" x14ac:dyDescent="0.2">
      <c r="A900" s="7">
        <v>42255</v>
      </c>
      <c r="B900" t="s">
        <v>464</v>
      </c>
      <c r="C900" s="1" t="s">
        <v>72</v>
      </c>
      <c r="D900" s="1">
        <v>0.874</v>
      </c>
      <c r="E900">
        <v>0.2</v>
      </c>
      <c r="F900" s="7">
        <v>42276</v>
      </c>
    </row>
    <row r="901" spans="1:6" ht="15.75" customHeight="1" x14ac:dyDescent="0.2">
      <c r="A901" s="7">
        <v>42255</v>
      </c>
      <c r="B901" t="s">
        <v>464</v>
      </c>
      <c r="C901" s="1" t="s">
        <v>18</v>
      </c>
      <c r="D901" s="1">
        <v>6.9690000000000003</v>
      </c>
      <c r="E901">
        <v>1.948</v>
      </c>
      <c r="F901" s="7">
        <v>42276</v>
      </c>
    </row>
    <row r="902" spans="1:6" ht="15.75" customHeight="1" x14ac:dyDescent="0.2">
      <c r="A902" s="7">
        <v>42255</v>
      </c>
      <c r="B902" t="s">
        <v>465</v>
      </c>
      <c r="C902" s="1" t="s">
        <v>72</v>
      </c>
      <c r="D902" s="1">
        <v>1.042</v>
      </c>
      <c r="E902">
        <v>0.23699999999999999</v>
      </c>
      <c r="F902" s="7">
        <v>42276</v>
      </c>
    </row>
    <row r="903" spans="1:6" ht="15.75" customHeight="1" x14ac:dyDescent="0.2">
      <c r="A903" s="7">
        <v>42255</v>
      </c>
      <c r="B903" t="s">
        <v>465</v>
      </c>
      <c r="C903" s="1" t="s">
        <v>18</v>
      </c>
      <c r="D903" s="1">
        <v>7.3849999999999998</v>
      </c>
      <c r="E903">
        <v>2.1890000000000001</v>
      </c>
      <c r="F903" s="7">
        <v>42276</v>
      </c>
    </row>
    <row r="904" spans="1:6" ht="15.75" customHeight="1" x14ac:dyDescent="0.2">
      <c r="A904" s="7">
        <v>42255</v>
      </c>
      <c r="B904" t="s">
        <v>466</v>
      </c>
      <c r="C904" s="1" t="s">
        <v>72</v>
      </c>
      <c r="D904" s="1">
        <v>0.53800000000000003</v>
      </c>
      <c r="E904">
        <v>0.121</v>
      </c>
      <c r="F904" s="7">
        <v>42276</v>
      </c>
    </row>
    <row r="905" spans="1:6" ht="15.75" customHeight="1" x14ac:dyDescent="0.2">
      <c r="A905" s="7">
        <v>42255</v>
      </c>
      <c r="B905" t="s">
        <v>466</v>
      </c>
      <c r="C905" s="1" t="s">
        <v>18</v>
      </c>
      <c r="D905" s="1">
        <v>4.6120000000000001</v>
      </c>
      <c r="E905">
        <v>1.3839999999999999</v>
      </c>
      <c r="F905" s="7">
        <v>42276</v>
      </c>
    </row>
    <row r="906" spans="1:6" ht="15.75" customHeight="1" x14ac:dyDescent="0.2">
      <c r="A906" s="7">
        <v>42255</v>
      </c>
      <c r="B906" t="s">
        <v>467</v>
      </c>
      <c r="C906" s="1" t="s">
        <v>72</v>
      </c>
      <c r="D906" s="1">
        <v>0.185</v>
      </c>
      <c r="E906">
        <v>5.2999999999999999E-2</v>
      </c>
      <c r="F906" s="7">
        <v>42276</v>
      </c>
    </row>
    <row r="907" spans="1:6" ht="15.75" customHeight="1" x14ac:dyDescent="0.2">
      <c r="A907" s="7">
        <v>42255</v>
      </c>
      <c r="B907" t="s">
        <v>467</v>
      </c>
      <c r="C907" s="1" t="s">
        <v>18</v>
      </c>
      <c r="D907" s="1">
        <v>2.1800000000000002</v>
      </c>
      <c r="E907">
        <v>0.80500000000000005</v>
      </c>
      <c r="F907" s="7">
        <v>42276</v>
      </c>
    </row>
    <row r="908" spans="1:6" ht="15.75" customHeight="1" x14ac:dyDescent="0.2">
      <c r="A908" s="7">
        <v>42255</v>
      </c>
      <c r="B908" t="s">
        <v>468</v>
      </c>
      <c r="C908" s="1" t="s">
        <v>72</v>
      </c>
      <c r="D908" s="1">
        <v>0.34599999999999997</v>
      </c>
      <c r="E908">
        <v>0.13500000000000001</v>
      </c>
      <c r="F908" s="7">
        <v>42276</v>
      </c>
    </row>
    <row r="909" spans="1:6" ht="15.75" customHeight="1" x14ac:dyDescent="0.2">
      <c r="A909" s="7">
        <v>42255</v>
      </c>
      <c r="B909" t="s">
        <v>468</v>
      </c>
      <c r="C909" s="1" t="s">
        <v>18</v>
      </c>
      <c r="D909" s="1">
        <v>2.9359999999999999</v>
      </c>
      <c r="E909">
        <v>1.446</v>
      </c>
      <c r="F909" s="7">
        <v>42276</v>
      </c>
    </row>
    <row r="910" spans="1:6" ht="15.75" customHeight="1" x14ac:dyDescent="0.2">
      <c r="A910" s="7">
        <v>42255</v>
      </c>
      <c r="B910" t="s">
        <v>469</v>
      </c>
      <c r="C910" s="1" t="s">
        <v>72</v>
      </c>
      <c r="D910" s="1">
        <v>0.27800000000000002</v>
      </c>
      <c r="E910">
        <v>0.114</v>
      </c>
      <c r="F910" s="7">
        <v>42276</v>
      </c>
    </row>
    <row r="911" spans="1:6" ht="15.75" customHeight="1" x14ac:dyDescent="0.2">
      <c r="A911" s="7">
        <v>42255</v>
      </c>
      <c r="B911" t="s">
        <v>469</v>
      </c>
      <c r="C911" s="1" t="s">
        <v>18</v>
      </c>
      <c r="D911" s="1">
        <v>2.9769999999999999</v>
      </c>
      <c r="E911">
        <v>1.44</v>
      </c>
      <c r="F911" s="7">
        <v>42276</v>
      </c>
    </row>
    <row r="912" spans="1:6" ht="15.75" customHeight="1" x14ac:dyDescent="0.2">
      <c r="A912" s="7">
        <v>42255</v>
      </c>
      <c r="B912" t="s">
        <v>470</v>
      </c>
      <c r="C912" s="1" t="s">
        <v>72</v>
      </c>
      <c r="D912" s="1">
        <v>0.183</v>
      </c>
      <c r="E912">
        <v>7.0000000000000007E-2</v>
      </c>
      <c r="F912" s="7">
        <v>42276</v>
      </c>
    </row>
    <row r="913" spans="1:6" ht="15.75" customHeight="1" x14ac:dyDescent="0.2">
      <c r="A913" s="7">
        <v>42255</v>
      </c>
      <c r="B913" t="s">
        <v>470</v>
      </c>
      <c r="C913" s="1" t="s">
        <v>18</v>
      </c>
      <c r="D913" s="1">
        <v>2.1789999999999998</v>
      </c>
      <c r="E913">
        <v>1.008</v>
      </c>
      <c r="F913" s="7">
        <v>42276</v>
      </c>
    </row>
    <row r="914" spans="1:6" ht="15.75" customHeight="1" x14ac:dyDescent="0.2">
      <c r="A914" s="7">
        <v>42255</v>
      </c>
      <c r="B914" t="s">
        <v>471</v>
      </c>
      <c r="C914" s="1" t="s">
        <v>72</v>
      </c>
      <c r="D914" s="1">
        <v>0.26</v>
      </c>
      <c r="E914">
        <v>9.9000000000000005E-2</v>
      </c>
      <c r="F914" s="7">
        <v>42276</v>
      </c>
    </row>
    <row r="915" spans="1:6" ht="15.75" customHeight="1" x14ac:dyDescent="0.2">
      <c r="A915" s="7">
        <v>42255</v>
      </c>
      <c r="B915" t="s">
        <v>471</v>
      </c>
      <c r="C915" s="1" t="s">
        <v>18</v>
      </c>
      <c r="D915" s="1">
        <v>2.73</v>
      </c>
      <c r="E915">
        <v>1.296</v>
      </c>
      <c r="F915" s="7">
        <v>42276</v>
      </c>
    </row>
    <row r="916" spans="1:6" ht="15.75" customHeight="1" x14ac:dyDescent="0.2">
      <c r="A916" s="7">
        <v>42255</v>
      </c>
      <c r="B916" t="s">
        <v>472</v>
      </c>
      <c r="C916" s="1" t="s">
        <v>72</v>
      </c>
      <c r="D916" s="1">
        <v>0.21099999999999999</v>
      </c>
      <c r="E916">
        <v>0.08</v>
      </c>
      <c r="F916" s="7">
        <v>42276</v>
      </c>
    </row>
    <row r="917" spans="1:6" ht="15.75" customHeight="1" x14ac:dyDescent="0.2">
      <c r="A917" s="7">
        <v>42255</v>
      </c>
      <c r="B917" t="s">
        <v>472</v>
      </c>
      <c r="C917" s="1" t="s">
        <v>18</v>
      </c>
      <c r="D917" s="1">
        <v>2.3740000000000001</v>
      </c>
      <c r="E917">
        <v>1.1319999999999999</v>
      </c>
      <c r="F917" s="7">
        <v>42276</v>
      </c>
    </row>
    <row r="918" spans="1:6" ht="15.75" customHeight="1" x14ac:dyDescent="0.2">
      <c r="A918" s="7">
        <v>42255</v>
      </c>
      <c r="B918" t="s">
        <v>473</v>
      </c>
      <c r="C918" s="1" t="s">
        <v>72</v>
      </c>
      <c r="D918" s="1">
        <v>0.40100000000000002</v>
      </c>
      <c r="E918">
        <v>0.113</v>
      </c>
      <c r="F918" s="7">
        <v>42276</v>
      </c>
    </row>
    <row r="919" spans="1:6" ht="15.75" customHeight="1" x14ac:dyDescent="0.2">
      <c r="A919" s="7">
        <v>42255</v>
      </c>
      <c r="B919" t="s">
        <v>473</v>
      </c>
      <c r="C919" s="1" t="s">
        <v>18</v>
      </c>
      <c r="D919" s="1">
        <v>3.5840000000000001</v>
      </c>
      <c r="E919">
        <v>1.4650000000000001</v>
      </c>
      <c r="F919" s="7">
        <v>42276</v>
      </c>
    </row>
    <row r="920" spans="1:6" ht="15.75" customHeight="1" x14ac:dyDescent="0.2">
      <c r="A920" s="7">
        <v>42255</v>
      </c>
      <c r="B920" t="s">
        <v>474</v>
      </c>
      <c r="C920" s="1" t="s">
        <v>72</v>
      </c>
      <c r="D920" s="1">
        <v>0.22800000000000001</v>
      </c>
      <c r="E920">
        <v>7.1999999999999995E-2</v>
      </c>
      <c r="F920" s="7">
        <v>42276</v>
      </c>
    </row>
    <row r="921" spans="1:6" ht="15.75" customHeight="1" x14ac:dyDescent="0.2">
      <c r="A921" s="7">
        <v>42255</v>
      </c>
      <c r="B921" t="s">
        <v>474</v>
      </c>
      <c r="C921" s="1" t="s">
        <v>18</v>
      </c>
      <c r="D921" s="1">
        <v>2.6880000000000002</v>
      </c>
      <c r="E921">
        <v>1.149</v>
      </c>
      <c r="F921" s="7">
        <v>42276</v>
      </c>
    </row>
    <row r="922" spans="1:6" ht="15.75" customHeight="1" x14ac:dyDescent="0.2">
      <c r="A922" s="7">
        <v>42255</v>
      </c>
      <c r="B922" t="s">
        <v>475</v>
      </c>
      <c r="C922" s="1" t="s">
        <v>72</v>
      </c>
      <c r="D922" s="1">
        <v>0.41599999999999998</v>
      </c>
      <c r="E922">
        <v>0.125</v>
      </c>
      <c r="F922" s="7">
        <v>42276</v>
      </c>
    </row>
    <row r="923" spans="1:6" ht="15.75" customHeight="1" x14ac:dyDescent="0.2">
      <c r="A923" s="7">
        <v>42255</v>
      </c>
      <c r="B923" t="s">
        <v>475</v>
      </c>
      <c r="C923" s="1" t="s">
        <v>18</v>
      </c>
      <c r="D923" s="1">
        <v>5.0599999999999996</v>
      </c>
      <c r="E923">
        <v>2.129</v>
      </c>
      <c r="F923" s="7">
        <v>42276</v>
      </c>
    </row>
    <row r="924" spans="1:6" ht="15.75" customHeight="1" x14ac:dyDescent="0.2">
      <c r="A924" s="7">
        <v>42255</v>
      </c>
      <c r="B924" t="s">
        <v>477</v>
      </c>
      <c r="C924" s="1" t="s">
        <v>21</v>
      </c>
      <c r="D924" s="1">
        <v>0.30399999999999999</v>
      </c>
      <c r="E924">
        <v>8.2000000000000003E-2</v>
      </c>
      <c r="F924" s="7">
        <v>42276</v>
      </c>
    </row>
    <row r="925" spans="1:6" ht="15.75" customHeight="1" x14ac:dyDescent="0.2">
      <c r="A925" s="7">
        <v>42255</v>
      </c>
      <c r="B925" t="s">
        <v>477</v>
      </c>
      <c r="C925" s="1" t="s">
        <v>26</v>
      </c>
      <c r="D925" s="1">
        <v>0.42099999999999999</v>
      </c>
      <c r="E925">
        <v>0.122</v>
      </c>
      <c r="F925" s="7">
        <v>42276</v>
      </c>
    </row>
    <row r="926" spans="1:6" ht="15.75" customHeight="1" x14ac:dyDescent="0.2">
      <c r="A926" s="7">
        <v>42255</v>
      </c>
      <c r="B926" t="s">
        <v>477</v>
      </c>
      <c r="C926" s="1" t="s">
        <v>29</v>
      </c>
      <c r="D926" s="1">
        <v>0.105</v>
      </c>
      <c r="E926">
        <v>0.04</v>
      </c>
      <c r="F926" s="7">
        <v>42276</v>
      </c>
    </row>
    <row r="927" spans="1:6" ht="15.75" customHeight="1" x14ac:dyDescent="0.2">
      <c r="A927" s="7">
        <v>42255</v>
      </c>
      <c r="B927" t="s">
        <v>477</v>
      </c>
      <c r="C927" s="1" t="s">
        <v>18</v>
      </c>
      <c r="D927" s="1">
        <v>4.5940000000000003</v>
      </c>
      <c r="E927">
        <v>1.61</v>
      </c>
      <c r="F927" s="7">
        <v>42276</v>
      </c>
    </row>
    <row r="928" spans="1:6" ht="15.75" customHeight="1" x14ac:dyDescent="0.2">
      <c r="A928" s="7">
        <v>42255</v>
      </c>
      <c r="B928" t="s">
        <v>478</v>
      </c>
      <c r="C928" s="1" t="s">
        <v>21</v>
      </c>
      <c r="D928" s="1">
        <v>0.161</v>
      </c>
      <c r="E928">
        <v>4.7E-2</v>
      </c>
      <c r="F928" s="7">
        <v>42276</v>
      </c>
    </row>
    <row r="929" spans="1:6" ht="15.75" customHeight="1" x14ac:dyDescent="0.2">
      <c r="A929" s="7">
        <v>42255</v>
      </c>
      <c r="B929" t="s">
        <v>478</v>
      </c>
      <c r="C929" s="1" t="s">
        <v>26</v>
      </c>
      <c r="D929" s="1">
        <v>0.248</v>
      </c>
      <c r="E929">
        <v>7.1999999999999995E-2</v>
      </c>
      <c r="F929" s="7">
        <v>42276</v>
      </c>
    </row>
    <row r="930" spans="1:6" ht="15.75" customHeight="1" x14ac:dyDescent="0.2">
      <c r="A930" s="7">
        <v>42255</v>
      </c>
      <c r="B930" t="s">
        <v>478</v>
      </c>
      <c r="C930" s="1" t="s">
        <v>29</v>
      </c>
      <c r="D930" s="1">
        <v>0.06</v>
      </c>
      <c r="E930">
        <v>2.5000000000000001E-2</v>
      </c>
      <c r="F930" s="7">
        <v>42276</v>
      </c>
    </row>
    <row r="931" spans="1:6" ht="15.75" customHeight="1" x14ac:dyDescent="0.2">
      <c r="A931" s="7">
        <v>42255</v>
      </c>
      <c r="B931" t="s">
        <v>478</v>
      </c>
      <c r="C931" s="1" t="s">
        <v>18</v>
      </c>
      <c r="D931" s="1">
        <v>2.7429999999999999</v>
      </c>
      <c r="E931">
        <v>0.97499999999999998</v>
      </c>
      <c r="F931" s="7">
        <v>42276</v>
      </c>
    </row>
    <row r="932" spans="1:6" ht="15.75" customHeight="1" x14ac:dyDescent="0.2">
      <c r="A932" s="7">
        <v>42255</v>
      </c>
      <c r="B932" t="s">
        <v>479</v>
      </c>
      <c r="C932" s="1" t="s">
        <v>21</v>
      </c>
      <c r="D932" s="1">
        <v>0.216</v>
      </c>
      <c r="E932">
        <v>6.0999999999999999E-2</v>
      </c>
      <c r="F932" s="7">
        <v>42276</v>
      </c>
    </row>
    <row r="933" spans="1:6" ht="15.75" customHeight="1" x14ac:dyDescent="0.2">
      <c r="A933" s="7">
        <v>42255</v>
      </c>
      <c r="B933" t="s">
        <v>479</v>
      </c>
      <c r="C933" s="1" t="s">
        <v>26</v>
      </c>
      <c r="D933" s="1">
        <v>0.29699999999999999</v>
      </c>
      <c r="E933">
        <v>0.09</v>
      </c>
      <c r="F933" s="7">
        <v>42276</v>
      </c>
    </row>
    <row r="934" spans="1:6" ht="15.75" customHeight="1" x14ac:dyDescent="0.2">
      <c r="A934" s="7">
        <v>42255</v>
      </c>
      <c r="B934" t="s">
        <v>479</v>
      </c>
      <c r="C934" s="1" t="s">
        <v>29</v>
      </c>
      <c r="D934" s="1">
        <v>8.6999999999999994E-2</v>
      </c>
      <c r="E934">
        <v>3.5000000000000003E-2</v>
      </c>
      <c r="F934" s="7">
        <v>42276</v>
      </c>
    </row>
    <row r="935" spans="1:6" ht="15.75" customHeight="1" x14ac:dyDescent="0.2">
      <c r="A935" s="7">
        <v>42255</v>
      </c>
      <c r="B935" t="s">
        <v>479</v>
      </c>
      <c r="C935" s="1" t="s">
        <v>18</v>
      </c>
      <c r="D935" s="1">
        <v>3.3759999999999999</v>
      </c>
      <c r="E935">
        <v>1.204</v>
      </c>
      <c r="F935" s="7">
        <v>42276</v>
      </c>
    </row>
    <row r="936" spans="1:6" ht="15.75" customHeight="1" x14ac:dyDescent="0.2">
      <c r="A936" s="7">
        <v>42255</v>
      </c>
      <c r="B936" t="s">
        <v>480</v>
      </c>
      <c r="C936" s="1" t="s">
        <v>21</v>
      </c>
      <c r="D936" s="1">
        <v>0.40400000000000003</v>
      </c>
      <c r="E936">
        <v>0.105</v>
      </c>
      <c r="F936" s="7">
        <v>42276</v>
      </c>
    </row>
    <row r="937" spans="1:6" ht="15.75" customHeight="1" x14ac:dyDescent="0.2">
      <c r="A937" s="7">
        <v>42255</v>
      </c>
      <c r="B937" t="s">
        <v>480</v>
      </c>
      <c r="C937" s="1" t="s">
        <v>26</v>
      </c>
      <c r="D937" s="1">
        <v>0.746</v>
      </c>
      <c r="E937">
        <v>0.20599999999999999</v>
      </c>
      <c r="F937" s="7">
        <v>42276</v>
      </c>
    </row>
    <row r="938" spans="1:6" ht="15.75" customHeight="1" x14ac:dyDescent="0.2">
      <c r="A938" s="7">
        <v>42255</v>
      </c>
      <c r="B938" t="s">
        <v>480</v>
      </c>
      <c r="C938" s="1" t="s">
        <v>29</v>
      </c>
      <c r="D938" s="1">
        <v>0.108</v>
      </c>
      <c r="E938">
        <v>3.3000000000000002E-2</v>
      </c>
      <c r="F938" s="7">
        <v>42276</v>
      </c>
    </row>
    <row r="939" spans="1:6" ht="15.75" customHeight="1" x14ac:dyDescent="0.2">
      <c r="A939" s="7">
        <v>42255</v>
      </c>
      <c r="B939" t="s">
        <v>480</v>
      </c>
      <c r="C939" s="1" t="s">
        <v>18</v>
      </c>
      <c r="D939" s="1">
        <v>4.5229999999999997</v>
      </c>
      <c r="E939">
        <v>1.5229999999999999</v>
      </c>
      <c r="F939" s="7">
        <v>42276</v>
      </c>
    </row>
    <row r="940" spans="1:6" ht="15.75" customHeight="1" x14ac:dyDescent="0.2">
      <c r="A940" s="7">
        <v>42255</v>
      </c>
      <c r="B940" t="s">
        <v>481</v>
      </c>
      <c r="C940" s="1" t="s">
        <v>21</v>
      </c>
      <c r="D940" s="1">
        <v>0.502</v>
      </c>
      <c r="E940">
        <v>0.13300000000000001</v>
      </c>
      <c r="F940" s="7">
        <v>42276</v>
      </c>
    </row>
    <row r="941" spans="1:6" ht="15.75" customHeight="1" x14ac:dyDescent="0.2">
      <c r="A941" s="7">
        <v>42255</v>
      </c>
      <c r="B941" t="s">
        <v>481</v>
      </c>
      <c r="C941" s="1" t="s">
        <v>26</v>
      </c>
      <c r="D941" s="1">
        <v>0.873</v>
      </c>
      <c r="E941">
        <v>0.251</v>
      </c>
      <c r="F941" s="7">
        <v>42276</v>
      </c>
    </row>
    <row r="942" spans="1:6" ht="15.75" customHeight="1" x14ac:dyDescent="0.2">
      <c r="A942" s="7">
        <v>42255</v>
      </c>
      <c r="B942" t="s">
        <v>481</v>
      </c>
      <c r="C942" s="1" t="s">
        <v>29</v>
      </c>
      <c r="D942" s="1">
        <v>0.124</v>
      </c>
      <c r="E942">
        <v>0.04</v>
      </c>
      <c r="F942" s="7">
        <v>42276</v>
      </c>
    </row>
    <row r="943" spans="1:6" ht="15.75" customHeight="1" x14ac:dyDescent="0.2">
      <c r="A943" s="7">
        <v>42255</v>
      </c>
      <c r="B943" t="s">
        <v>481</v>
      </c>
      <c r="C943" s="1" t="s">
        <v>18</v>
      </c>
      <c r="D943" s="1">
        <v>5.3079999999999998</v>
      </c>
      <c r="E943">
        <v>1.8420000000000001</v>
      </c>
      <c r="F943" s="7">
        <v>42276</v>
      </c>
    </row>
    <row r="944" spans="1:6" ht="15.75" customHeight="1" x14ac:dyDescent="0.2">
      <c r="A944" s="7">
        <v>42255</v>
      </c>
      <c r="B944" t="s">
        <v>482</v>
      </c>
      <c r="C944" s="1" t="s">
        <v>21</v>
      </c>
      <c r="D944" s="1">
        <v>0.51700000000000002</v>
      </c>
      <c r="E944">
        <v>0.13200000000000001</v>
      </c>
      <c r="F944" s="7">
        <v>42276</v>
      </c>
    </row>
    <row r="945" spans="1:6" ht="15.75" customHeight="1" x14ac:dyDescent="0.2">
      <c r="A945" s="7">
        <v>42255</v>
      </c>
      <c r="B945" t="s">
        <v>482</v>
      </c>
      <c r="C945" s="1" t="s">
        <v>26</v>
      </c>
      <c r="D945" s="1">
        <v>0.98699999999999999</v>
      </c>
      <c r="E945">
        <v>0.27100000000000002</v>
      </c>
      <c r="F945" s="7">
        <v>42276</v>
      </c>
    </row>
    <row r="946" spans="1:6" ht="15.75" customHeight="1" x14ac:dyDescent="0.2">
      <c r="A946" s="7">
        <v>42255</v>
      </c>
      <c r="B946" t="s">
        <v>482</v>
      </c>
      <c r="C946" s="1" t="s">
        <v>29</v>
      </c>
      <c r="D946" s="1">
        <v>0.13100000000000001</v>
      </c>
      <c r="E946">
        <v>4.3E-3</v>
      </c>
      <c r="F946" s="7">
        <v>42276</v>
      </c>
    </row>
    <row r="947" spans="1:6" ht="15.75" customHeight="1" x14ac:dyDescent="0.2">
      <c r="A947" s="7">
        <v>42255</v>
      </c>
      <c r="B947" t="s">
        <v>482</v>
      </c>
      <c r="C947" s="1" t="s">
        <v>18</v>
      </c>
      <c r="D947" s="1">
        <v>5.0549999999999997</v>
      </c>
      <c r="E947">
        <v>1.7030000000000001</v>
      </c>
      <c r="F947" s="7">
        <v>42276</v>
      </c>
    </row>
    <row r="948" spans="1:6" ht="15.75" customHeight="1" x14ac:dyDescent="0.2">
      <c r="A948" s="7">
        <v>42255</v>
      </c>
      <c r="B948" t="s">
        <v>483</v>
      </c>
      <c r="C948" s="1" t="s">
        <v>21</v>
      </c>
      <c r="D948" s="1">
        <v>0.34100000000000003</v>
      </c>
      <c r="E948">
        <v>9.9000000000000005E-2</v>
      </c>
      <c r="F948" s="7">
        <v>42276</v>
      </c>
    </row>
    <row r="949" spans="1:6" ht="15.75" customHeight="1" x14ac:dyDescent="0.2">
      <c r="A949" s="7">
        <v>42255</v>
      </c>
      <c r="B949" t="s">
        <v>483</v>
      </c>
      <c r="C949" s="1" t="s">
        <v>26</v>
      </c>
      <c r="D949" s="1">
        <v>0.48799999999999999</v>
      </c>
      <c r="E949">
        <v>0.155</v>
      </c>
      <c r="F949" s="7">
        <v>42276</v>
      </c>
    </row>
    <row r="950" spans="1:6" ht="15.75" customHeight="1" x14ac:dyDescent="0.2">
      <c r="A950" s="7">
        <v>42255</v>
      </c>
      <c r="B950" t="s">
        <v>483</v>
      </c>
      <c r="C950" s="1" t="s">
        <v>29</v>
      </c>
      <c r="D950" s="1">
        <v>7.1999999999999995E-2</v>
      </c>
      <c r="E950">
        <v>2.5999999999999999E-2</v>
      </c>
      <c r="F950" s="7">
        <v>42276</v>
      </c>
    </row>
    <row r="951" spans="1:6" ht="15.75" customHeight="1" x14ac:dyDescent="0.2">
      <c r="A951" s="7">
        <v>42255</v>
      </c>
      <c r="B951" t="s">
        <v>483</v>
      </c>
      <c r="C951" s="1" t="s">
        <v>18</v>
      </c>
      <c r="D951" s="1">
        <v>3.6829999999999998</v>
      </c>
      <c r="E951">
        <v>1.2769999999999999</v>
      </c>
      <c r="F951" s="7">
        <v>42276</v>
      </c>
    </row>
    <row r="952" spans="1:6" ht="15.75" customHeight="1" x14ac:dyDescent="0.2">
      <c r="A952" s="7">
        <v>42255</v>
      </c>
      <c r="B952" t="s">
        <v>484</v>
      </c>
      <c r="C952" s="1" t="s">
        <v>21</v>
      </c>
      <c r="D952" s="1">
        <v>0.30599999999999999</v>
      </c>
      <c r="E952">
        <v>9.0999999999999998E-2</v>
      </c>
      <c r="F952" s="7">
        <v>42276</v>
      </c>
    </row>
    <row r="953" spans="1:6" ht="15.75" customHeight="1" x14ac:dyDescent="0.2">
      <c r="A953" s="7">
        <v>42255</v>
      </c>
      <c r="B953" t="s">
        <v>484</v>
      </c>
      <c r="C953" s="1" t="s">
        <v>26</v>
      </c>
      <c r="D953" s="1">
        <v>0.54700000000000004</v>
      </c>
      <c r="E953">
        <v>0.17899999999999999</v>
      </c>
      <c r="F953" s="7">
        <v>42276</v>
      </c>
    </row>
    <row r="954" spans="1:6" ht="15.75" customHeight="1" x14ac:dyDescent="0.2">
      <c r="A954" s="7">
        <v>42255</v>
      </c>
      <c r="B954" t="s">
        <v>484</v>
      </c>
      <c r="C954" s="1" t="s">
        <v>29</v>
      </c>
      <c r="D954" s="1">
        <v>7.4999999999999997E-2</v>
      </c>
      <c r="E954">
        <v>0.03</v>
      </c>
      <c r="F954" s="7">
        <v>42276</v>
      </c>
    </row>
    <row r="955" spans="1:6" ht="15.75" customHeight="1" x14ac:dyDescent="0.2">
      <c r="A955" s="7">
        <v>42255</v>
      </c>
      <c r="B955" t="s">
        <v>484</v>
      </c>
      <c r="C955" s="1" t="s">
        <v>18</v>
      </c>
      <c r="D955" s="1">
        <v>3.8239999999999998</v>
      </c>
      <c r="E955">
        <v>1.355</v>
      </c>
      <c r="F955" s="7">
        <v>42276</v>
      </c>
    </row>
    <row r="956" spans="1:6" ht="15.75" customHeight="1" x14ac:dyDescent="0.2">
      <c r="A956" s="7">
        <v>42255</v>
      </c>
      <c r="B956" t="s">
        <v>485</v>
      </c>
      <c r="C956" s="1" t="s">
        <v>21</v>
      </c>
      <c r="D956" s="1">
        <v>0.56200000000000006</v>
      </c>
      <c r="E956">
        <v>0.157</v>
      </c>
      <c r="F956" s="7">
        <v>42276</v>
      </c>
    </row>
    <row r="957" spans="1:6" ht="15.75" customHeight="1" x14ac:dyDescent="0.2">
      <c r="A957" s="7">
        <v>42255</v>
      </c>
      <c r="B957" t="s">
        <v>485</v>
      </c>
      <c r="C957" s="1" t="s">
        <v>26</v>
      </c>
      <c r="D957">
        <v>1.087</v>
      </c>
      <c r="E957">
        <v>0.32500000000000001</v>
      </c>
      <c r="F957" s="7">
        <v>42276</v>
      </c>
    </row>
    <row r="958" spans="1:6" ht="15.75" customHeight="1" x14ac:dyDescent="0.2">
      <c r="A958" s="7">
        <v>42255</v>
      </c>
      <c r="B958" t="s">
        <v>485</v>
      </c>
      <c r="C958" s="1" t="s">
        <v>29</v>
      </c>
      <c r="D958" s="1">
        <v>0.16</v>
      </c>
      <c r="E958">
        <v>5.6000000000000001E-2</v>
      </c>
      <c r="F958" s="7">
        <v>42276</v>
      </c>
    </row>
    <row r="959" spans="1:6" ht="15.75" customHeight="1" x14ac:dyDescent="0.2">
      <c r="A959" s="7">
        <v>42255</v>
      </c>
      <c r="B959" t="s">
        <v>485</v>
      </c>
      <c r="C959" s="1" t="s">
        <v>18</v>
      </c>
      <c r="D959" s="1">
        <v>6.7329999999999997</v>
      </c>
      <c r="E959">
        <v>2.3290000000000002</v>
      </c>
      <c r="F959" s="7">
        <v>42276</v>
      </c>
    </row>
    <row r="960" spans="1:6" ht="15.75" customHeight="1" x14ac:dyDescent="0.2">
      <c r="A960" s="7">
        <v>42255</v>
      </c>
      <c r="B960" t="s">
        <v>486</v>
      </c>
      <c r="C960" s="1" t="s">
        <v>21</v>
      </c>
      <c r="D960" s="1">
        <v>0.29499999999999998</v>
      </c>
      <c r="E960">
        <v>8.6999999999999994E-2</v>
      </c>
      <c r="F960" s="7">
        <v>42276</v>
      </c>
    </row>
    <row r="961" spans="1:6" ht="15.75" customHeight="1" x14ac:dyDescent="0.2">
      <c r="A961" s="7">
        <v>42255</v>
      </c>
      <c r="B961" t="s">
        <v>486</v>
      </c>
      <c r="C961" s="1" t="s">
        <v>26</v>
      </c>
      <c r="D961" s="1">
        <v>0.77200000000000002</v>
      </c>
      <c r="E961">
        <v>0.26800000000000002</v>
      </c>
      <c r="F961" s="7">
        <v>42276</v>
      </c>
    </row>
    <row r="962" spans="1:6" ht="15.75" customHeight="1" x14ac:dyDescent="0.2">
      <c r="A962" s="7">
        <v>42255</v>
      </c>
      <c r="B962" t="s">
        <v>486</v>
      </c>
      <c r="C962" s="1" t="s">
        <v>29</v>
      </c>
      <c r="D962" s="1">
        <v>9.6000000000000002E-2</v>
      </c>
      <c r="E962">
        <v>0.04</v>
      </c>
      <c r="F962" s="7">
        <v>42276</v>
      </c>
    </row>
    <row r="963" spans="1:6" ht="15.75" customHeight="1" x14ac:dyDescent="0.2">
      <c r="A963" s="7">
        <v>42255</v>
      </c>
      <c r="B963" t="s">
        <v>486</v>
      </c>
      <c r="C963" s="1" t="s">
        <v>18</v>
      </c>
      <c r="D963" s="1">
        <v>5.766</v>
      </c>
      <c r="E963">
        <v>2.3330000000000002</v>
      </c>
      <c r="F963" s="7">
        <v>42276</v>
      </c>
    </row>
    <row r="964" spans="1:6" ht="15.75" customHeight="1" x14ac:dyDescent="0.2">
      <c r="A964" s="7">
        <v>42255</v>
      </c>
      <c r="B964" t="s">
        <v>488</v>
      </c>
      <c r="C964" s="1" t="s">
        <v>21</v>
      </c>
      <c r="D964" s="1">
        <v>0.48899999999999999</v>
      </c>
      <c r="E964">
        <v>0.14399999999999999</v>
      </c>
      <c r="F964" s="7">
        <v>42276</v>
      </c>
    </row>
    <row r="965" spans="1:6" ht="15.75" customHeight="1" x14ac:dyDescent="0.2">
      <c r="A965" s="7">
        <v>42255</v>
      </c>
      <c r="B965" t="s">
        <v>488</v>
      </c>
      <c r="C965" s="1" t="s">
        <v>26</v>
      </c>
      <c r="D965" s="1">
        <v>0.88100000000000001</v>
      </c>
      <c r="E965">
        <v>0.28199999999999997</v>
      </c>
      <c r="F965" s="7">
        <v>42276</v>
      </c>
    </row>
    <row r="966" spans="1:6" ht="15.75" customHeight="1" x14ac:dyDescent="0.2">
      <c r="A966" s="7">
        <v>42255</v>
      </c>
      <c r="B966" t="s">
        <v>488</v>
      </c>
      <c r="C966" s="1" t="s">
        <v>29</v>
      </c>
      <c r="D966" s="1">
        <v>0.13800000000000001</v>
      </c>
      <c r="E966">
        <v>5.5E-2</v>
      </c>
      <c r="F966" s="7">
        <v>42276</v>
      </c>
    </row>
    <row r="967" spans="1:6" ht="15.75" customHeight="1" x14ac:dyDescent="0.2">
      <c r="A967" s="7">
        <v>42255</v>
      </c>
      <c r="B967" t="s">
        <v>488</v>
      </c>
      <c r="C967" s="1" t="s">
        <v>18</v>
      </c>
      <c r="D967" s="1">
        <v>7.0979999999999999</v>
      </c>
      <c r="E967">
        <v>2.6629999999999998</v>
      </c>
      <c r="F967" s="7">
        <v>42276</v>
      </c>
    </row>
    <row r="968" spans="1:6" ht="15.75" customHeight="1" x14ac:dyDescent="0.2">
      <c r="A968" s="7">
        <v>42255</v>
      </c>
      <c r="B968" t="s">
        <v>487</v>
      </c>
      <c r="C968" s="1" t="s">
        <v>21</v>
      </c>
      <c r="D968" s="1">
        <v>0.45700000000000002</v>
      </c>
      <c r="E968">
        <v>0.14499999999999999</v>
      </c>
      <c r="F968" s="7">
        <v>42276</v>
      </c>
    </row>
    <row r="969" spans="1:6" ht="15.75" customHeight="1" x14ac:dyDescent="0.2">
      <c r="A969" s="7">
        <v>42255</v>
      </c>
      <c r="B969" t="s">
        <v>487</v>
      </c>
      <c r="C969" s="1" t="s">
        <v>26</v>
      </c>
      <c r="D969" s="1">
        <v>0.82099999999999995</v>
      </c>
      <c r="E969">
        <v>0.29299999999999998</v>
      </c>
      <c r="F969" s="7">
        <v>42276</v>
      </c>
    </row>
    <row r="970" spans="1:6" ht="15.75" customHeight="1" x14ac:dyDescent="0.2">
      <c r="A970" s="7">
        <v>42255</v>
      </c>
      <c r="B970" t="s">
        <v>487</v>
      </c>
      <c r="C970" s="1" t="s">
        <v>29</v>
      </c>
      <c r="D970" s="1">
        <v>0.108</v>
      </c>
      <c r="E970">
        <v>4.4999999999999998E-2</v>
      </c>
      <c r="F970" s="7">
        <v>42276</v>
      </c>
    </row>
    <row r="971" spans="1:6" ht="15.75" customHeight="1" x14ac:dyDescent="0.2">
      <c r="A971" s="7">
        <v>42255</v>
      </c>
      <c r="B971" t="s">
        <v>487</v>
      </c>
      <c r="C971" s="1" t="s">
        <v>18</v>
      </c>
      <c r="D971" s="1">
        <v>6.0279999999999996</v>
      </c>
      <c r="E971">
        <v>2.355</v>
      </c>
      <c r="F971" s="7">
        <v>42276</v>
      </c>
    </row>
    <row r="972" spans="1:6" ht="15.75" customHeight="1" x14ac:dyDescent="0.2">
      <c r="A972" s="7">
        <v>42255</v>
      </c>
      <c r="B972" t="s">
        <v>490</v>
      </c>
      <c r="C972" s="1" t="s">
        <v>21</v>
      </c>
      <c r="D972" s="1">
        <v>1.087</v>
      </c>
      <c r="E972">
        <v>0.373</v>
      </c>
      <c r="F972" s="7">
        <v>42276</v>
      </c>
    </row>
    <row r="973" spans="1:6" ht="15.75" customHeight="1" x14ac:dyDescent="0.2">
      <c r="A973" s="7">
        <v>42255</v>
      </c>
      <c r="B973" t="s">
        <v>490</v>
      </c>
      <c r="C973" s="1" t="s">
        <v>26</v>
      </c>
      <c r="D973" s="1">
        <v>1.8340000000000001</v>
      </c>
      <c r="E973">
        <v>0.875</v>
      </c>
      <c r="F973" s="7">
        <v>42276</v>
      </c>
    </row>
    <row r="974" spans="1:6" ht="15.75" customHeight="1" x14ac:dyDescent="0.2">
      <c r="A974" s="7">
        <v>42255</v>
      </c>
      <c r="B974" t="s">
        <v>490</v>
      </c>
      <c r="C974" s="1" t="s">
        <v>29</v>
      </c>
      <c r="D974">
        <v>0.20799999999999999</v>
      </c>
      <c r="E974">
        <v>8.2000000000000003E-2</v>
      </c>
      <c r="F974" s="7">
        <v>42276</v>
      </c>
    </row>
    <row r="975" spans="1:6" ht="15.75" customHeight="1" x14ac:dyDescent="0.2">
      <c r="A975" s="7">
        <v>42255</v>
      </c>
      <c r="B975" t="s">
        <v>490</v>
      </c>
      <c r="C975" s="1" t="s">
        <v>24</v>
      </c>
      <c r="D975" s="1">
        <v>1.492</v>
      </c>
      <c r="E975">
        <v>0.67700000000000005</v>
      </c>
      <c r="F975" s="7">
        <v>42276</v>
      </c>
    </row>
    <row r="976" spans="1:6" ht="15.75" customHeight="1" x14ac:dyDescent="0.2">
      <c r="A976" s="7">
        <v>42255</v>
      </c>
      <c r="B976" t="s">
        <v>490</v>
      </c>
      <c r="C976" s="1" t="s">
        <v>18</v>
      </c>
      <c r="D976" s="1">
        <v>7.05</v>
      </c>
      <c r="E976">
        <f>3.415+0.109+0.032</f>
        <v>3.556</v>
      </c>
      <c r="F976" s="7">
        <v>42276</v>
      </c>
    </row>
    <row r="977" spans="1:6" ht="15.75" customHeight="1" x14ac:dyDescent="0.2">
      <c r="A977" s="7">
        <v>42255</v>
      </c>
      <c r="B977" t="s">
        <v>491</v>
      </c>
      <c r="C977" s="1" t="s">
        <v>21</v>
      </c>
      <c r="D977" s="1">
        <v>1.018</v>
      </c>
      <c r="E977">
        <v>0.36099999999999999</v>
      </c>
      <c r="F977" s="7">
        <v>42276</v>
      </c>
    </row>
    <row r="978" spans="1:6" ht="15.75" customHeight="1" x14ac:dyDescent="0.2">
      <c r="A978" s="7">
        <v>42255</v>
      </c>
      <c r="B978" t="s">
        <v>491</v>
      </c>
      <c r="C978" s="1" t="s">
        <v>26</v>
      </c>
      <c r="D978" s="1">
        <v>2.2090000000000001</v>
      </c>
      <c r="E978">
        <v>1.075</v>
      </c>
      <c r="F978" s="7">
        <v>42276</v>
      </c>
    </row>
    <row r="979" spans="1:6" ht="15.75" customHeight="1" x14ac:dyDescent="0.2">
      <c r="A979" s="7">
        <v>42255</v>
      </c>
      <c r="B979" t="s">
        <v>491</v>
      </c>
      <c r="C979" s="1" t="s">
        <v>29</v>
      </c>
      <c r="D979" s="1">
        <v>0.22600000000000001</v>
      </c>
      <c r="E979">
        <v>7.8E-2</v>
      </c>
      <c r="F979" s="7">
        <v>42276</v>
      </c>
    </row>
    <row r="980" spans="1:6" ht="15.75" customHeight="1" x14ac:dyDescent="0.2">
      <c r="A980" s="7">
        <v>42255</v>
      </c>
      <c r="B980" t="s">
        <v>491</v>
      </c>
      <c r="C980" s="1" t="s">
        <v>24</v>
      </c>
      <c r="D980" s="1">
        <v>1.8140000000000001</v>
      </c>
      <c r="E980">
        <v>0.83799999999999997</v>
      </c>
      <c r="F980" s="7">
        <v>42276</v>
      </c>
    </row>
    <row r="981" spans="1:6" ht="15.75" customHeight="1" x14ac:dyDescent="0.2">
      <c r="A981" s="7">
        <v>42255</v>
      </c>
      <c r="B981" t="s">
        <v>491</v>
      </c>
      <c r="C981" s="1" t="s">
        <v>18</v>
      </c>
      <c r="D981" s="1">
        <v>10.106</v>
      </c>
      <c r="E981">
        <v>5.27</v>
      </c>
      <c r="F981" s="7">
        <v>42276</v>
      </c>
    </row>
    <row r="982" spans="1:6" ht="15.75" customHeight="1" x14ac:dyDescent="0.2">
      <c r="A982" s="7">
        <v>42255</v>
      </c>
      <c r="B982" t="s">
        <v>492</v>
      </c>
      <c r="C982" s="1" t="s">
        <v>21</v>
      </c>
      <c r="D982" s="1">
        <v>0.499</v>
      </c>
      <c r="E982">
        <v>0.17699999999999999</v>
      </c>
      <c r="F982" s="7">
        <v>42276</v>
      </c>
    </row>
    <row r="983" spans="1:6" ht="15.75" customHeight="1" x14ac:dyDescent="0.2">
      <c r="A983" s="7">
        <v>42255</v>
      </c>
      <c r="B983" t="s">
        <v>492</v>
      </c>
      <c r="C983" s="1" t="s">
        <v>26</v>
      </c>
      <c r="D983" s="1">
        <v>0.98699999999999999</v>
      </c>
      <c r="E983">
        <v>0.46899999999999997</v>
      </c>
      <c r="F983" s="7">
        <v>42276</v>
      </c>
    </row>
    <row r="984" spans="1:6" ht="15.75" customHeight="1" x14ac:dyDescent="0.2">
      <c r="A984" s="7">
        <v>42255</v>
      </c>
      <c r="B984" t="s">
        <v>492</v>
      </c>
      <c r="C984" s="1" t="s">
        <v>29</v>
      </c>
      <c r="D984" s="1">
        <v>0.14000000000000001</v>
      </c>
      <c r="E984">
        <v>5.3999999999999999E-2</v>
      </c>
      <c r="F984" s="7">
        <v>42276</v>
      </c>
    </row>
    <row r="985" spans="1:6" ht="15.75" customHeight="1" x14ac:dyDescent="0.2">
      <c r="A985" s="7">
        <v>42255</v>
      </c>
      <c r="B985" t="s">
        <v>492</v>
      </c>
      <c r="C985" s="1" t="s">
        <v>24</v>
      </c>
      <c r="D985" s="1">
        <v>1.117</v>
      </c>
      <c r="E985">
        <v>0.52</v>
      </c>
      <c r="F985" s="7">
        <v>42276</v>
      </c>
    </row>
    <row r="986" spans="1:6" ht="15.75" customHeight="1" x14ac:dyDescent="0.2">
      <c r="A986" s="7">
        <v>42255</v>
      </c>
      <c r="B986" t="s">
        <v>492</v>
      </c>
      <c r="C986" s="1" t="s">
        <v>18</v>
      </c>
      <c r="D986" s="1">
        <v>6.4779999999999998</v>
      </c>
      <c r="E986">
        <v>3.383</v>
      </c>
      <c r="F986" s="7">
        <v>42276</v>
      </c>
    </row>
    <row r="987" spans="1:6" ht="15.75" customHeight="1" x14ac:dyDescent="0.2">
      <c r="A987" s="7">
        <v>42255</v>
      </c>
      <c r="B987" t="s">
        <v>493</v>
      </c>
      <c r="C987" s="1" t="s">
        <v>21</v>
      </c>
      <c r="D987" s="1">
        <v>0.70899999999999996</v>
      </c>
      <c r="E987">
        <v>0.254</v>
      </c>
      <c r="F987" s="7">
        <v>42276</v>
      </c>
    </row>
    <row r="988" spans="1:6" ht="15.75" customHeight="1" x14ac:dyDescent="0.2">
      <c r="A988" s="7">
        <v>42255</v>
      </c>
      <c r="B988" t="s">
        <v>493</v>
      </c>
      <c r="C988" s="1" t="s">
        <v>26</v>
      </c>
      <c r="D988" s="1">
        <v>2.19</v>
      </c>
      <c r="E988">
        <v>1.022</v>
      </c>
      <c r="F988" s="7">
        <v>42276</v>
      </c>
    </row>
    <row r="989" spans="1:6" ht="15.75" customHeight="1" x14ac:dyDescent="0.2">
      <c r="A989" s="7">
        <v>42255</v>
      </c>
      <c r="B989" t="s">
        <v>493</v>
      </c>
      <c r="C989" s="1" t="s">
        <v>29</v>
      </c>
      <c r="D989" s="1">
        <v>0.215</v>
      </c>
      <c r="E989">
        <v>8.4000000000000005E-2</v>
      </c>
      <c r="F989" s="7">
        <v>42276</v>
      </c>
    </row>
    <row r="990" spans="1:6" ht="15.75" customHeight="1" x14ac:dyDescent="0.2">
      <c r="A990" s="7">
        <v>42255</v>
      </c>
      <c r="B990" t="s">
        <v>493</v>
      </c>
      <c r="C990" s="1" t="s">
        <v>24</v>
      </c>
      <c r="D990" s="1">
        <v>1.6659999999999999</v>
      </c>
      <c r="E990">
        <v>0.75600000000000001</v>
      </c>
      <c r="F990" s="7">
        <v>42276</v>
      </c>
    </row>
    <row r="991" spans="1:6" ht="15.75" customHeight="1" x14ac:dyDescent="0.2">
      <c r="A991" s="7">
        <v>42255</v>
      </c>
      <c r="B991" t="s">
        <v>493</v>
      </c>
      <c r="C991" s="1" t="s">
        <v>18</v>
      </c>
      <c r="D991" s="1">
        <v>7.5389999999999997</v>
      </c>
      <c r="E991">
        <v>3.754</v>
      </c>
      <c r="F991" s="7">
        <v>42276</v>
      </c>
    </row>
    <row r="992" spans="1:6" ht="15.75" customHeight="1" x14ac:dyDescent="0.2">
      <c r="A992" s="7">
        <v>42255</v>
      </c>
      <c r="B992" t="s">
        <v>494</v>
      </c>
      <c r="C992" s="1" t="s">
        <v>21</v>
      </c>
      <c r="D992" s="1">
        <v>0.41599999999999998</v>
      </c>
      <c r="E992">
        <v>0.127</v>
      </c>
      <c r="F992" s="7">
        <v>42276</v>
      </c>
    </row>
    <row r="993" spans="1:6" ht="15.75" customHeight="1" x14ac:dyDescent="0.2">
      <c r="A993" s="7">
        <v>42255</v>
      </c>
      <c r="B993" t="s">
        <v>494</v>
      </c>
      <c r="C993" s="1" t="s">
        <v>26</v>
      </c>
      <c r="D993" s="1">
        <v>1.08</v>
      </c>
      <c r="E993">
        <v>0.41299999999999998</v>
      </c>
      <c r="F993" s="7">
        <v>42276</v>
      </c>
    </row>
    <row r="994" spans="1:6" ht="15.75" customHeight="1" x14ac:dyDescent="0.2">
      <c r="A994" s="7">
        <v>42255</v>
      </c>
      <c r="B994" t="s">
        <v>494</v>
      </c>
      <c r="C994" s="1" t="s">
        <v>29</v>
      </c>
      <c r="D994" s="1">
        <v>0.14000000000000001</v>
      </c>
      <c r="E994">
        <v>4.3999999999999997E-2</v>
      </c>
      <c r="F994" s="7">
        <v>42276</v>
      </c>
    </row>
    <row r="995" spans="1:6" ht="15.75" customHeight="1" x14ac:dyDescent="0.2">
      <c r="A995" s="7">
        <v>42255</v>
      </c>
      <c r="B995" t="s">
        <v>494</v>
      </c>
      <c r="C995" s="1" t="s">
        <v>24</v>
      </c>
      <c r="D995" s="1">
        <v>1.087</v>
      </c>
      <c r="E995">
        <v>0.41</v>
      </c>
      <c r="F995" s="7">
        <v>42276</v>
      </c>
    </row>
    <row r="996" spans="1:6" ht="15.75" customHeight="1" x14ac:dyDescent="0.2">
      <c r="A996" s="7">
        <v>42255</v>
      </c>
      <c r="B996" t="s">
        <v>494</v>
      </c>
      <c r="C996" s="1" t="s">
        <v>18</v>
      </c>
      <c r="D996" s="1">
        <v>4.7709999999999999</v>
      </c>
      <c r="E996">
        <v>1.9930000000000001</v>
      </c>
      <c r="F996" s="7">
        <v>42276</v>
      </c>
    </row>
    <row r="997" spans="1:6" ht="15.75" customHeight="1" x14ac:dyDescent="0.2">
      <c r="A997" s="7">
        <v>42255</v>
      </c>
      <c r="B997" t="s">
        <v>495</v>
      </c>
      <c r="C997" s="1" t="s">
        <v>21</v>
      </c>
      <c r="D997" s="1">
        <v>0.48899999999999999</v>
      </c>
      <c r="E997">
        <v>0.16</v>
      </c>
      <c r="F997" s="7">
        <v>42276</v>
      </c>
    </row>
    <row r="998" spans="1:6" ht="15.75" customHeight="1" x14ac:dyDescent="0.2">
      <c r="A998" s="7">
        <v>42255</v>
      </c>
      <c r="B998" t="s">
        <v>495</v>
      </c>
      <c r="C998" s="1" t="s">
        <v>26</v>
      </c>
      <c r="D998" s="1">
        <v>1.1579999999999999</v>
      </c>
      <c r="E998">
        <v>0.48199999999999998</v>
      </c>
      <c r="F998" s="7">
        <v>42276</v>
      </c>
    </row>
    <row r="999" spans="1:6" ht="15.75" customHeight="1" x14ac:dyDescent="0.2">
      <c r="A999" s="7">
        <v>42255</v>
      </c>
      <c r="B999" t="s">
        <v>495</v>
      </c>
      <c r="C999" s="1" t="s">
        <v>29</v>
      </c>
      <c r="D999" s="1">
        <v>0.125</v>
      </c>
      <c r="E999">
        <v>4.2000000000000003E-2</v>
      </c>
      <c r="F999" s="7">
        <v>42276</v>
      </c>
    </row>
    <row r="1000" spans="1:6" ht="15.75" customHeight="1" x14ac:dyDescent="0.2">
      <c r="A1000" s="7">
        <v>42255</v>
      </c>
      <c r="B1000" t="s">
        <v>495</v>
      </c>
      <c r="C1000" s="1" t="s">
        <v>24</v>
      </c>
      <c r="D1000" s="1">
        <v>0.93</v>
      </c>
      <c r="E1000">
        <v>0.38900000000000001</v>
      </c>
      <c r="F1000" s="7">
        <v>42276</v>
      </c>
    </row>
    <row r="1001" spans="1:6" ht="15.75" customHeight="1" x14ac:dyDescent="0.2">
      <c r="A1001" s="7">
        <v>42255</v>
      </c>
      <c r="B1001" t="s">
        <v>495</v>
      </c>
      <c r="C1001" s="1" t="s">
        <v>18</v>
      </c>
      <c r="D1001" s="1">
        <v>4.0389999999999997</v>
      </c>
      <c r="E1001">
        <v>1.88</v>
      </c>
      <c r="F1001" s="7">
        <v>42276</v>
      </c>
    </row>
    <row r="1002" spans="1:6" ht="15.75" customHeight="1" x14ac:dyDescent="0.2">
      <c r="A1002" s="7">
        <v>42255</v>
      </c>
      <c r="B1002" t="s">
        <v>496</v>
      </c>
      <c r="C1002" s="1" t="s">
        <v>21</v>
      </c>
      <c r="D1002" s="1">
        <v>0.36299999999999999</v>
      </c>
      <c r="E1002">
        <v>9.7000000000000003E-2</v>
      </c>
      <c r="F1002" s="7">
        <v>42276</v>
      </c>
    </row>
    <row r="1003" spans="1:6" ht="15.75" customHeight="1" x14ac:dyDescent="0.2">
      <c r="A1003" s="7">
        <v>42255</v>
      </c>
      <c r="B1003" t="s">
        <v>496</v>
      </c>
      <c r="C1003" s="1" t="s">
        <v>26</v>
      </c>
      <c r="D1003" s="1">
        <v>1.95</v>
      </c>
      <c r="E1003">
        <v>0.79300000000000004</v>
      </c>
      <c r="F1003" s="7">
        <v>42276</v>
      </c>
    </row>
    <row r="1004" spans="1:6" ht="15.75" customHeight="1" x14ac:dyDescent="0.2">
      <c r="A1004" s="7">
        <v>42255</v>
      </c>
      <c r="B1004" t="s">
        <v>496</v>
      </c>
      <c r="C1004" s="1" t="s">
        <v>29</v>
      </c>
      <c r="D1004" s="1">
        <v>0.17299999999999999</v>
      </c>
      <c r="E1004">
        <v>5.1999999999999998E-2</v>
      </c>
      <c r="F1004" s="7">
        <v>42276</v>
      </c>
    </row>
    <row r="1005" spans="1:6" ht="15.75" customHeight="1" x14ac:dyDescent="0.2">
      <c r="A1005" s="7">
        <v>42255</v>
      </c>
      <c r="B1005" t="s">
        <v>496</v>
      </c>
      <c r="C1005" s="1" t="s">
        <v>24</v>
      </c>
      <c r="D1005" s="1">
        <v>1.284</v>
      </c>
      <c r="E1005">
        <v>0.47799999999999998</v>
      </c>
      <c r="F1005" s="7">
        <v>42276</v>
      </c>
    </row>
    <row r="1006" spans="1:6" ht="15.75" customHeight="1" x14ac:dyDescent="0.2">
      <c r="A1006" s="7">
        <v>42255</v>
      </c>
      <c r="B1006" t="s">
        <v>496</v>
      </c>
      <c r="C1006" s="1" t="s">
        <v>18</v>
      </c>
      <c r="D1006" s="1">
        <v>7.3819999999999997</v>
      </c>
      <c r="E1006">
        <v>3.129</v>
      </c>
      <c r="F1006" s="7">
        <v>42276</v>
      </c>
    </row>
    <row r="1007" spans="1:6" ht="15.75" customHeight="1" x14ac:dyDescent="0.2">
      <c r="A1007" s="7">
        <v>42255</v>
      </c>
      <c r="B1007" t="s">
        <v>497</v>
      </c>
      <c r="C1007" s="1" t="s">
        <v>21</v>
      </c>
      <c r="D1007" s="1">
        <v>0.29199999999999998</v>
      </c>
      <c r="E1007">
        <v>0.08</v>
      </c>
      <c r="F1007" s="7">
        <v>42276</v>
      </c>
    </row>
    <row r="1008" spans="1:6" ht="15.75" customHeight="1" x14ac:dyDescent="0.2">
      <c r="A1008" s="7">
        <v>42255</v>
      </c>
      <c r="B1008" t="s">
        <v>497</v>
      </c>
      <c r="C1008" s="1" t="s">
        <v>26</v>
      </c>
      <c r="D1008" s="1">
        <v>1.486</v>
      </c>
      <c r="E1008">
        <v>0.56599999999999995</v>
      </c>
      <c r="F1008" s="7">
        <v>42276</v>
      </c>
    </row>
    <row r="1009" spans="1:6" ht="15.75" customHeight="1" x14ac:dyDescent="0.2">
      <c r="A1009" s="7">
        <v>42255</v>
      </c>
      <c r="B1009" t="s">
        <v>497</v>
      </c>
      <c r="C1009" s="1" t="s">
        <v>29</v>
      </c>
      <c r="D1009" s="1">
        <v>0.16</v>
      </c>
      <c r="E1009">
        <v>4.9000000000000002E-2</v>
      </c>
      <c r="F1009" s="7">
        <v>42276</v>
      </c>
    </row>
    <row r="1010" spans="1:6" ht="15.75" customHeight="1" x14ac:dyDescent="0.2">
      <c r="A1010" s="7">
        <v>42255</v>
      </c>
      <c r="B1010" t="s">
        <v>497</v>
      </c>
      <c r="C1010" s="1" t="s">
        <v>24</v>
      </c>
      <c r="D1010" s="1">
        <v>1.232</v>
      </c>
      <c r="E1010">
        <v>0.42399999999999999</v>
      </c>
      <c r="F1010" s="7">
        <v>42276</v>
      </c>
    </row>
    <row r="1011" spans="1:6" ht="15.75" customHeight="1" x14ac:dyDescent="0.2">
      <c r="A1011" s="7">
        <v>42255</v>
      </c>
      <c r="B1011" t="s">
        <v>497</v>
      </c>
      <c r="C1011" s="1" t="s">
        <v>18</v>
      </c>
      <c r="D1011" s="1">
        <v>6.4509999999999996</v>
      </c>
      <c r="E1011">
        <v>2.4660000000000002</v>
      </c>
      <c r="F1011" s="7">
        <v>42276</v>
      </c>
    </row>
    <row r="1012" spans="1:6" ht="15.75" customHeight="1" x14ac:dyDescent="0.2">
      <c r="A1012" s="7">
        <v>42255</v>
      </c>
      <c r="B1012" t="s">
        <v>498</v>
      </c>
      <c r="C1012" s="1" t="s">
        <v>21</v>
      </c>
      <c r="D1012" s="1">
        <v>0.64100000000000001</v>
      </c>
      <c r="E1012">
        <v>0.186</v>
      </c>
      <c r="F1012" s="7">
        <v>42276</v>
      </c>
    </row>
    <row r="1013" spans="1:6" ht="15.75" customHeight="1" x14ac:dyDescent="0.2">
      <c r="A1013" s="7">
        <v>42255</v>
      </c>
      <c r="B1013" t="s">
        <v>498</v>
      </c>
      <c r="C1013" s="1" t="s">
        <v>26</v>
      </c>
      <c r="D1013" s="1">
        <v>1.885</v>
      </c>
      <c r="E1013">
        <v>0.82299999999999995</v>
      </c>
      <c r="F1013" s="7">
        <v>42276</v>
      </c>
    </row>
    <row r="1014" spans="1:6" ht="15.75" customHeight="1" x14ac:dyDescent="0.2">
      <c r="A1014" s="7">
        <v>42255</v>
      </c>
      <c r="B1014" t="s">
        <v>498</v>
      </c>
      <c r="C1014" s="1" t="s">
        <v>29</v>
      </c>
      <c r="D1014" s="1">
        <v>0.18099999999999999</v>
      </c>
      <c r="E1014">
        <v>0.06</v>
      </c>
      <c r="F1014" s="7">
        <v>42276</v>
      </c>
    </row>
    <row r="1015" spans="1:6" ht="15.75" customHeight="1" x14ac:dyDescent="0.2">
      <c r="A1015" s="7">
        <v>42255</v>
      </c>
      <c r="B1015" t="s">
        <v>498</v>
      </c>
      <c r="C1015" s="1" t="s">
        <v>24</v>
      </c>
      <c r="D1015" s="1">
        <v>1.17</v>
      </c>
      <c r="E1015">
        <v>0.49099999999999999</v>
      </c>
      <c r="F1015" s="7">
        <v>42276</v>
      </c>
    </row>
    <row r="1016" spans="1:6" ht="15.75" customHeight="1" x14ac:dyDescent="0.2">
      <c r="A1016" s="7">
        <v>42255</v>
      </c>
      <c r="B1016" t="s">
        <v>498</v>
      </c>
      <c r="C1016" s="1" t="s">
        <v>18</v>
      </c>
      <c r="D1016" s="1">
        <v>6.556</v>
      </c>
      <c r="E1016">
        <v>3.0649999999999999</v>
      </c>
      <c r="F1016" s="7">
        <v>42276</v>
      </c>
    </row>
    <row r="1017" spans="1:6" ht="15.75" customHeight="1" x14ac:dyDescent="0.2">
      <c r="A1017" s="7">
        <v>42255</v>
      </c>
      <c r="B1017" t="s">
        <v>500</v>
      </c>
      <c r="C1017" s="1" t="s">
        <v>21</v>
      </c>
      <c r="D1017" s="1">
        <v>2.6739999999999999</v>
      </c>
      <c r="E1017">
        <v>1.0640000000000001</v>
      </c>
      <c r="F1017" s="7">
        <v>42276</v>
      </c>
    </row>
    <row r="1018" spans="1:6" ht="15.75" customHeight="1" x14ac:dyDescent="0.2">
      <c r="A1018" s="7">
        <v>42255</v>
      </c>
      <c r="B1018" t="s">
        <v>500</v>
      </c>
      <c r="C1018" s="1" t="s">
        <v>29</v>
      </c>
      <c r="D1018" s="1">
        <v>0.86399999999999999</v>
      </c>
      <c r="E1018">
        <v>0.33500000000000002</v>
      </c>
      <c r="F1018" s="7">
        <v>42276</v>
      </c>
    </row>
    <row r="1019" spans="1:6" ht="15.75" customHeight="1" x14ac:dyDescent="0.2">
      <c r="A1019" s="7">
        <v>42255</v>
      </c>
      <c r="B1019" t="s">
        <v>500</v>
      </c>
      <c r="C1019" s="1" t="s">
        <v>18</v>
      </c>
      <c r="D1019" s="1">
        <v>10.656000000000001</v>
      </c>
      <c r="E1019">
        <v>5.2469999999999999</v>
      </c>
      <c r="F1019" s="7">
        <v>42276</v>
      </c>
    </row>
    <row r="1020" spans="1:6" ht="15.75" customHeight="1" x14ac:dyDescent="0.2">
      <c r="A1020" s="7">
        <v>42255</v>
      </c>
      <c r="B1020" t="s">
        <v>501</v>
      </c>
      <c r="C1020" s="1" t="s">
        <v>21</v>
      </c>
      <c r="D1020" s="1">
        <v>2.1789999999999998</v>
      </c>
      <c r="E1020">
        <v>0.85899999999999999</v>
      </c>
      <c r="F1020" s="7">
        <v>42276</v>
      </c>
    </row>
    <row r="1021" spans="1:6" ht="15.75" customHeight="1" x14ac:dyDescent="0.2">
      <c r="A1021" s="7">
        <v>42255</v>
      </c>
      <c r="B1021" t="s">
        <v>501</v>
      </c>
      <c r="C1021" s="1" t="s">
        <v>29</v>
      </c>
      <c r="D1021" s="1">
        <v>0.36</v>
      </c>
      <c r="E1021">
        <v>0.28000000000000003</v>
      </c>
      <c r="F1021" s="7">
        <v>42276</v>
      </c>
    </row>
    <row r="1022" spans="1:6" ht="15.75" customHeight="1" x14ac:dyDescent="0.2">
      <c r="A1022" s="7">
        <v>42255</v>
      </c>
      <c r="B1022" t="s">
        <v>501</v>
      </c>
      <c r="C1022" s="1" t="s">
        <v>18</v>
      </c>
      <c r="D1022" s="1">
        <v>8.3420000000000005</v>
      </c>
      <c r="E1022">
        <v>4.8129999999999997</v>
      </c>
      <c r="F1022" s="7">
        <v>42276</v>
      </c>
    </row>
    <row r="1023" spans="1:6" ht="15.75" customHeight="1" x14ac:dyDescent="0.2">
      <c r="A1023" s="7">
        <v>42255</v>
      </c>
      <c r="B1023" t="s">
        <v>502</v>
      </c>
      <c r="C1023" s="1" t="s">
        <v>21</v>
      </c>
      <c r="D1023" s="1">
        <v>3.0960000000000001</v>
      </c>
      <c r="E1023">
        <v>1.198</v>
      </c>
      <c r="F1023" s="7">
        <v>42276</v>
      </c>
    </row>
    <row r="1024" spans="1:6" ht="15.75" customHeight="1" x14ac:dyDescent="0.2">
      <c r="A1024" s="7">
        <v>42255</v>
      </c>
      <c r="B1024" t="s">
        <v>502</v>
      </c>
      <c r="C1024" s="1" t="s">
        <v>29</v>
      </c>
      <c r="D1024" s="1">
        <v>0.93200000000000005</v>
      </c>
      <c r="E1024">
        <v>0.33500000000000002</v>
      </c>
      <c r="F1024" s="7">
        <v>42276</v>
      </c>
    </row>
    <row r="1025" spans="1:6" ht="15.75" customHeight="1" x14ac:dyDescent="0.2">
      <c r="A1025" s="7">
        <v>42255</v>
      </c>
      <c r="B1025" t="s">
        <v>502</v>
      </c>
      <c r="C1025" s="1" t="s">
        <v>18</v>
      </c>
      <c r="D1025" s="1">
        <v>13.15</v>
      </c>
      <c r="E1025">
        <v>6.2809999999999997</v>
      </c>
      <c r="F1025" s="7">
        <v>42276</v>
      </c>
    </row>
    <row r="1026" spans="1:6" ht="15.75" customHeight="1" x14ac:dyDescent="0.2">
      <c r="A1026" s="7">
        <v>42255</v>
      </c>
      <c r="B1026" t="s">
        <v>503</v>
      </c>
      <c r="C1026" s="1" t="s">
        <v>21</v>
      </c>
      <c r="D1026" s="1">
        <v>1.4630000000000001</v>
      </c>
      <c r="E1026">
        <v>0.42899999999999999</v>
      </c>
      <c r="F1026" s="7">
        <v>42276</v>
      </c>
    </row>
    <row r="1027" spans="1:6" ht="15.75" customHeight="1" x14ac:dyDescent="0.2">
      <c r="A1027" s="7">
        <v>42255</v>
      </c>
      <c r="B1027" t="s">
        <v>503</v>
      </c>
      <c r="C1027" s="1" t="s">
        <v>29</v>
      </c>
      <c r="D1027" s="1">
        <v>0.90800000000000003</v>
      </c>
      <c r="E1027">
        <v>0.23799999999999999</v>
      </c>
      <c r="F1027" s="7">
        <v>42276</v>
      </c>
    </row>
    <row r="1028" spans="1:6" ht="15.75" customHeight="1" x14ac:dyDescent="0.2">
      <c r="A1028" s="7">
        <v>42255</v>
      </c>
      <c r="B1028" t="s">
        <v>503</v>
      </c>
      <c r="C1028" s="1" t="s">
        <v>18</v>
      </c>
      <c r="D1028" s="1">
        <v>7.8490000000000002</v>
      </c>
      <c r="E1028">
        <v>2.7229999999999999</v>
      </c>
      <c r="F1028" s="7">
        <v>42276</v>
      </c>
    </row>
    <row r="1029" spans="1:6" ht="15.75" customHeight="1" x14ac:dyDescent="0.2">
      <c r="A1029" s="7">
        <v>42255</v>
      </c>
      <c r="B1029" t="s">
        <v>504</v>
      </c>
      <c r="C1029" s="1" t="s">
        <v>21</v>
      </c>
      <c r="D1029" s="1">
        <v>2.3570000000000002</v>
      </c>
      <c r="E1029">
        <v>0.69199999999999995</v>
      </c>
      <c r="F1029" s="7">
        <v>42276</v>
      </c>
    </row>
    <row r="1030" spans="1:6" ht="15.75" customHeight="1" x14ac:dyDescent="0.2">
      <c r="A1030" s="7">
        <v>42255</v>
      </c>
      <c r="B1030" t="s">
        <v>504</v>
      </c>
      <c r="C1030" s="1" t="s">
        <v>29</v>
      </c>
      <c r="D1030" s="1">
        <v>1.3140000000000001</v>
      </c>
      <c r="E1030">
        <v>0.33800000000000002</v>
      </c>
      <c r="F1030" s="7">
        <v>42276</v>
      </c>
    </row>
    <row r="1031" spans="1:6" ht="15.75" customHeight="1" x14ac:dyDescent="0.2">
      <c r="A1031" s="7">
        <v>42255</v>
      </c>
      <c r="B1031" t="s">
        <v>504</v>
      </c>
      <c r="C1031" s="1" t="s">
        <v>18</v>
      </c>
      <c r="D1031" s="1">
        <v>10.273999999999999</v>
      </c>
      <c r="E1031">
        <v>3.63</v>
      </c>
      <c r="F1031" s="7">
        <v>42276</v>
      </c>
    </row>
    <row r="1032" spans="1:6" ht="15.75" customHeight="1" x14ac:dyDescent="0.2">
      <c r="A1032" s="7">
        <v>42255</v>
      </c>
      <c r="B1032" t="s">
        <v>505</v>
      </c>
      <c r="C1032" s="1" t="s">
        <v>21</v>
      </c>
      <c r="D1032" s="1">
        <v>2.6139999999999999</v>
      </c>
      <c r="E1032">
        <v>0.75800000000000001</v>
      </c>
      <c r="F1032" s="7">
        <v>42276</v>
      </c>
    </row>
    <row r="1033" spans="1:6" ht="15.75" customHeight="1" x14ac:dyDescent="0.2">
      <c r="A1033" s="7">
        <v>42255</v>
      </c>
      <c r="B1033" t="s">
        <v>505</v>
      </c>
      <c r="C1033" s="1" t="s">
        <v>29</v>
      </c>
      <c r="D1033" s="1">
        <v>1.3540000000000001</v>
      </c>
      <c r="E1033">
        <v>0.35899999999999999</v>
      </c>
      <c r="F1033" s="7">
        <v>42276</v>
      </c>
    </row>
    <row r="1034" spans="1:6" ht="15.75" customHeight="1" x14ac:dyDescent="0.2">
      <c r="A1034" s="7">
        <v>42255</v>
      </c>
      <c r="B1034" t="s">
        <v>505</v>
      </c>
      <c r="C1034" s="1" t="s">
        <v>18</v>
      </c>
      <c r="D1034" s="1">
        <v>11.613</v>
      </c>
      <c r="E1034">
        <v>4.0679999999999996</v>
      </c>
      <c r="F1034" s="7">
        <v>42276</v>
      </c>
    </row>
    <row r="1035" spans="1:6" ht="15.75" customHeight="1" x14ac:dyDescent="0.2">
      <c r="A1035" s="7">
        <v>42255</v>
      </c>
      <c r="B1035" t="s">
        <v>506</v>
      </c>
      <c r="C1035" s="1" t="s">
        <v>21</v>
      </c>
      <c r="D1035" s="1">
        <v>3.016</v>
      </c>
      <c r="E1035">
        <v>0.79300000000000004</v>
      </c>
      <c r="F1035" s="7">
        <v>42276</v>
      </c>
    </row>
    <row r="1036" spans="1:6" ht="15.75" customHeight="1" x14ac:dyDescent="0.2">
      <c r="A1036" s="7">
        <v>42255</v>
      </c>
      <c r="B1036" t="s">
        <v>506</v>
      </c>
      <c r="C1036" s="1" t="s">
        <v>29</v>
      </c>
      <c r="D1036" s="1">
        <v>1.544</v>
      </c>
      <c r="E1036">
        <v>0.35399999999999998</v>
      </c>
      <c r="F1036" s="7">
        <v>42276</v>
      </c>
    </row>
    <row r="1037" spans="1:6" ht="15.75" customHeight="1" x14ac:dyDescent="0.2">
      <c r="A1037" s="7">
        <v>42255</v>
      </c>
      <c r="B1037" t="s">
        <v>506</v>
      </c>
      <c r="C1037" s="1" t="s">
        <v>18</v>
      </c>
      <c r="D1037" s="1">
        <v>19.25</v>
      </c>
      <c r="E1037">
        <v>6.7030000000000003</v>
      </c>
      <c r="F1037" s="7">
        <v>42276</v>
      </c>
    </row>
    <row r="1038" spans="1:6" ht="15.75" customHeight="1" x14ac:dyDescent="0.2">
      <c r="A1038" s="7">
        <v>42255</v>
      </c>
      <c r="B1038" t="s">
        <v>507</v>
      </c>
      <c r="C1038" s="1" t="s">
        <v>21</v>
      </c>
      <c r="D1038" s="1">
        <v>3.8029999999999999</v>
      </c>
      <c r="E1038">
        <v>0.94399999999999995</v>
      </c>
      <c r="F1038" s="7">
        <v>42276</v>
      </c>
    </row>
    <row r="1039" spans="1:6" ht="15.75" customHeight="1" x14ac:dyDescent="0.2">
      <c r="A1039" s="7">
        <v>42255</v>
      </c>
      <c r="B1039" t="s">
        <v>507</v>
      </c>
      <c r="C1039" s="1" t="s">
        <v>29</v>
      </c>
      <c r="D1039" s="1">
        <v>1.8720000000000001</v>
      </c>
      <c r="E1039">
        <v>0.42099999999999999</v>
      </c>
      <c r="F1039" s="7">
        <v>42276</v>
      </c>
    </row>
    <row r="1040" spans="1:6" ht="15.75" customHeight="1" x14ac:dyDescent="0.2">
      <c r="A1040" s="7">
        <v>42255</v>
      </c>
      <c r="B1040" t="s">
        <v>507</v>
      </c>
      <c r="C1040" s="1" t="s">
        <v>18</v>
      </c>
      <c r="D1040" s="1">
        <v>20.603999999999999</v>
      </c>
      <c r="E1040">
        <v>7.0030000000000001</v>
      </c>
      <c r="F1040" s="7">
        <v>42276</v>
      </c>
    </row>
    <row r="1041" spans="1:6" ht="15.75" customHeight="1" x14ac:dyDescent="0.2">
      <c r="A1041" s="7">
        <v>42255</v>
      </c>
      <c r="B1041" t="s">
        <v>508</v>
      </c>
      <c r="C1041" s="1" t="s">
        <v>21</v>
      </c>
      <c r="D1041" s="1">
        <v>2.4729999999999999</v>
      </c>
      <c r="E1041">
        <v>0.64200000000000002</v>
      </c>
      <c r="F1041" s="7">
        <v>42276</v>
      </c>
    </row>
    <row r="1042" spans="1:6" ht="15.75" customHeight="1" x14ac:dyDescent="0.2">
      <c r="A1042" s="7">
        <v>42255</v>
      </c>
      <c r="B1042" t="s">
        <v>508</v>
      </c>
      <c r="C1042" s="1" t="s">
        <v>29</v>
      </c>
      <c r="D1042" s="1">
        <v>1.327</v>
      </c>
      <c r="E1042">
        <v>0.29799999999999999</v>
      </c>
      <c r="F1042" s="7">
        <v>42276</v>
      </c>
    </row>
    <row r="1043" spans="1:6" ht="15.75" customHeight="1" x14ac:dyDescent="0.2">
      <c r="A1043" s="7">
        <v>42255</v>
      </c>
      <c r="B1043" t="s">
        <v>508</v>
      </c>
      <c r="C1043" s="1" t="s">
        <v>18</v>
      </c>
      <c r="D1043" s="1">
        <v>17.536000000000001</v>
      </c>
      <c r="E1043">
        <v>5.8470000000000004</v>
      </c>
      <c r="F1043" s="7">
        <v>42276</v>
      </c>
    </row>
    <row r="1044" spans="1:6" ht="15.75" customHeight="1" x14ac:dyDescent="0.2">
      <c r="A1044" s="7">
        <v>42255</v>
      </c>
      <c r="B1044" t="s">
        <v>509</v>
      </c>
      <c r="C1044" s="1" t="s">
        <v>21</v>
      </c>
      <c r="D1044" s="1">
        <v>1.206</v>
      </c>
      <c r="E1044">
        <v>0.46899999999999997</v>
      </c>
      <c r="F1044" s="7">
        <v>42276</v>
      </c>
    </row>
    <row r="1045" spans="1:6" ht="15.75" customHeight="1" x14ac:dyDescent="0.2">
      <c r="A1045" s="7">
        <v>42255</v>
      </c>
      <c r="B1045" t="s">
        <v>509</v>
      </c>
      <c r="C1045" s="1" t="s">
        <v>29</v>
      </c>
      <c r="D1045" s="1">
        <v>0.96099999999999997</v>
      </c>
      <c r="E1045">
        <v>0.33500000000000002</v>
      </c>
      <c r="F1045" s="7">
        <v>42276</v>
      </c>
    </row>
    <row r="1046" spans="1:6" ht="15.75" customHeight="1" x14ac:dyDescent="0.2">
      <c r="A1046" s="7">
        <v>42255</v>
      </c>
      <c r="B1046" t="s">
        <v>509</v>
      </c>
      <c r="C1046" s="1" t="s">
        <v>18</v>
      </c>
      <c r="D1046" s="1">
        <v>9.4160000000000004</v>
      </c>
      <c r="E1046">
        <v>4.298</v>
      </c>
      <c r="F1046" s="7">
        <v>42276</v>
      </c>
    </row>
    <row r="1047" spans="1:6" ht="15.75" customHeight="1" x14ac:dyDescent="0.2">
      <c r="A1047" s="7">
        <v>42255</v>
      </c>
      <c r="B1047" t="s">
        <v>510</v>
      </c>
      <c r="C1047" s="1" t="s">
        <v>21</v>
      </c>
      <c r="D1047" s="1">
        <v>1.6759999999999999</v>
      </c>
      <c r="E1047">
        <v>0.68400000000000005</v>
      </c>
      <c r="F1047" s="7">
        <v>42276</v>
      </c>
    </row>
    <row r="1048" spans="1:6" ht="15.75" customHeight="1" x14ac:dyDescent="0.2">
      <c r="A1048" s="7">
        <v>42255</v>
      </c>
      <c r="B1048" t="s">
        <v>510</v>
      </c>
      <c r="C1048" s="1" t="s">
        <v>29</v>
      </c>
      <c r="D1048" s="1">
        <v>0.92900000000000005</v>
      </c>
      <c r="E1048">
        <v>0.34300000000000003</v>
      </c>
      <c r="F1048" s="7">
        <v>42276</v>
      </c>
    </row>
    <row r="1049" spans="1:6" ht="15.75" customHeight="1" x14ac:dyDescent="0.2">
      <c r="A1049" s="7">
        <v>42255</v>
      </c>
      <c r="B1049" t="s">
        <v>510</v>
      </c>
      <c r="C1049" s="1" t="s">
        <v>18</v>
      </c>
      <c r="D1049" s="1">
        <v>10.987</v>
      </c>
      <c r="E1049">
        <v>5.59</v>
      </c>
      <c r="F1049" s="7">
        <v>42276</v>
      </c>
    </row>
    <row r="1050" spans="1:6" ht="15.75" customHeight="1" x14ac:dyDescent="0.2">
      <c r="A1050" s="7">
        <v>42255</v>
      </c>
      <c r="B1050" t="s">
        <v>511</v>
      </c>
      <c r="C1050" s="1" t="s">
        <v>21</v>
      </c>
      <c r="D1050" s="1">
        <v>2.2029999999999998</v>
      </c>
      <c r="E1050">
        <v>0.85499999999999998</v>
      </c>
      <c r="F1050" s="7">
        <v>42276</v>
      </c>
    </row>
    <row r="1051" spans="1:6" ht="15.75" customHeight="1" x14ac:dyDescent="0.2">
      <c r="A1051" s="7">
        <v>42255</v>
      </c>
      <c r="B1051" t="s">
        <v>511</v>
      </c>
      <c r="C1051" s="1" t="s">
        <v>29</v>
      </c>
      <c r="D1051" s="1">
        <v>1.377</v>
      </c>
      <c r="E1051">
        <v>0.46700000000000003</v>
      </c>
      <c r="F1051" s="7">
        <v>42276</v>
      </c>
    </row>
    <row r="1052" spans="1:6" ht="15.75" customHeight="1" x14ac:dyDescent="0.2">
      <c r="A1052" s="7">
        <v>42255</v>
      </c>
      <c r="B1052" t="s">
        <v>511</v>
      </c>
      <c r="C1052" s="1" t="s">
        <v>18</v>
      </c>
      <c r="D1052" s="1">
        <v>14.25</v>
      </c>
      <c r="E1052">
        <v>6.726</v>
      </c>
      <c r="F1052" s="7">
        <v>42276</v>
      </c>
    </row>
    <row r="1053" spans="1:6" ht="15.75" customHeight="1" x14ac:dyDescent="0.2">
      <c r="A1053" s="7">
        <v>42255</v>
      </c>
      <c r="B1053" t="s">
        <v>515</v>
      </c>
      <c r="C1053" s="1" t="s">
        <v>72</v>
      </c>
      <c r="D1053" s="1">
        <v>0.52500000000000002</v>
      </c>
      <c r="E1053">
        <v>0.112</v>
      </c>
      <c r="F1053" s="7">
        <v>42276</v>
      </c>
    </row>
    <row r="1054" spans="1:6" ht="15.75" customHeight="1" x14ac:dyDescent="0.2">
      <c r="A1054" s="7">
        <v>42255</v>
      </c>
      <c r="B1054" t="s">
        <v>515</v>
      </c>
      <c r="C1054" s="1" t="s">
        <v>18</v>
      </c>
      <c r="D1054" s="1">
        <v>7.65</v>
      </c>
      <c r="E1054">
        <v>2.9359999999999999</v>
      </c>
      <c r="F1054" s="7">
        <v>42276</v>
      </c>
    </row>
    <row r="1055" spans="1:6" ht="15.75" customHeight="1" x14ac:dyDescent="0.2">
      <c r="A1055" s="7">
        <v>42255</v>
      </c>
      <c r="B1055" t="s">
        <v>514</v>
      </c>
      <c r="C1055" s="1" t="s">
        <v>72</v>
      </c>
      <c r="D1055" s="1">
        <v>0.34200000000000003</v>
      </c>
      <c r="E1055">
        <v>5.8999999999999997E-2</v>
      </c>
      <c r="F1055" s="7">
        <v>42276</v>
      </c>
    </row>
    <row r="1056" spans="1:6" ht="15.75" customHeight="1" x14ac:dyDescent="0.2">
      <c r="A1056" s="7">
        <v>42255</v>
      </c>
      <c r="B1056" t="s">
        <v>514</v>
      </c>
      <c r="C1056" s="1" t="s">
        <v>18</v>
      </c>
      <c r="D1056" s="1">
        <v>5.8380000000000001</v>
      </c>
      <c r="E1056">
        <v>1.778</v>
      </c>
      <c r="F1056" s="7">
        <v>42276</v>
      </c>
    </row>
    <row r="1057" spans="1:6" ht="15.75" customHeight="1" x14ac:dyDescent="0.2">
      <c r="A1057" s="7">
        <v>42255</v>
      </c>
      <c r="B1057" t="s">
        <v>516</v>
      </c>
      <c r="C1057" s="1" t="s">
        <v>72</v>
      </c>
      <c r="D1057" s="1">
        <v>0.31</v>
      </c>
      <c r="E1057">
        <v>6.8000000000000005E-2</v>
      </c>
      <c r="F1057" s="7">
        <v>42276</v>
      </c>
    </row>
    <row r="1058" spans="1:6" ht="15.75" customHeight="1" x14ac:dyDescent="0.2">
      <c r="A1058" s="7">
        <v>42255</v>
      </c>
      <c r="B1058" t="s">
        <v>516</v>
      </c>
      <c r="C1058" s="1" t="s">
        <v>18</v>
      </c>
      <c r="D1058" s="1">
        <v>5.3769999999999998</v>
      </c>
      <c r="E1058">
        <v>2.1469999999999998</v>
      </c>
      <c r="F1058" s="7">
        <v>42276</v>
      </c>
    </row>
    <row r="1059" spans="1:6" ht="15.75" customHeight="1" x14ac:dyDescent="0.2">
      <c r="A1059" s="7">
        <v>42255</v>
      </c>
      <c r="B1059" t="s">
        <v>517</v>
      </c>
      <c r="C1059" s="1" t="s">
        <v>72</v>
      </c>
      <c r="D1059" s="1">
        <v>0.436</v>
      </c>
      <c r="E1059">
        <v>0.15</v>
      </c>
      <c r="F1059" s="7">
        <v>42276</v>
      </c>
    </row>
    <row r="1060" spans="1:6" ht="15.75" customHeight="1" x14ac:dyDescent="0.2">
      <c r="A1060" s="7">
        <v>42255</v>
      </c>
      <c r="B1060" t="s">
        <v>517</v>
      </c>
      <c r="C1060" s="1" t="s">
        <v>18</v>
      </c>
      <c r="D1060" s="1">
        <v>2.7719999999999998</v>
      </c>
      <c r="E1060">
        <v>1.163</v>
      </c>
      <c r="F1060" s="7">
        <v>42276</v>
      </c>
    </row>
    <row r="1061" spans="1:6" ht="15.75" customHeight="1" x14ac:dyDescent="0.2">
      <c r="A1061" s="7">
        <v>42255</v>
      </c>
      <c r="B1061" t="s">
        <v>518</v>
      </c>
      <c r="C1061" s="1" t="s">
        <v>72</v>
      </c>
      <c r="D1061" s="1">
        <v>0.61099999999999999</v>
      </c>
      <c r="E1061">
        <v>0.20899999999999999</v>
      </c>
      <c r="F1061" s="7">
        <v>42276</v>
      </c>
    </row>
    <row r="1062" spans="1:6" ht="15.75" customHeight="1" x14ac:dyDescent="0.2">
      <c r="A1062" s="7">
        <v>42255</v>
      </c>
      <c r="B1062" t="s">
        <v>518</v>
      </c>
      <c r="C1062" s="1" t="s">
        <v>18</v>
      </c>
      <c r="D1062" s="1">
        <v>3.6280000000000001</v>
      </c>
      <c r="E1062">
        <v>1.536</v>
      </c>
      <c r="F1062" s="7">
        <v>42276</v>
      </c>
    </row>
    <row r="1063" spans="1:6" ht="15.75" customHeight="1" x14ac:dyDescent="0.2">
      <c r="A1063" s="7">
        <v>42255</v>
      </c>
      <c r="B1063" t="s">
        <v>519</v>
      </c>
      <c r="C1063" s="1" t="s">
        <v>72</v>
      </c>
      <c r="D1063" s="1">
        <v>1.26</v>
      </c>
      <c r="E1063">
        <v>0.42599999999999999</v>
      </c>
      <c r="F1063" s="7">
        <v>42276</v>
      </c>
    </row>
    <row r="1064" spans="1:6" ht="15.75" customHeight="1" x14ac:dyDescent="0.2">
      <c r="A1064" s="7">
        <v>42255</v>
      </c>
      <c r="B1064" t="s">
        <v>519</v>
      </c>
      <c r="C1064" s="1" t="s">
        <v>18</v>
      </c>
      <c r="D1064" s="1">
        <v>8.3330000000000002</v>
      </c>
      <c r="E1064">
        <v>3.569</v>
      </c>
      <c r="F1064" s="7">
        <v>42276</v>
      </c>
    </row>
    <row r="1065" spans="1:6" ht="15.75" customHeight="1" x14ac:dyDescent="0.2">
      <c r="A1065" s="7">
        <v>42255</v>
      </c>
      <c r="B1065" t="s">
        <v>520</v>
      </c>
      <c r="C1065" s="1" t="s">
        <v>72</v>
      </c>
      <c r="D1065" s="1">
        <v>8.9999999999999993E-3</v>
      </c>
      <c r="E1065">
        <v>0</v>
      </c>
      <c r="F1065" s="7">
        <v>42276</v>
      </c>
    </row>
    <row r="1066" spans="1:6" ht="15.75" customHeight="1" x14ac:dyDescent="0.2">
      <c r="A1066" s="7">
        <v>42255</v>
      </c>
      <c r="B1066" t="s">
        <v>520</v>
      </c>
      <c r="C1066" s="1" t="s">
        <v>18</v>
      </c>
      <c r="D1066" s="1">
        <v>0.41099999999999998</v>
      </c>
      <c r="E1066">
        <v>0.158</v>
      </c>
      <c r="F1066" s="7">
        <v>42276</v>
      </c>
    </row>
    <row r="1067" spans="1:6" ht="15.75" customHeight="1" x14ac:dyDescent="0.2">
      <c r="A1067" s="7">
        <v>42255</v>
      </c>
      <c r="B1067" t="s">
        <v>521</v>
      </c>
      <c r="C1067" s="1" t="s">
        <v>72</v>
      </c>
      <c r="D1067" s="1">
        <v>0.01</v>
      </c>
      <c r="E1067">
        <v>0</v>
      </c>
      <c r="F1067" s="7">
        <v>42276</v>
      </c>
    </row>
    <row r="1068" spans="1:6" ht="15.75" customHeight="1" x14ac:dyDescent="0.2">
      <c r="A1068" s="7">
        <v>42255</v>
      </c>
      <c r="B1068" t="s">
        <v>521</v>
      </c>
      <c r="C1068" s="1" t="s">
        <v>18</v>
      </c>
      <c r="D1068" s="1">
        <v>0.27400000000000002</v>
      </c>
      <c r="E1068">
        <v>9.6000000000000002E-2</v>
      </c>
      <c r="F1068" s="7">
        <v>42276</v>
      </c>
    </row>
    <row r="1069" spans="1:6" ht="15.75" customHeight="1" x14ac:dyDescent="0.2">
      <c r="A1069" s="7">
        <v>42255</v>
      </c>
      <c r="B1069" t="s">
        <v>522</v>
      </c>
      <c r="C1069" s="1" t="s">
        <v>72</v>
      </c>
      <c r="D1069" s="1">
        <v>1.7999999999999999E-2</v>
      </c>
      <c r="E1069">
        <v>0</v>
      </c>
      <c r="F1069" s="7">
        <v>42276</v>
      </c>
    </row>
    <row r="1070" spans="1:6" ht="15.75" customHeight="1" x14ac:dyDescent="0.2">
      <c r="A1070" s="7">
        <v>42255</v>
      </c>
      <c r="B1070" t="s">
        <v>522</v>
      </c>
      <c r="C1070" s="1" t="s">
        <v>18</v>
      </c>
      <c r="D1070" s="1">
        <v>0.36299999999999999</v>
      </c>
      <c r="E1070">
        <v>0.13300000000000001</v>
      </c>
      <c r="F1070" s="7">
        <v>42276</v>
      </c>
    </row>
    <row r="1071" spans="1:6" ht="15.75" customHeight="1" x14ac:dyDescent="0.2">
      <c r="A1071" s="7">
        <v>42255</v>
      </c>
      <c r="B1071" t="s">
        <v>523</v>
      </c>
      <c r="C1071" s="1" t="s">
        <v>72</v>
      </c>
      <c r="D1071" s="1">
        <v>1.4E-2</v>
      </c>
      <c r="E1071">
        <v>7.0000000000000001E-3</v>
      </c>
      <c r="F1071" s="7">
        <v>42276</v>
      </c>
    </row>
    <row r="1072" spans="1:6" ht="15.75" customHeight="1" x14ac:dyDescent="0.2">
      <c r="A1072" s="7">
        <v>42255</v>
      </c>
      <c r="B1072" t="s">
        <v>523</v>
      </c>
      <c r="C1072" s="1" t="s">
        <v>18</v>
      </c>
      <c r="D1072" s="1">
        <v>0.58099999999999996</v>
      </c>
      <c r="E1072">
        <v>0.27200000000000002</v>
      </c>
      <c r="F1072" s="7">
        <v>42276</v>
      </c>
    </row>
    <row r="1073" spans="1:6" ht="15.75" customHeight="1" x14ac:dyDescent="0.2">
      <c r="A1073" s="7">
        <v>42255</v>
      </c>
      <c r="B1073" t="s">
        <v>524</v>
      </c>
      <c r="C1073" s="1" t="s">
        <v>72</v>
      </c>
      <c r="D1073" s="1">
        <v>1.7000000000000001E-2</v>
      </c>
      <c r="E1073">
        <v>1E-3</v>
      </c>
      <c r="F1073" s="7">
        <v>42276</v>
      </c>
    </row>
    <row r="1074" spans="1:6" ht="15.75" customHeight="1" x14ac:dyDescent="0.2">
      <c r="A1074" s="7">
        <v>42255</v>
      </c>
      <c r="B1074" t="s">
        <v>524</v>
      </c>
      <c r="C1074" s="1" t="s">
        <v>18</v>
      </c>
      <c r="D1074" s="1">
        <v>0.77100000000000002</v>
      </c>
      <c r="E1074">
        <v>0.38</v>
      </c>
      <c r="F1074" s="7">
        <v>42276</v>
      </c>
    </row>
    <row r="1075" spans="1:6" ht="15.75" customHeight="1" x14ac:dyDescent="0.2">
      <c r="A1075" s="7">
        <v>42255</v>
      </c>
      <c r="B1075" t="s">
        <v>525</v>
      </c>
      <c r="C1075" s="1" t="s">
        <v>72</v>
      </c>
      <c r="D1075" s="1">
        <v>2.1000000000000001E-2</v>
      </c>
      <c r="E1075">
        <v>1.2E-2</v>
      </c>
      <c r="F1075" s="7">
        <v>42276</v>
      </c>
    </row>
    <row r="1076" spans="1:6" ht="15.75" customHeight="1" x14ac:dyDescent="0.2">
      <c r="A1076" s="7">
        <v>42255</v>
      </c>
      <c r="B1076" t="s">
        <v>525</v>
      </c>
      <c r="C1076" s="1" t="s">
        <v>18</v>
      </c>
      <c r="D1076" s="1">
        <v>0.93</v>
      </c>
      <c r="E1076">
        <v>0.44400000000000001</v>
      </c>
      <c r="F1076" s="7">
        <v>42276</v>
      </c>
    </row>
    <row r="1077" spans="1:6" ht="15.75" customHeight="1" x14ac:dyDescent="0.2">
      <c r="A1077" s="7">
        <v>42255</v>
      </c>
      <c r="B1077" t="s">
        <v>528</v>
      </c>
      <c r="C1077" s="1" t="s">
        <v>72</v>
      </c>
      <c r="D1077" s="1">
        <v>0.11700000000000001</v>
      </c>
      <c r="E1077">
        <v>0.05</v>
      </c>
      <c r="F1077" s="7">
        <v>42276</v>
      </c>
    </row>
    <row r="1078" spans="1:6" ht="15.75" customHeight="1" x14ac:dyDescent="0.2">
      <c r="A1078" s="7">
        <v>42255</v>
      </c>
      <c r="B1078" t="s">
        <v>528</v>
      </c>
      <c r="C1078" s="1" t="s">
        <v>18</v>
      </c>
      <c r="D1078" s="1">
        <v>1.4430000000000001</v>
      </c>
      <c r="E1078">
        <v>0.53700000000000003</v>
      </c>
      <c r="F1078" s="7">
        <v>42276</v>
      </c>
    </row>
    <row r="1079" spans="1:6" ht="15.75" customHeight="1" x14ac:dyDescent="0.2">
      <c r="A1079" s="7">
        <v>42255</v>
      </c>
      <c r="B1079" t="s">
        <v>529</v>
      </c>
      <c r="C1079" s="1" t="s">
        <v>72</v>
      </c>
      <c r="D1079" s="1">
        <v>0.443</v>
      </c>
      <c r="E1079">
        <v>0.183</v>
      </c>
      <c r="F1079" s="7">
        <v>42276</v>
      </c>
    </row>
    <row r="1080" spans="1:6" ht="15.75" customHeight="1" x14ac:dyDescent="0.2">
      <c r="A1080" s="7">
        <v>42255</v>
      </c>
      <c r="B1080" t="s">
        <v>529</v>
      </c>
      <c r="C1080" s="1" t="s">
        <v>18</v>
      </c>
      <c r="D1080" s="1">
        <v>4.1029999999999998</v>
      </c>
      <c r="E1080">
        <v>1.762</v>
      </c>
      <c r="F1080" s="7">
        <v>42276</v>
      </c>
    </row>
    <row r="1081" spans="1:6" ht="15.75" customHeight="1" x14ac:dyDescent="0.2">
      <c r="A1081" s="7">
        <v>42255</v>
      </c>
      <c r="B1081" t="s">
        <v>530</v>
      </c>
      <c r="C1081" s="1" t="s">
        <v>72</v>
      </c>
      <c r="D1081" s="1">
        <v>0.26</v>
      </c>
      <c r="E1081">
        <v>0.105</v>
      </c>
      <c r="F1081" s="7">
        <v>42276</v>
      </c>
    </row>
    <row r="1082" spans="1:6" ht="15.75" customHeight="1" x14ac:dyDescent="0.2">
      <c r="A1082" s="7">
        <v>42255</v>
      </c>
      <c r="B1082" t="s">
        <v>530</v>
      </c>
      <c r="C1082" s="1" t="s">
        <v>18</v>
      </c>
      <c r="D1082" s="1">
        <v>2.6669999999999998</v>
      </c>
      <c r="E1082">
        <v>1.095</v>
      </c>
      <c r="F1082" s="7">
        <v>42276</v>
      </c>
    </row>
    <row r="1083" spans="1:6" ht="15.75" customHeight="1" x14ac:dyDescent="0.2">
      <c r="A1083" s="7">
        <v>42255</v>
      </c>
      <c r="B1083" t="s">
        <v>531</v>
      </c>
      <c r="C1083" s="1" t="s">
        <v>72</v>
      </c>
      <c r="D1083" s="1">
        <v>0.374</v>
      </c>
      <c r="E1083">
        <v>0.108</v>
      </c>
      <c r="F1083" s="7">
        <v>42276</v>
      </c>
    </row>
    <row r="1084" spans="1:6" ht="15.75" customHeight="1" x14ac:dyDescent="0.2">
      <c r="A1084" s="7">
        <v>42255</v>
      </c>
      <c r="B1084" t="s">
        <v>531</v>
      </c>
      <c r="C1084" s="1" t="s">
        <v>18</v>
      </c>
      <c r="D1084" s="1">
        <v>3.3730000000000002</v>
      </c>
      <c r="E1084">
        <v>1.133</v>
      </c>
      <c r="F1084" s="7">
        <v>42276</v>
      </c>
    </row>
    <row r="1085" spans="1:6" ht="15.75" customHeight="1" x14ac:dyDescent="0.2">
      <c r="A1085" s="7">
        <v>42255</v>
      </c>
      <c r="B1085" t="s">
        <v>532</v>
      </c>
      <c r="C1085" s="1" t="s">
        <v>72</v>
      </c>
      <c r="D1085" s="1">
        <v>0.23499999999999999</v>
      </c>
      <c r="E1085">
        <v>6.8000000000000005E-2</v>
      </c>
      <c r="F1085" s="7">
        <v>42276</v>
      </c>
    </row>
    <row r="1086" spans="1:6" ht="15.75" customHeight="1" x14ac:dyDescent="0.2">
      <c r="A1086" s="7">
        <v>42255</v>
      </c>
      <c r="B1086" t="s">
        <v>532</v>
      </c>
      <c r="C1086" s="1" t="s">
        <v>18</v>
      </c>
      <c r="D1086" s="1">
        <v>2.8580000000000001</v>
      </c>
      <c r="E1086">
        <v>0.99099999999999999</v>
      </c>
      <c r="F1086" s="7">
        <v>42276</v>
      </c>
    </row>
    <row r="1087" spans="1:6" ht="15.75" customHeight="1" x14ac:dyDescent="0.2">
      <c r="A1087" s="7">
        <v>42255</v>
      </c>
      <c r="B1087" t="s">
        <v>533</v>
      </c>
      <c r="C1087" s="1" t="s">
        <v>72</v>
      </c>
      <c r="D1087" s="1">
        <v>0.35399999999999998</v>
      </c>
      <c r="E1087">
        <v>0.114</v>
      </c>
      <c r="F1087" s="7">
        <v>42276</v>
      </c>
    </row>
    <row r="1088" spans="1:6" ht="15.75" customHeight="1" x14ac:dyDescent="0.2">
      <c r="A1088" s="7">
        <v>42255</v>
      </c>
      <c r="B1088" t="s">
        <v>533</v>
      </c>
      <c r="C1088" s="1" t="s">
        <v>18</v>
      </c>
      <c r="D1088" s="1">
        <v>4.2949999999999999</v>
      </c>
      <c r="E1088">
        <v>1.609</v>
      </c>
      <c r="F1088" s="7">
        <v>42276</v>
      </c>
    </row>
    <row r="1089" spans="1:6" ht="15.75" customHeight="1" x14ac:dyDescent="0.2">
      <c r="A1089" s="7">
        <v>42255</v>
      </c>
      <c r="B1089" s="2" t="s">
        <v>535</v>
      </c>
      <c r="C1089" s="1" t="s">
        <v>72</v>
      </c>
      <c r="D1089" s="1">
        <v>4.5999999999999999E-2</v>
      </c>
      <c r="E1089">
        <v>1.2999999999999999E-2</v>
      </c>
      <c r="F1089" s="7">
        <v>42276</v>
      </c>
    </row>
    <row r="1090" spans="1:6" ht="15.75" customHeight="1" x14ac:dyDescent="0.2">
      <c r="A1090" s="7">
        <v>42255</v>
      </c>
      <c r="B1090" s="2" t="s">
        <v>535</v>
      </c>
      <c r="C1090" s="1" t="s">
        <v>18</v>
      </c>
      <c r="D1090" s="1">
        <v>2.024</v>
      </c>
      <c r="E1090">
        <v>0.92500000000000004</v>
      </c>
      <c r="F1090" s="7">
        <v>42276</v>
      </c>
    </row>
    <row r="1091" spans="1:6" ht="15.75" customHeight="1" x14ac:dyDescent="0.2">
      <c r="A1091" s="7">
        <v>42255</v>
      </c>
      <c r="B1091" s="2" t="s">
        <v>536</v>
      </c>
      <c r="C1091" s="1" t="s">
        <v>72</v>
      </c>
      <c r="D1091" s="1">
        <v>7.2999999999999995E-2</v>
      </c>
      <c r="E1091">
        <v>2.5000000000000001E-2</v>
      </c>
      <c r="F1091" s="7">
        <v>42276</v>
      </c>
    </row>
    <row r="1092" spans="1:6" ht="15.75" customHeight="1" x14ac:dyDescent="0.2">
      <c r="A1092" s="7">
        <v>42255</v>
      </c>
      <c r="B1092" s="2" t="s">
        <v>536</v>
      </c>
      <c r="C1092" s="1" t="s">
        <v>18</v>
      </c>
      <c r="D1092" s="1">
        <v>2.5049999999999999</v>
      </c>
      <c r="E1092">
        <v>1.1639999999999999</v>
      </c>
      <c r="F1092" s="7">
        <v>42276</v>
      </c>
    </row>
    <row r="1093" spans="1:6" ht="15.75" customHeight="1" x14ac:dyDescent="0.2">
      <c r="A1093" s="7">
        <v>42255</v>
      </c>
      <c r="B1093" s="2" t="s">
        <v>537</v>
      </c>
      <c r="C1093" s="1" t="s">
        <v>72</v>
      </c>
      <c r="D1093" s="1">
        <v>4.3999999999999997E-2</v>
      </c>
      <c r="E1093">
        <v>1.4E-2</v>
      </c>
      <c r="F1093" s="7">
        <v>42276</v>
      </c>
    </row>
    <row r="1094" spans="1:6" ht="15.75" customHeight="1" x14ac:dyDescent="0.2">
      <c r="A1094" s="7">
        <v>42255</v>
      </c>
      <c r="B1094" s="2" t="s">
        <v>537</v>
      </c>
      <c r="C1094" s="1" t="s">
        <v>18</v>
      </c>
      <c r="D1094" s="1">
        <v>2.1269999999999998</v>
      </c>
      <c r="E1094">
        <v>0.92400000000000004</v>
      </c>
      <c r="F1094" s="7">
        <v>42276</v>
      </c>
    </row>
    <row r="1095" spans="1:6" ht="15.75" customHeight="1" x14ac:dyDescent="0.2">
      <c r="A1095" s="7">
        <v>42255</v>
      </c>
      <c r="B1095" t="s">
        <v>538</v>
      </c>
      <c r="C1095" s="1" t="s">
        <v>18</v>
      </c>
      <c r="D1095" s="1">
        <v>0.27</v>
      </c>
      <c r="E1095">
        <v>0.121</v>
      </c>
      <c r="F1095" s="7">
        <v>42276</v>
      </c>
    </row>
    <row r="1096" spans="1:6" ht="15.75" customHeight="1" x14ac:dyDescent="0.2">
      <c r="A1096" s="7">
        <v>42255</v>
      </c>
      <c r="B1096" t="s">
        <v>539</v>
      </c>
      <c r="C1096" s="1" t="s">
        <v>18</v>
      </c>
      <c r="D1096" s="1">
        <v>0.23599999999999999</v>
      </c>
      <c r="E1096">
        <v>0.105</v>
      </c>
      <c r="F1096" s="7">
        <v>42276</v>
      </c>
    </row>
    <row r="1097" spans="1:6" ht="15.75" customHeight="1" x14ac:dyDescent="0.2">
      <c r="A1097" s="7">
        <v>42255</v>
      </c>
      <c r="B1097" t="s">
        <v>540</v>
      </c>
      <c r="C1097" s="1" t="s">
        <v>18</v>
      </c>
      <c r="D1097" s="1">
        <v>0.254</v>
      </c>
      <c r="E1097">
        <v>0.113</v>
      </c>
      <c r="F1097" s="7">
        <v>42276</v>
      </c>
    </row>
    <row r="1098" spans="1:6" ht="15.75" customHeight="1" x14ac:dyDescent="0.2">
      <c r="A1098" s="7">
        <v>42255</v>
      </c>
      <c r="B1098" t="s">
        <v>547</v>
      </c>
      <c r="C1098" s="1" t="s">
        <v>18</v>
      </c>
      <c r="D1098" s="1">
        <v>0.114</v>
      </c>
      <c r="E1098">
        <v>5.0999999999999997E-2</v>
      </c>
      <c r="F1098" s="7">
        <v>42276</v>
      </c>
    </row>
    <row r="1099" spans="1:6" ht="15.75" customHeight="1" x14ac:dyDescent="0.2">
      <c r="A1099" s="7">
        <v>42255</v>
      </c>
      <c r="B1099" t="s">
        <v>548</v>
      </c>
      <c r="C1099" s="1" t="s">
        <v>18</v>
      </c>
      <c r="D1099" s="1">
        <v>0.121</v>
      </c>
      <c r="E1099">
        <v>5.5E-2</v>
      </c>
      <c r="F1099" s="7">
        <v>42276</v>
      </c>
    </row>
    <row r="1100" spans="1:6" ht="15.75" customHeight="1" x14ac:dyDescent="0.2">
      <c r="A1100" s="7">
        <v>42255</v>
      </c>
      <c r="B1100" t="s">
        <v>549</v>
      </c>
      <c r="C1100" s="1" t="s">
        <v>18</v>
      </c>
      <c r="D1100" s="1">
        <v>0.13500000000000001</v>
      </c>
      <c r="E1100">
        <v>6.4000000000000001E-2</v>
      </c>
      <c r="F1100" s="7">
        <v>42276</v>
      </c>
    </row>
    <row r="1101" spans="1:6" ht="15.75" customHeight="1" x14ac:dyDescent="0.2">
      <c r="A1101" s="7">
        <v>42257</v>
      </c>
      <c r="B1101" t="s">
        <v>550</v>
      </c>
      <c r="C1101" s="1" t="s">
        <v>72</v>
      </c>
      <c r="D1101">
        <v>3.2000000000000001E-2</v>
      </c>
      <c r="E1101">
        <v>7.0000000000000001E-3</v>
      </c>
      <c r="F1101" s="7">
        <v>42276</v>
      </c>
    </row>
    <row r="1102" spans="1:6" ht="15.75" customHeight="1" x14ac:dyDescent="0.2">
      <c r="A1102" s="7">
        <v>42257</v>
      </c>
      <c r="B1102" t="s">
        <v>550</v>
      </c>
      <c r="C1102" s="1" t="s">
        <v>18</v>
      </c>
      <c r="D1102" s="1">
        <v>0.9</v>
      </c>
      <c r="E1102">
        <v>0.26800000000000002</v>
      </c>
      <c r="F1102" s="7">
        <v>42276</v>
      </c>
    </row>
    <row r="1103" spans="1:6" ht="15.75" customHeight="1" x14ac:dyDescent="0.2">
      <c r="A1103" s="7">
        <v>42257</v>
      </c>
      <c r="B1103" t="s">
        <v>551</v>
      </c>
      <c r="C1103" s="1" t="s">
        <v>72</v>
      </c>
      <c r="D1103" s="1">
        <v>4.4999999999999998E-2</v>
      </c>
      <c r="E1103">
        <v>8.9999999999999993E-3</v>
      </c>
      <c r="F1103" s="7">
        <v>42276</v>
      </c>
    </row>
    <row r="1104" spans="1:6" ht="15.75" customHeight="1" x14ac:dyDescent="0.2">
      <c r="A1104" s="7">
        <v>42257</v>
      </c>
      <c r="B1104" t="s">
        <v>551</v>
      </c>
      <c r="C1104" s="1" t="s">
        <v>18</v>
      </c>
      <c r="D1104" s="1">
        <v>0.91700000000000004</v>
      </c>
      <c r="E1104">
        <v>0.25800000000000001</v>
      </c>
      <c r="F1104" s="7">
        <v>42276</v>
      </c>
    </row>
    <row r="1105" spans="1:6" ht="15.75" customHeight="1" x14ac:dyDescent="0.2">
      <c r="A1105" s="7">
        <v>42257</v>
      </c>
      <c r="B1105" t="s">
        <v>552</v>
      </c>
      <c r="C1105" s="1" t="s">
        <v>72</v>
      </c>
      <c r="D1105" s="1">
        <v>2.1999999999999999E-2</v>
      </c>
      <c r="E1105">
        <v>3.0000000000000001E-3</v>
      </c>
      <c r="F1105" s="7">
        <v>42276</v>
      </c>
    </row>
    <row r="1106" spans="1:6" ht="15.75" customHeight="1" x14ac:dyDescent="0.2">
      <c r="A1106" s="7">
        <v>42257</v>
      </c>
      <c r="B1106" t="s">
        <v>552</v>
      </c>
      <c r="C1106" s="1" t="s">
        <v>18</v>
      </c>
      <c r="D1106" s="1">
        <v>0.64200000000000002</v>
      </c>
      <c r="E1106">
        <v>0.19700000000000001</v>
      </c>
      <c r="F1106" s="7">
        <v>42276</v>
      </c>
    </row>
    <row r="1107" spans="1:6" ht="15.75" customHeight="1" x14ac:dyDescent="0.2">
      <c r="A1107" s="7">
        <v>42257</v>
      </c>
      <c r="B1107" s="2" t="s">
        <v>553</v>
      </c>
      <c r="C1107" s="1" t="s">
        <v>72</v>
      </c>
      <c r="D1107" s="1">
        <v>3.9E-2</v>
      </c>
      <c r="E1107">
        <v>8.0000000000000002E-3</v>
      </c>
      <c r="F1107" s="7">
        <v>42276</v>
      </c>
    </row>
    <row r="1108" spans="1:6" ht="15.75" customHeight="1" x14ac:dyDescent="0.2">
      <c r="A1108" s="7">
        <v>42257</v>
      </c>
      <c r="B1108" s="2" t="s">
        <v>553</v>
      </c>
      <c r="C1108" s="1" t="s">
        <v>18</v>
      </c>
      <c r="D1108" s="1">
        <v>0.872</v>
      </c>
      <c r="E1108">
        <v>0.25700000000000001</v>
      </c>
      <c r="F1108" s="7">
        <v>42276</v>
      </c>
    </row>
    <row r="1109" spans="1:6" ht="15.75" customHeight="1" x14ac:dyDescent="0.2">
      <c r="A1109" s="7">
        <v>42257</v>
      </c>
      <c r="B1109" s="2" t="s">
        <v>554</v>
      </c>
      <c r="C1109" s="1" t="s">
        <v>72</v>
      </c>
      <c r="D1109" s="1">
        <v>3.6999999999999998E-2</v>
      </c>
      <c r="E1109">
        <v>8.9999999999999993E-3</v>
      </c>
      <c r="F1109" s="7">
        <v>42276</v>
      </c>
    </row>
    <row r="1110" spans="1:6" ht="15.75" customHeight="1" x14ac:dyDescent="0.2">
      <c r="A1110" s="7">
        <v>42257</v>
      </c>
      <c r="B1110" s="2" t="s">
        <v>554</v>
      </c>
      <c r="C1110" s="1" t="s">
        <v>18</v>
      </c>
      <c r="D1110" s="1">
        <v>1.087</v>
      </c>
      <c r="E1110">
        <v>0.33800000000000002</v>
      </c>
      <c r="F1110" s="7">
        <v>42276</v>
      </c>
    </row>
    <row r="1111" spans="1:6" ht="15.75" customHeight="1" x14ac:dyDescent="0.2">
      <c r="A1111" s="7">
        <v>42257</v>
      </c>
      <c r="B1111" s="2" t="s">
        <v>555</v>
      </c>
      <c r="C1111" s="1" t="s">
        <v>72</v>
      </c>
      <c r="D1111" s="1">
        <v>0.04</v>
      </c>
      <c r="E1111">
        <v>0.01</v>
      </c>
      <c r="F1111" s="7">
        <v>42276</v>
      </c>
    </row>
    <row r="1112" spans="1:6" ht="15.75" customHeight="1" x14ac:dyDescent="0.2">
      <c r="A1112" s="7">
        <v>42257</v>
      </c>
      <c r="B1112" s="2" t="s">
        <v>555</v>
      </c>
      <c r="C1112" s="1" t="s">
        <v>18</v>
      </c>
      <c r="D1112" s="1">
        <v>1.123</v>
      </c>
      <c r="E1112">
        <v>0.36499999999999999</v>
      </c>
      <c r="F1112" s="7">
        <v>42276</v>
      </c>
    </row>
    <row r="1113" spans="1:6" ht="15.75" customHeight="1" x14ac:dyDescent="0.2">
      <c r="A1113" s="7">
        <v>42257</v>
      </c>
      <c r="B1113" s="2" t="s">
        <v>556</v>
      </c>
      <c r="C1113" s="1" t="s">
        <v>72</v>
      </c>
      <c r="D1113" s="1">
        <v>9.9000000000000005E-2</v>
      </c>
      <c r="E1113">
        <v>2.1000000000000001E-2</v>
      </c>
      <c r="F1113" s="7">
        <v>42276</v>
      </c>
    </row>
    <row r="1114" spans="1:6" ht="15.75" customHeight="1" x14ac:dyDescent="0.2">
      <c r="A1114" s="7">
        <v>42257</v>
      </c>
      <c r="B1114" s="2" t="s">
        <v>556</v>
      </c>
      <c r="C1114" s="1" t="s">
        <v>18</v>
      </c>
      <c r="D1114" s="1">
        <v>2.0609999999999999</v>
      </c>
      <c r="E1114">
        <v>0.61499999999999999</v>
      </c>
      <c r="F1114" s="7">
        <v>42276</v>
      </c>
    </row>
    <row r="1115" spans="1:6" ht="15.75" customHeight="1" x14ac:dyDescent="0.2">
      <c r="A1115" s="7">
        <v>42257</v>
      </c>
      <c r="B1115" s="2" t="s">
        <v>557</v>
      </c>
      <c r="C1115" s="1" t="s">
        <v>72</v>
      </c>
      <c r="D1115" s="1">
        <v>0.108</v>
      </c>
      <c r="E1115">
        <v>2.3E-2</v>
      </c>
      <c r="F1115" s="7">
        <v>42276</v>
      </c>
    </row>
    <row r="1116" spans="1:6" ht="15.75" customHeight="1" x14ac:dyDescent="0.2">
      <c r="A1116" s="7">
        <v>42257</v>
      </c>
      <c r="B1116" s="2" t="s">
        <v>557</v>
      </c>
      <c r="C1116" s="1" t="s">
        <v>18</v>
      </c>
      <c r="D1116" s="1">
        <v>2.0230000000000001</v>
      </c>
      <c r="E1116">
        <v>0.61199999999999999</v>
      </c>
      <c r="F1116" s="7">
        <v>42276</v>
      </c>
    </row>
    <row r="1117" spans="1:6" ht="15.75" customHeight="1" x14ac:dyDescent="0.2">
      <c r="A1117" s="7">
        <v>42257</v>
      </c>
      <c r="B1117" s="2" t="s">
        <v>558</v>
      </c>
      <c r="C1117" s="1" t="s">
        <v>72</v>
      </c>
      <c r="D1117" s="1">
        <v>9.9000000000000005E-2</v>
      </c>
      <c r="E1117">
        <v>2.1000000000000001E-2</v>
      </c>
      <c r="F1117" s="7">
        <v>42276</v>
      </c>
    </row>
    <row r="1118" spans="1:6" ht="15.75" customHeight="1" x14ac:dyDescent="0.2">
      <c r="A1118" s="7">
        <v>42257</v>
      </c>
      <c r="B1118" s="2" t="s">
        <v>558</v>
      </c>
      <c r="C1118" s="1" t="s">
        <v>18</v>
      </c>
      <c r="D1118" s="1">
        <v>1.9039999999999999</v>
      </c>
      <c r="E1118">
        <v>0.56699999999999995</v>
      </c>
      <c r="F1118" s="7">
        <v>42276</v>
      </c>
    </row>
    <row r="1119" spans="1:6" ht="15.75" customHeight="1" x14ac:dyDescent="0.2">
      <c r="A1119" s="7">
        <v>42257</v>
      </c>
      <c r="B1119" s="2" t="s">
        <v>559</v>
      </c>
      <c r="C1119" s="1" t="s">
        <v>72</v>
      </c>
      <c r="D1119" s="1">
        <v>0.17199999999999999</v>
      </c>
      <c r="E1119">
        <v>4.1000000000000002E-2</v>
      </c>
      <c r="F1119" s="7">
        <v>42276</v>
      </c>
    </row>
    <row r="1120" spans="1:6" ht="15.75" customHeight="1" x14ac:dyDescent="0.2">
      <c r="A1120" s="7">
        <v>42257</v>
      </c>
      <c r="B1120" s="2" t="s">
        <v>559</v>
      </c>
      <c r="C1120" s="1" t="s">
        <v>18</v>
      </c>
      <c r="D1120" s="1">
        <v>2.9079999999999999</v>
      </c>
      <c r="E1120">
        <v>0.98599999999999999</v>
      </c>
      <c r="F1120" s="7">
        <v>42276</v>
      </c>
    </row>
    <row r="1121" spans="1:6" ht="15.75" customHeight="1" x14ac:dyDescent="0.2">
      <c r="A1121" s="7">
        <v>42257</v>
      </c>
      <c r="B1121" s="2" t="s">
        <v>560</v>
      </c>
      <c r="C1121" s="1" t="s">
        <v>72</v>
      </c>
      <c r="D1121" s="1">
        <v>0.192</v>
      </c>
      <c r="E1121">
        <v>4.5999999999999999E-2</v>
      </c>
      <c r="F1121" s="7">
        <v>42276</v>
      </c>
    </row>
    <row r="1122" spans="1:6" ht="15.75" customHeight="1" x14ac:dyDescent="0.2">
      <c r="A1122" s="7">
        <v>42257</v>
      </c>
      <c r="B1122" s="2" t="s">
        <v>560</v>
      </c>
      <c r="C1122" s="1" t="s">
        <v>18</v>
      </c>
      <c r="D1122" s="1">
        <v>2.9620000000000002</v>
      </c>
      <c r="E1122">
        <v>1.0049999999999999</v>
      </c>
      <c r="F1122" s="7">
        <v>42276</v>
      </c>
    </row>
    <row r="1123" spans="1:6" ht="15.75" customHeight="1" x14ac:dyDescent="0.2">
      <c r="A1123" s="7">
        <v>42257</v>
      </c>
      <c r="B1123" s="2" t="s">
        <v>561</v>
      </c>
      <c r="C1123" s="1" t="s">
        <v>72</v>
      </c>
      <c r="D1123" s="1">
        <v>0.16500000000000001</v>
      </c>
      <c r="E1123">
        <v>4.1000000000000002E-2</v>
      </c>
      <c r="F1123" s="7">
        <v>42276</v>
      </c>
    </row>
    <row r="1124" spans="1:6" ht="15.75" customHeight="1" x14ac:dyDescent="0.2">
      <c r="A1124" s="7">
        <v>42257</v>
      </c>
      <c r="B1124" s="2" t="s">
        <v>561</v>
      </c>
      <c r="C1124" s="1" t="s">
        <v>18</v>
      </c>
      <c r="D1124" s="1">
        <v>2.7080000000000002</v>
      </c>
      <c r="E1124">
        <v>0.93400000000000005</v>
      </c>
      <c r="F1124" s="7">
        <v>42276</v>
      </c>
    </row>
    <row r="1125" spans="1:6" ht="15.75" customHeight="1" x14ac:dyDescent="0.2">
      <c r="A1125" s="7">
        <v>42257</v>
      </c>
      <c r="B1125" s="2" t="s">
        <v>562</v>
      </c>
      <c r="C1125" s="1" t="s">
        <v>72</v>
      </c>
      <c r="D1125" s="1">
        <v>3.3000000000000002E-2</v>
      </c>
      <c r="E1125">
        <v>7.0000000000000001E-3</v>
      </c>
      <c r="F1125" s="7">
        <v>42276</v>
      </c>
    </row>
    <row r="1126" spans="1:6" ht="15.75" customHeight="1" x14ac:dyDescent="0.2">
      <c r="A1126" s="7">
        <v>42257</v>
      </c>
      <c r="B1126" s="2" t="s">
        <v>562</v>
      </c>
      <c r="C1126" s="1" t="s">
        <v>18</v>
      </c>
      <c r="D1126" s="1">
        <v>0.47199999999999998</v>
      </c>
      <c r="E1126">
        <v>0.14399999999999999</v>
      </c>
      <c r="F1126" s="7">
        <v>42276</v>
      </c>
    </row>
    <row r="1127" spans="1:6" ht="15.75" customHeight="1" x14ac:dyDescent="0.2">
      <c r="A1127" s="7">
        <v>42257</v>
      </c>
      <c r="B1127" s="2" t="s">
        <v>563</v>
      </c>
      <c r="C1127" s="1" t="s">
        <v>72</v>
      </c>
      <c r="D1127" s="1">
        <v>4.2000000000000003E-2</v>
      </c>
      <c r="E1127">
        <v>1.0999999999999999E-2</v>
      </c>
      <c r="F1127" s="7">
        <v>42276</v>
      </c>
    </row>
    <row r="1128" spans="1:6" ht="15.75" customHeight="1" x14ac:dyDescent="0.2">
      <c r="A1128" s="7">
        <v>42257</v>
      </c>
      <c r="B1128" s="2" t="s">
        <v>563</v>
      </c>
      <c r="C1128" s="1" t="s">
        <v>18</v>
      </c>
      <c r="D1128" s="1">
        <v>0.53900000000000003</v>
      </c>
      <c r="E1128">
        <v>0.161</v>
      </c>
      <c r="F1128" s="7">
        <v>42276</v>
      </c>
    </row>
    <row r="1129" spans="1:6" ht="15.75" customHeight="1" x14ac:dyDescent="0.2">
      <c r="A1129" s="7">
        <v>42257</v>
      </c>
      <c r="B1129" s="2" t="s">
        <v>564</v>
      </c>
      <c r="C1129" s="1" t="s">
        <v>72</v>
      </c>
      <c r="D1129" s="1">
        <v>3.7999999999999999E-2</v>
      </c>
      <c r="E1129">
        <v>8.9999999999999993E-3</v>
      </c>
      <c r="F1129" s="7">
        <v>42276</v>
      </c>
    </row>
    <row r="1130" spans="1:6" ht="15.75" customHeight="1" x14ac:dyDescent="0.2">
      <c r="A1130" s="7">
        <v>42257</v>
      </c>
      <c r="B1130" s="2" t="s">
        <v>564</v>
      </c>
      <c r="C1130" s="1" t="s">
        <v>18</v>
      </c>
      <c r="D1130" s="1">
        <v>0.54500000000000004</v>
      </c>
      <c r="E1130">
        <v>0.16300000000000001</v>
      </c>
      <c r="F1130" s="7">
        <v>42276</v>
      </c>
    </row>
    <row r="1131" spans="1:6" ht="15.75" customHeight="1" x14ac:dyDescent="0.2">
      <c r="A1131" s="7">
        <v>42262</v>
      </c>
      <c r="B1131" s="1" t="s">
        <v>578</v>
      </c>
      <c r="C1131" s="1" t="s">
        <v>72</v>
      </c>
      <c r="D1131" s="1">
        <v>3.5000000000000003E-2</v>
      </c>
      <c r="E1131">
        <v>1.2E-2</v>
      </c>
      <c r="F1131" s="7">
        <v>42276</v>
      </c>
    </row>
    <row r="1132" spans="1:6" ht="15.75" customHeight="1" x14ac:dyDescent="0.2">
      <c r="A1132" s="7">
        <v>42262</v>
      </c>
      <c r="B1132" s="1" t="s">
        <v>578</v>
      </c>
      <c r="C1132" s="1" t="s">
        <v>18</v>
      </c>
      <c r="D1132" s="1">
        <v>0.85799999999999998</v>
      </c>
      <c r="E1132">
        <v>0.316</v>
      </c>
      <c r="F1132" s="7">
        <v>42276</v>
      </c>
    </row>
    <row r="1133" spans="1:6" ht="15.75" customHeight="1" x14ac:dyDescent="0.2">
      <c r="A1133" s="7">
        <v>42262</v>
      </c>
      <c r="B1133" s="1" t="s">
        <v>579</v>
      </c>
      <c r="C1133" s="1" t="s">
        <v>72</v>
      </c>
      <c r="D1133" s="1">
        <v>3.2000000000000001E-2</v>
      </c>
      <c r="E1133">
        <v>8.0000000000000002E-3</v>
      </c>
      <c r="F1133" s="7">
        <v>42276</v>
      </c>
    </row>
    <row r="1134" spans="1:6" ht="15.75" customHeight="1" x14ac:dyDescent="0.2">
      <c r="A1134" s="7">
        <v>42262</v>
      </c>
      <c r="B1134" s="1" t="s">
        <v>579</v>
      </c>
      <c r="C1134" s="1" t="s">
        <v>18</v>
      </c>
      <c r="D1134" s="1">
        <v>0.84299999999999997</v>
      </c>
      <c r="E1134">
        <v>0.33500000000000002</v>
      </c>
      <c r="F1134" s="7">
        <v>42276</v>
      </c>
    </row>
    <row r="1135" spans="1:6" ht="15.75" customHeight="1" x14ac:dyDescent="0.2">
      <c r="A1135" s="7">
        <v>42262</v>
      </c>
      <c r="B1135" s="1" t="s">
        <v>580</v>
      </c>
      <c r="C1135" s="1" t="s">
        <v>72</v>
      </c>
      <c r="D1135" s="1">
        <v>2.8000000000000001E-2</v>
      </c>
      <c r="E1135">
        <v>8.9999999999999993E-3</v>
      </c>
      <c r="F1135" s="7">
        <v>42276</v>
      </c>
    </row>
    <row r="1136" spans="1:6" ht="15.75" customHeight="1" x14ac:dyDescent="0.2">
      <c r="A1136" s="7">
        <v>42262</v>
      </c>
      <c r="B1136" s="1" t="s">
        <v>580</v>
      </c>
      <c r="C1136" s="1" t="s">
        <v>18</v>
      </c>
      <c r="D1136" s="1">
        <v>0.80600000000000005</v>
      </c>
      <c r="E1136">
        <v>0.32700000000000001</v>
      </c>
      <c r="F1136" s="7">
        <v>42276</v>
      </c>
    </row>
    <row r="1137" spans="1:6" ht="15.75" customHeight="1" x14ac:dyDescent="0.2">
      <c r="A1137" s="7">
        <v>42262</v>
      </c>
      <c r="B1137" s="1" t="s">
        <v>581</v>
      </c>
      <c r="C1137" s="1" t="s">
        <v>72</v>
      </c>
      <c r="D1137" s="1">
        <v>0.14299999999999999</v>
      </c>
      <c r="E1137">
        <v>4.2999999999999997E-2</v>
      </c>
      <c r="F1137" s="7">
        <v>42276</v>
      </c>
    </row>
    <row r="1138" spans="1:6" ht="15.75" customHeight="1" x14ac:dyDescent="0.2">
      <c r="A1138" s="7">
        <v>42262</v>
      </c>
      <c r="B1138" s="1" t="s">
        <v>581</v>
      </c>
      <c r="C1138" s="1" t="s">
        <v>18</v>
      </c>
      <c r="D1138" s="1">
        <v>0.91700000000000004</v>
      </c>
      <c r="E1138">
        <v>0.39600000000000002</v>
      </c>
      <c r="F1138" s="7">
        <v>42276</v>
      </c>
    </row>
    <row r="1139" spans="1:6" ht="15.75" customHeight="1" x14ac:dyDescent="0.2">
      <c r="A1139" s="7">
        <v>42262</v>
      </c>
      <c r="B1139" s="1" t="s">
        <v>582</v>
      </c>
      <c r="C1139" s="1" t="s">
        <v>72</v>
      </c>
      <c r="D1139" s="1">
        <v>0.14199999999999999</v>
      </c>
      <c r="E1139">
        <v>3.7999999999999999E-2</v>
      </c>
      <c r="F1139" s="7">
        <v>42276</v>
      </c>
    </row>
    <row r="1140" spans="1:6" ht="15.75" customHeight="1" x14ac:dyDescent="0.2">
      <c r="A1140" s="7">
        <v>42262</v>
      </c>
      <c r="B1140" s="1" t="s">
        <v>582</v>
      </c>
      <c r="C1140" s="1" t="s">
        <v>18</v>
      </c>
      <c r="D1140" s="1">
        <v>0.80300000000000005</v>
      </c>
      <c r="E1140">
        <v>0.318</v>
      </c>
      <c r="F1140" s="7">
        <v>42276</v>
      </c>
    </row>
    <row r="1141" spans="1:6" ht="15.75" customHeight="1" x14ac:dyDescent="0.2">
      <c r="A1141" s="7">
        <v>42262</v>
      </c>
      <c r="B1141" s="1" t="s">
        <v>583</v>
      </c>
      <c r="C1141" s="1" t="s">
        <v>72</v>
      </c>
      <c r="D1141" s="1">
        <v>0.18909999999999999</v>
      </c>
      <c r="E1141">
        <v>5.0999999999999997E-2</v>
      </c>
      <c r="F1141" s="7">
        <v>42276</v>
      </c>
    </row>
    <row r="1142" spans="1:6" ht="15.75" customHeight="1" x14ac:dyDescent="0.2">
      <c r="A1142" s="7">
        <v>42262</v>
      </c>
      <c r="B1142" s="1" t="s">
        <v>583</v>
      </c>
      <c r="C1142" s="1" t="s">
        <v>18</v>
      </c>
      <c r="D1142" s="1">
        <v>1.05</v>
      </c>
      <c r="E1142">
        <v>0.43099999999999999</v>
      </c>
      <c r="F1142" s="7">
        <v>42276</v>
      </c>
    </row>
    <row r="1143" spans="1:6" ht="15.75" customHeight="1" x14ac:dyDescent="0.2">
      <c r="A1143" s="7">
        <v>42262</v>
      </c>
      <c r="B1143" s="1" t="s">
        <v>584</v>
      </c>
      <c r="C1143" s="1" t="s">
        <v>72</v>
      </c>
      <c r="D1143" s="1">
        <v>0.128</v>
      </c>
      <c r="E1143">
        <v>2.7E-2</v>
      </c>
      <c r="F1143" s="7">
        <v>42276</v>
      </c>
    </row>
    <row r="1144" spans="1:6" ht="15.75" customHeight="1" x14ac:dyDescent="0.2">
      <c r="A1144" s="7">
        <v>42262</v>
      </c>
      <c r="B1144" s="1" t="s">
        <v>584</v>
      </c>
      <c r="C1144" s="1" t="s">
        <v>18</v>
      </c>
      <c r="D1144" s="1">
        <v>1.454</v>
      </c>
      <c r="E1144">
        <v>0.48299999999999998</v>
      </c>
      <c r="F1144" s="7">
        <v>42276</v>
      </c>
    </row>
    <row r="1145" spans="1:6" ht="15.75" customHeight="1" x14ac:dyDescent="0.2">
      <c r="A1145" s="7">
        <v>42262</v>
      </c>
      <c r="B1145" s="1" t="s">
        <v>585</v>
      </c>
      <c r="C1145" s="1" t="s">
        <v>72</v>
      </c>
      <c r="D1145" s="1">
        <v>0.13800000000000001</v>
      </c>
      <c r="E1145">
        <v>3.1E-2</v>
      </c>
      <c r="F1145" s="7">
        <v>42276</v>
      </c>
    </row>
    <row r="1146" spans="1:6" ht="15.75" customHeight="1" x14ac:dyDescent="0.2">
      <c r="A1146" s="7">
        <v>42262</v>
      </c>
      <c r="B1146" s="1" t="s">
        <v>585</v>
      </c>
      <c r="C1146" s="1" t="s">
        <v>18</v>
      </c>
      <c r="D1146" s="1">
        <v>1.4850000000000001</v>
      </c>
      <c r="E1146">
        <v>0.51400000000000001</v>
      </c>
      <c r="F1146" s="7">
        <v>42276</v>
      </c>
    </row>
    <row r="1147" spans="1:6" ht="15.75" customHeight="1" x14ac:dyDescent="0.2">
      <c r="A1147" s="7">
        <v>42262</v>
      </c>
      <c r="B1147" s="1" t="s">
        <v>586</v>
      </c>
      <c r="C1147" s="1" t="s">
        <v>72</v>
      </c>
      <c r="D1147" s="1">
        <v>0.13200000000000001</v>
      </c>
      <c r="E1147">
        <v>2.5999999999999999E-2</v>
      </c>
      <c r="F1147" s="7">
        <v>42276</v>
      </c>
    </row>
    <row r="1148" spans="1:6" ht="15.75" customHeight="1" x14ac:dyDescent="0.2">
      <c r="A1148" s="7">
        <v>42262</v>
      </c>
      <c r="B1148" s="1" t="s">
        <v>586</v>
      </c>
      <c r="C1148" s="1" t="s">
        <v>18</v>
      </c>
      <c r="D1148" s="1">
        <v>1.508</v>
      </c>
      <c r="E1148">
        <v>0.49199999999999999</v>
      </c>
      <c r="F1148" s="7">
        <v>42276</v>
      </c>
    </row>
    <row r="1149" spans="1:6" ht="15.75" customHeight="1" x14ac:dyDescent="0.2">
      <c r="A1149" s="7">
        <v>42262</v>
      </c>
      <c r="B1149" s="1" t="s">
        <v>587</v>
      </c>
      <c r="C1149" s="1" t="s">
        <v>72</v>
      </c>
      <c r="D1149" s="1">
        <v>0.19500000000000001</v>
      </c>
      <c r="E1149">
        <v>5.8999999999999997E-2</v>
      </c>
      <c r="F1149" s="7">
        <v>42276</v>
      </c>
    </row>
    <row r="1150" spans="1:6" ht="15.75" customHeight="1" x14ac:dyDescent="0.2">
      <c r="A1150" s="7">
        <v>42262</v>
      </c>
      <c r="B1150" s="1" t="s">
        <v>587</v>
      </c>
      <c r="C1150" s="1" t="s">
        <v>18</v>
      </c>
      <c r="D1150" s="1">
        <v>3.8639999999999999</v>
      </c>
      <c r="E1150">
        <v>1.4450000000000001</v>
      </c>
      <c r="F1150" s="7">
        <v>42276</v>
      </c>
    </row>
    <row r="1151" spans="1:6" ht="15.75" customHeight="1" x14ac:dyDescent="0.2">
      <c r="A1151" s="7">
        <v>42262</v>
      </c>
      <c r="B1151" s="1" t="s">
        <v>588</v>
      </c>
      <c r="C1151" s="1" t="s">
        <v>72</v>
      </c>
      <c r="D1151" s="1">
        <v>0.17399999999999999</v>
      </c>
      <c r="E1151">
        <v>5.5E-2</v>
      </c>
      <c r="F1151" s="7">
        <v>42276</v>
      </c>
    </row>
    <row r="1152" spans="1:6" ht="15.75" customHeight="1" x14ac:dyDescent="0.2">
      <c r="A1152" s="7">
        <v>42262</v>
      </c>
      <c r="B1152" s="1" t="s">
        <v>588</v>
      </c>
      <c r="C1152" s="1" t="s">
        <v>18</v>
      </c>
      <c r="D1152" s="1">
        <v>3.6179999999999999</v>
      </c>
      <c r="E1152">
        <v>1.3620000000000001</v>
      </c>
      <c r="F1152" s="7">
        <v>42276</v>
      </c>
    </row>
    <row r="1153" spans="1:6" ht="15.75" customHeight="1" x14ac:dyDescent="0.2">
      <c r="A1153" s="7">
        <v>42262</v>
      </c>
      <c r="B1153" s="1" t="s">
        <v>589</v>
      </c>
      <c r="C1153" s="1" t="s">
        <v>72</v>
      </c>
      <c r="D1153" s="1">
        <v>0.24</v>
      </c>
      <c r="E1153">
        <v>7.6999999999999999E-2</v>
      </c>
      <c r="F1153" s="7">
        <v>42276</v>
      </c>
    </row>
    <row r="1154" spans="1:6" ht="15.75" customHeight="1" x14ac:dyDescent="0.2">
      <c r="A1154" s="7">
        <v>42262</v>
      </c>
      <c r="B1154" s="1" t="s">
        <v>589</v>
      </c>
      <c r="C1154" s="1" t="s">
        <v>18</v>
      </c>
      <c r="D1154" s="1">
        <v>3.028</v>
      </c>
      <c r="E1154">
        <v>1.1910000000000001</v>
      </c>
      <c r="F1154" s="7">
        <v>42276</v>
      </c>
    </row>
    <row r="1155" spans="1:6" ht="15.75" customHeight="1" x14ac:dyDescent="0.2">
      <c r="A1155" s="7">
        <v>42262</v>
      </c>
      <c r="B1155" s="1" t="s">
        <v>590</v>
      </c>
      <c r="C1155" s="1" t="s">
        <v>72</v>
      </c>
      <c r="D1155" s="1">
        <v>3.1E-2</v>
      </c>
      <c r="E1155">
        <v>0.01</v>
      </c>
      <c r="F1155" s="7">
        <v>42276</v>
      </c>
    </row>
    <row r="1156" spans="1:6" ht="15.75" customHeight="1" x14ac:dyDescent="0.2">
      <c r="A1156" s="7">
        <v>42262</v>
      </c>
      <c r="B1156" s="1" t="s">
        <v>590</v>
      </c>
      <c r="C1156" s="1" t="s">
        <v>18</v>
      </c>
      <c r="D1156" s="1">
        <v>0.82799999999999996</v>
      </c>
      <c r="E1156">
        <v>0.30299999999999999</v>
      </c>
      <c r="F1156" s="7">
        <v>42276</v>
      </c>
    </row>
    <row r="1157" spans="1:6" ht="15.75" customHeight="1" x14ac:dyDescent="0.2">
      <c r="A1157" s="7">
        <v>42262</v>
      </c>
      <c r="B1157" s="1" t="s">
        <v>591</v>
      </c>
      <c r="C1157" s="1" t="s">
        <v>72</v>
      </c>
      <c r="D1157" s="1">
        <v>3.2000000000000001E-2</v>
      </c>
      <c r="E1157">
        <v>0.01</v>
      </c>
      <c r="F1157" s="7">
        <v>42276</v>
      </c>
    </row>
    <row r="1158" spans="1:6" ht="15.75" customHeight="1" x14ac:dyDescent="0.2">
      <c r="A1158" s="7">
        <v>42262</v>
      </c>
      <c r="B1158" s="1" t="s">
        <v>591</v>
      </c>
      <c r="C1158" s="1" t="s">
        <v>18</v>
      </c>
      <c r="D1158" s="1">
        <v>0.73699999999999999</v>
      </c>
      <c r="E1158">
        <v>0.27400000000000002</v>
      </c>
      <c r="F1158" s="7">
        <v>42276</v>
      </c>
    </row>
    <row r="1159" spans="1:6" ht="15.75" customHeight="1" x14ac:dyDescent="0.2">
      <c r="A1159" s="7">
        <v>42262</v>
      </c>
      <c r="B1159" s="1" t="s">
        <v>592</v>
      </c>
      <c r="C1159" s="1" t="s">
        <v>72</v>
      </c>
      <c r="D1159" s="1">
        <v>3.5999999999999997E-2</v>
      </c>
      <c r="E1159">
        <v>1.0999999999999999E-2</v>
      </c>
      <c r="F1159" s="7">
        <v>42276</v>
      </c>
    </row>
    <row r="1160" spans="1:6" ht="15.75" customHeight="1" x14ac:dyDescent="0.2">
      <c r="A1160" s="7">
        <v>42262</v>
      </c>
      <c r="B1160" s="1" t="s">
        <v>592</v>
      </c>
      <c r="C1160" s="1" t="s">
        <v>18</v>
      </c>
      <c r="D1160" s="1">
        <v>0.77200000000000002</v>
      </c>
      <c r="E1160">
        <v>0.29099999999999998</v>
      </c>
      <c r="F1160" s="7">
        <v>42276</v>
      </c>
    </row>
    <row r="1161" spans="1:6" ht="15.75" customHeight="1" x14ac:dyDescent="0.2">
      <c r="A1161" s="7">
        <v>42262</v>
      </c>
      <c r="B1161" s="1" t="s">
        <v>593</v>
      </c>
      <c r="C1161" s="1" t="s">
        <v>72</v>
      </c>
      <c r="D1161" s="1">
        <v>2.1999999999999999E-2</v>
      </c>
      <c r="E1161">
        <v>6.0000000000000001E-3</v>
      </c>
      <c r="F1161" s="7">
        <v>42276</v>
      </c>
    </row>
    <row r="1162" spans="1:6" ht="15.75" customHeight="1" x14ac:dyDescent="0.2">
      <c r="A1162" s="7">
        <v>42262</v>
      </c>
      <c r="B1162" s="1" t="s">
        <v>593</v>
      </c>
      <c r="C1162" s="1" t="s">
        <v>18</v>
      </c>
      <c r="D1162" s="1">
        <v>0.64</v>
      </c>
      <c r="E1162">
        <v>0.245</v>
      </c>
      <c r="F1162" s="7">
        <v>42276</v>
      </c>
    </row>
    <row r="1163" spans="1:6" ht="15.75" customHeight="1" x14ac:dyDescent="0.2">
      <c r="A1163" s="7">
        <v>42262</v>
      </c>
      <c r="B1163" s="1" t="s">
        <v>594</v>
      </c>
      <c r="C1163" s="1" t="s">
        <v>72</v>
      </c>
      <c r="D1163" s="1">
        <v>3.3000000000000002E-2</v>
      </c>
      <c r="E1163">
        <v>1.0999999999999999E-2</v>
      </c>
      <c r="F1163" s="7">
        <v>42276</v>
      </c>
    </row>
    <row r="1164" spans="1:6" ht="15.75" customHeight="1" x14ac:dyDescent="0.2">
      <c r="A1164" s="7">
        <v>42262</v>
      </c>
      <c r="B1164" s="1" t="s">
        <v>594</v>
      </c>
      <c r="C1164" s="1" t="s">
        <v>18</v>
      </c>
      <c r="D1164" s="1">
        <v>0.90400000000000003</v>
      </c>
      <c r="E1164">
        <v>0.33700000000000002</v>
      </c>
      <c r="F1164" s="7">
        <v>42276</v>
      </c>
    </row>
    <row r="1165" spans="1:6" ht="15.75" customHeight="1" x14ac:dyDescent="0.2">
      <c r="A1165" s="7">
        <v>42262</v>
      </c>
      <c r="B1165" s="1" t="s">
        <v>595</v>
      </c>
      <c r="C1165" s="1" t="s">
        <v>72</v>
      </c>
      <c r="D1165" s="1">
        <v>3.5000000000000003E-2</v>
      </c>
      <c r="E1165">
        <v>1.2E-2</v>
      </c>
      <c r="F1165" s="7">
        <v>42276</v>
      </c>
    </row>
    <row r="1166" spans="1:6" ht="15.75" customHeight="1" x14ac:dyDescent="0.2">
      <c r="A1166" s="7">
        <v>42262</v>
      </c>
      <c r="B1166" s="1" t="s">
        <v>595</v>
      </c>
      <c r="C1166" s="1" t="s">
        <v>18</v>
      </c>
      <c r="D1166" s="1">
        <v>1.137</v>
      </c>
      <c r="E1166">
        <v>0.42</v>
      </c>
      <c r="F1166" s="7">
        <v>42276</v>
      </c>
    </row>
    <row r="1167" spans="1:6" ht="15.75" customHeight="1" x14ac:dyDescent="0.2">
      <c r="A1167" s="7">
        <v>42262</v>
      </c>
      <c r="B1167" s="1" t="s">
        <v>596</v>
      </c>
      <c r="C1167" s="1" t="s">
        <v>72</v>
      </c>
      <c r="D1167" s="1">
        <v>2.3E-2</v>
      </c>
      <c r="E1167">
        <v>0.01</v>
      </c>
      <c r="F1167" s="7">
        <v>42276</v>
      </c>
    </row>
    <row r="1168" spans="1:6" ht="15.75" customHeight="1" x14ac:dyDescent="0.2">
      <c r="A1168" s="7">
        <v>42262</v>
      </c>
      <c r="B1168" s="1" t="s">
        <v>596</v>
      </c>
      <c r="C1168" s="1" t="s">
        <v>18</v>
      </c>
      <c r="D1168" s="1">
        <v>0.88600000000000001</v>
      </c>
      <c r="E1168">
        <v>0.32200000000000001</v>
      </c>
      <c r="F1168" s="7">
        <v>42276</v>
      </c>
    </row>
    <row r="1169" spans="1:6" ht="15.75" customHeight="1" x14ac:dyDescent="0.2">
      <c r="A1169" s="7">
        <v>42262</v>
      </c>
      <c r="B1169" s="1" t="s">
        <v>597</v>
      </c>
      <c r="C1169" s="1" t="s">
        <v>72</v>
      </c>
      <c r="D1169" s="1">
        <v>3.6999999999999998E-2</v>
      </c>
      <c r="E1169">
        <v>1.0999999999999999E-2</v>
      </c>
      <c r="F1169" s="7">
        <v>42276</v>
      </c>
    </row>
    <row r="1170" spans="1:6" ht="15.75" customHeight="1" x14ac:dyDescent="0.2">
      <c r="A1170" s="7">
        <v>42262</v>
      </c>
      <c r="B1170" s="1" t="s">
        <v>597</v>
      </c>
      <c r="C1170" s="1" t="s">
        <v>18</v>
      </c>
      <c r="D1170" s="1">
        <v>1.006</v>
      </c>
      <c r="E1170">
        <v>0.35899999999999999</v>
      </c>
      <c r="F1170" s="7">
        <v>42276</v>
      </c>
    </row>
    <row r="1171" spans="1:6" ht="15.75" customHeight="1" x14ac:dyDescent="0.2">
      <c r="A1171" s="7">
        <v>42262</v>
      </c>
      <c r="B1171" s="1" t="s">
        <v>598</v>
      </c>
      <c r="C1171" s="1" t="s">
        <v>72</v>
      </c>
      <c r="D1171" s="1">
        <v>4.5999999999999999E-2</v>
      </c>
      <c r="E1171">
        <v>1.4E-2</v>
      </c>
      <c r="F1171" s="7">
        <v>42276</v>
      </c>
    </row>
    <row r="1172" spans="1:6" ht="15.75" customHeight="1" x14ac:dyDescent="0.2">
      <c r="A1172" s="7">
        <v>42262</v>
      </c>
      <c r="B1172" s="1" t="s">
        <v>598</v>
      </c>
      <c r="C1172" s="1" t="s">
        <v>18</v>
      </c>
      <c r="D1172" s="1">
        <v>1.236</v>
      </c>
      <c r="E1172">
        <v>0.45600000000000002</v>
      </c>
      <c r="F1172" s="7">
        <v>42276</v>
      </c>
    </row>
    <row r="1173" spans="1:6" ht="15.75" customHeight="1" x14ac:dyDescent="0.2">
      <c r="A1173" s="7">
        <v>42262</v>
      </c>
      <c r="B1173" s="1" t="s">
        <v>599</v>
      </c>
      <c r="C1173" s="1" t="s">
        <v>72</v>
      </c>
      <c r="D1173" s="1">
        <v>1.7000000000000001E-2</v>
      </c>
      <c r="E1173">
        <v>4.0000000000000001E-3</v>
      </c>
      <c r="F1173" s="7">
        <v>42276</v>
      </c>
    </row>
    <row r="1174" spans="1:6" ht="15.75" customHeight="1" x14ac:dyDescent="0.2">
      <c r="A1174" s="7">
        <v>42262</v>
      </c>
      <c r="B1174" s="1" t="s">
        <v>599</v>
      </c>
      <c r="C1174" s="1" t="s">
        <v>18</v>
      </c>
      <c r="D1174" s="1">
        <v>0.442</v>
      </c>
      <c r="E1174">
        <v>0.18</v>
      </c>
      <c r="F1174" s="7">
        <v>42276</v>
      </c>
    </row>
    <row r="1175" spans="1:6" ht="15.75" customHeight="1" x14ac:dyDescent="0.2">
      <c r="A1175" s="7">
        <v>42262</v>
      </c>
      <c r="B1175" s="1" t="s">
        <v>600</v>
      </c>
      <c r="C1175" s="1" t="s">
        <v>72</v>
      </c>
      <c r="D1175" s="1">
        <v>0.02</v>
      </c>
      <c r="E1175">
        <v>5.0000000000000001E-3</v>
      </c>
      <c r="F1175" s="7">
        <v>42276</v>
      </c>
    </row>
    <row r="1176" spans="1:6" ht="15.75" customHeight="1" x14ac:dyDescent="0.2">
      <c r="A1176" s="7">
        <v>42262</v>
      </c>
      <c r="B1176" s="1" t="s">
        <v>600</v>
      </c>
      <c r="C1176" s="1" t="s">
        <v>18</v>
      </c>
      <c r="D1176" s="1">
        <v>0.438</v>
      </c>
      <c r="E1176">
        <v>0.17199999999999999</v>
      </c>
      <c r="F1176" s="7">
        <v>42276</v>
      </c>
    </row>
    <row r="1177" spans="1:6" ht="15.75" customHeight="1" x14ac:dyDescent="0.2">
      <c r="A1177" s="7">
        <v>42262</v>
      </c>
      <c r="B1177" s="1" t="s">
        <v>601</v>
      </c>
      <c r="C1177" s="1" t="s">
        <v>72</v>
      </c>
      <c r="D1177" s="1">
        <v>1.7999999999999999E-2</v>
      </c>
      <c r="E1177">
        <v>5.0000000000000001E-3</v>
      </c>
      <c r="F1177" s="7">
        <v>42276</v>
      </c>
    </row>
    <row r="1178" spans="1:6" ht="15.75" customHeight="1" x14ac:dyDescent="0.2">
      <c r="A1178" s="7">
        <v>42262</v>
      </c>
      <c r="B1178" s="1" t="s">
        <v>601</v>
      </c>
      <c r="C1178" s="1" t="s">
        <v>18</v>
      </c>
      <c r="D1178" s="1">
        <v>0.41899999999999998</v>
      </c>
      <c r="E1178">
        <v>0.17</v>
      </c>
      <c r="F1178" s="7">
        <v>42276</v>
      </c>
    </row>
    <row r="1179" spans="1:6" ht="15.75" customHeight="1" x14ac:dyDescent="0.2">
      <c r="A1179" s="7">
        <v>42262</v>
      </c>
      <c r="B1179" s="1" t="s">
        <v>602</v>
      </c>
      <c r="C1179" s="1" t="s">
        <v>21</v>
      </c>
      <c r="D1179" s="1">
        <v>2.9000000000000001E-2</v>
      </c>
      <c r="E1179">
        <v>0.01</v>
      </c>
      <c r="F1179" s="7">
        <v>42276</v>
      </c>
    </row>
    <row r="1180" spans="1:6" ht="15.75" customHeight="1" x14ac:dyDescent="0.2">
      <c r="A1180" s="7">
        <v>42262</v>
      </c>
      <c r="B1180" s="1" t="s">
        <v>602</v>
      </c>
      <c r="C1180" s="1" t="s">
        <v>26</v>
      </c>
      <c r="D1180" s="1">
        <v>6.2E-2</v>
      </c>
      <c r="E1180">
        <v>2.1999999999999999E-2</v>
      </c>
      <c r="F1180" s="7">
        <v>42276</v>
      </c>
    </row>
    <row r="1181" spans="1:6" ht="15.75" customHeight="1" x14ac:dyDescent="0.2">
      <c r="A1181" s="7">
        <v>42262</v>
      </c>
      <c r="B1181" s="1" t="s">
        <v>602</v>
      </c>
      <c r="C1181" s="1" t="s">
        <v>29</v>
      </c>
      <c r="D1181" s="1">
        <v>1.6E-2</v>
      </c>
      <c r="E1181">
        <v>6.0000000000000001E-3</v>
      </c>
      <c r="F1181" s="7">
        <v>42276</v>
      </c>
    </row>
    <row r="1182" spans="1:6" ht="15.75" customHeight="1" x14ac:dyDescent="0.2">
      <c r="A1182" s="7">
        <v>42262</v>
      </c>
      <c r="B1182" s="1" t="s">
        <v>602</v>
      </c>
      <c r="C1182" s="1" t="s">
        <v>18</v>
      </c>
      <c r="D1182" s="1">
        <v>0.90900000000000003</v>
      </c>
      <c r="E1182">
        <v>0.25800000000000001</v>
      </c>
      <c r="F1182" s="7">
        <v>42276</v>
      </c>
    </row>
    <row r="1183" spans="1:6" ht="15.75" customHeight="1" x14ac:dyDescent="0.2">
      <c r="A1183" s="7">
        <v>42262</v>
      </c>
      <c r="B1183" t="s">
        <v>603</v>
      </c>
      <c r="C1183" s="1" t="s">
        <v>21</v>
      </c>
      <c r="D1183" s="1">
        <v>4.3999999999999997E-2</v>
      </c>
      <c r="E1183">
        <v>1.4999999999999999E-2</v>
      </c>
      <c r="F1183" s="7">
        <v>42276</v>
      </c>
    </row>
    <row r="1184" spans="1:6" ht="15.75" customHeight="1" x14ac:dyDescent="0.2">
      <c r="A1184" s="7">
        <v>42262</v>
      </c>
      <c r="B1184" t="s">
        <v>603</v>
      </c>
      <c r="C1184" s="1" t="s">
        <v>26</v>
      </c>
      <c r="D1184" s="1">
        <v>8.3000000000000004E-2</v>
      </c>
      <c r="E1184">
        <v>2.9000000000000001E-2</v>
      </c>
      <c r="F1184" s="7">
        <v>42276</v>
      </c>
    </row>
    <row r="1185" spans="1:6" ht="15.75" customHeight="1" x14ac:dyDescent="0.2">
      <c r="A1185" s="7">
        <v>42262</v>
      </c>
      <c r="B1185" t="s">
        <v>603</v>
      </c>
      <c r="C1185" s="1" t="s">
        <v>29</v>
      </c>
      <c r="D1185" s="1">
        <v>1.6E-2</v>
      </c>
      <c r="E1185">
        <v>5.0000000000000001E-3</v>
      </c>
      <c r="F1185" s="7">
        <v>42276</v>
      </c>
    </row>
    <row r="1186" spans="1:6" ht="15.75" customHeight="1" x14ac:dyDescent="0.2">
      <c r="A1186" s="7">
        <v>42262</v>
      </c>
      <c r="B1186" t="s">
        <v>603</v>
      </c>
      <c r="C1186" s="1" t="s">
        <v>18</v>
      </c>
      <c r="D1186" s="1">
        <v>1.054</v>
      </c>
      <c r="E1186">
        <v>0.29899999999999999</v>
      </c>
      <c r="F1186" s="7">
        <v>42276</v>
      </c>
    </row>
    <row r="1187" spans="1:6" ht="15.75" customHeight="1" x14ac:dyDescent="0.2">
      <c r="A1187" s="7">
        <v>42262</v>
      </c>
      <c r="B1187" t="s">
        <v>604</v>
      </c>
      <c r="C1187" s="1" t="s">
        <v>21</v>
      </c>
      <c r="D1187" s="1">
        <v>3.9E-2</v>
      </c>
      <c r="E1187">
        <v>1.2E-2</v>
      </c>
      <c r="F1187" s="7">
        <v>42276</v>
      </c>
    </row>
    <row r="1188" spans="1:6" ht="15.75" customHeight="1" x14ac:dyDescent="0.2">
      <c r="A1188" s="7">
        <v>42262</v>
      </c>
      <c r="B1188" t="s">
        <v>604</v>
      </c>
      <c r="C1188" s="1" t="s">
        <v>26</v>
      </c>
      <c r="D1188" s="1">
        <v>7.2999999999999995E-2</v>
      </c>
      <c r="E1188">
        <v>2.4E-2</v>
      </c>
      <c r="F1188" s="7">
        <v>42276</v>
      </c>
    </row>
    <row r="1189" spans="1:6" ht="15.75" customHeight="1" x14ac:dyDescent="0.2">
      <c r="A1189" s="7">
        <v>42262</v>
      </c>
      <c r="B1189" t="s">
        <v>604</v>
      </c>
      <c r="C1189" s="1" t="s">
        <v>29</v>
      </c>
      <c r="D1189" s="1">
        <v>1.4E-2</v>
      </c>
      <c r="E1189">
        <v>5.0000000000000001E-3</v>
      </c>
      <c r="F1189" s="7">
        <v>42276</v>
      </c>
    </row>
    <row r="1190" spans="1:6" ht="15.75" customHeight="1" x14ac:dyDescent="0.2">
      <c r="A1190" s="7">
        <v>42262</v>
      </c>
      <c r="B1190" t="s">
        <v>604</v>
      </c>
      <c r="C1190" s="1" t="s">
        <v>18</v>
      </c>
      <c r="D1190" s="1">
        <v>1.0209999999999999</v>
      </c>
      <c r="E1190">
        <v>0.28299999999999997</v>
      </c>
      <c r="F1190" s="7">
        <v>42276</v>
      </c>
    </row>
    <row r="1191" spans="1:6" ht="15.75" customHeight="1" x14ac:dyDescent="0.2">
      <c r="A1191" s="7">
        <v>42262</v>
      </c>
      <c r="B1191" t="s">
        <v>605</v>
      </c>
      <c r="C1191" s="1" t="s">
        <v>21</v>
      </c>
      <c r="D1191" s="1">
        <v>1.6E-2</v>
      </c>
      <c r="E1191">
        <v>5.0000000000000001E-3</v>
      </c>
      <c r="F1191" s="7">
        <v>42276</v>
      </c>
    </row>
    <row r="1192" spans="1:6" ht="15.75" customHeight="1" x14ac:dyDescent="0.2">
      <c r="A1192" s="7">
        <v>42262</v>
      </c>
      <c r="B1192" t="s">
        <v>605</v>
      </c>
      <c r="C1192" s="1" t="s">
        <v>26</v>
      </c>
      <c r="D1192" s="1">
        <v>4.1000000000000002E-2</v>
      </c>
      <c r="E1192">
        <v>1.4E-2</v>
      </c>
      <c r="F1192" s="7">
        <v>42276</v>
      </c>
    </row>
    <row r="1193" spans="1:6" ht="15.75" customHeight="1" x14ac:dyDescent="0.2">
      <c r="A1193" s="7">
        <v>42262</v>
      </c>
      <c r="B1193" t="s">
        <v>605</v>
      </c>
      <c r="C1193" s="1" t="s">
        <v>29</v>
      </c>
      <c r="D1193" s="1">
        <v>7.0000000000000001E-3</v>
      </c>
      <c r="E1193">
        <v>2E-3</v>
      </c>
      <c r="F1193" s="7">
        <v>42276</v>
      </c>
    </row>
    <row r="1194" spans="1:6" ht="15.75" customHeight="1" x14ac:dyDescent="0.2">
      <c r="A1194" s="7">
        <v>42262</v>
      </c>
      <c r="B1194" t="s">
        <v>605</v>
      </c>
      <c r="C1194" s="1" t="s">
        <v>18</v>
      </c>
      <c r="D1194" s="1">
        <v>0.50900000000000001</v>
      </c>
      <c r="E1194">
        <v>0.156</v>
      </c>
      <c r="F1194" s="7">
        <v>42276</v>
      </c>
    </row>
    <row r="1195" spans="1:6" ht="15.75" customHeight="1" x14ac:dyDescent="0.2">
      <c r="A1195" s="7">
        <v>42262</v>
      </c>
      <c r="B1195" t="s">
        <v>606</v>
      </c>
      <c r="C1195" s="1" t="s">
        <v>21</v>
      </c>
      <c r="D1195" s="1">
        <v>2.1000000000000001E-2</v>
      </c>
      <c r="E1195">
        <v>7.0000000000000001E-3</v>
      </c>
      <c r="F1195" s="7">
        <v>42276</v>
      </c>
    </row>
    <row r="1196" spans="1:6" ht="15.75" customHeight="1" x14ac:dyDescent="0.2">
      <c r="A1196" s="7">
        <v>42262</v>
      </c>
      <c r="B1196" t="s">
        <v>606</v>
      </c>
      <c r="C1196" s="1" t="s">
        <v>26</v>
      </c>
      <c r="D1196" s="1">
        <v>6.2E-2</v>
      </c>
      <c r="E1196">
        <v>2.4E-2</v>
      </c>
      <c r="F1196" s="7">
        <v>42276</v>
      </c>
    </row>
    <row r="1197" spans="1:6" ht="15.75" customHeight="1" x14ac:dyDescent="0.2">
      <c r="A1197" s="7">
        <v>42262</v>
      </c>
      <c r="B1197" t="s">
        <v>606</v>
      </c>
      <c r="C1197" s="1" t="s">
        <v>29</v>
      </c>
      <c r="D1197" s="1">
        <v>8.0000000000000002E-3</v>
      </c>
      <c r="E1197">
        <v>0</v>
      </c>
      <c r="F1197" s="7">
        <v>42276</v>
      </c>
    </row>
    <row r="1198" spans="1:6" ht="15.75" customHeight="1" x14ac:dyDescent="0.2">
      <c r="A1198" s="7">
        <v>42262</v>
      </c>
      <c r="B1198" t="s">
        <v>606</v>
      </c>
      <c r="C1198" s="1" t="s">
        <v>18</v>
      </c>
      <c r="D1198" s="1">
        <v>0.73399999999999999</v>
      </c>
      <c r="E1198">
        <v>0.26700000000000002</v>
      </c>
      <c r="F1198" s="7">
        <v>42276</v>
      </c>
    </row>
    <row r="1199" spans="1:6" ht="15.75" customHeight="1" x14ac:dyDescent="0.2">
      <c r="A1199" s="7">
        <v>42262</v>
      </c>
      <c r="B1199" t="s">
        <v>607</v>
      </c>
      <c r="C1199" s="1" t="s">
        <v>21</v>
      </c>
      <c r="D1199" s="1">
        <v>3.1E-2</v>
      </c>
      <c r="E1199">
        <v>1.0999999999999999E-2</v>
      </c>
      <c r="F1199" s="7">
        <v>42276</v>
      </c>
    </row>
    <row r="1200" spans="1:6" ht="15.75" customHeight="1" x14ac:dyDescent="0.2">
      <c r="A1200" s="7">
        <v>42262</v>
      </c>
      <c r="B1200" t="s">
        <v>607</v>
      </c>
      <c r="C1200" s="1" t="s">
        <v>26</v>
      </c>
      <c r="D1200" s="1">
        <v>7.4999999999999997E-2</v>
      </c>
      <c r="E1200">
        <v>2.5999999999999999E-2</v>
      </c>
      <c r="F1200" s="7">
        <v>42276</v>
      </c>
    </row>
    <row r="1201" spans="1:6" ht="15.75" customHeight="1" x14ac:dyDescent="0.2">
      <c r="A1201" s="7">
        <v>42262</v>
      </c>
      <c r="B1201" t="s">
        <v>607</v>
      </c>
      <c r="C1201" s="1" t="s">
        <v>29</v>
      </c>
      <c r="D1201" s="1">
        <v>8.9999999999999993E-3</v>
      </c>
      <c r="E1201">
        <v>2E-3</v>
      </c>
      <c r="F1201" s="7">
        <v>42276</v>
      </c>
    </row>
    <row r="1202" spans="1:6" ht="15.75" customHeight="1" x14ac:dyDescent="0.2">
      <c r="A1202" s="7">
        <v>42262</v>
      </c>
      <c r="B1202" t="s">
        <v>607</v>
      </c>
      <c r="C1202" s="1" t="s">
        <v>18</v>
      </c>
      <c r="D1202" s="1">
        <v>0.86399999999999999</v>
      </c>
      <c r="E1202">
        <v>0.27</v>
      </c>
      <c r="F1202" s="7">
        <v>42276</v>
      </c>
    </row>
    <row r="1203" spans="1:6" ht="15.75" customHeight="1" x14ac:dyDescent="0.2">
      <c r="A1203" s="7">
        <v>42262</v>
      </c>
      <c r="B1203" t="s">
        <v>608</v>
      </c>
      <c r="C1203" s="1" t="s">
        <v>21</v>
      </c>
      <c r="D1203" s="1">
        <v>4.9000000000000002E-2</v>
      </c>
      <c r="E1203">
        <v>1.6E-2</v>
      </c>
      <c r="F1203" s="7">
        <v>42276</v>
      </c>
    </row>
    <row r="1204" spans="1:6" ht="15.75" customHeight="1" x14ac:dyDescent="0.2">
      <c r="A1204" s="7">
        <v>42262</v>
      </c>
      <c r="B1204" t="s">
        <v>608</v>
      </c>
      <c r="C1204" s="1" t="s">
        <v>26</v>
      </c>
      <c r="D1204" s="1">
        <v>9.6000000000000002E-2</v>
      </c>
      <c r="E1204">
        <v>3.4000000000000002E-2</v>
      </c>
      <c r="F1204" s="7">
        <v>42276</v>
      </c>
    </row>
    <row r="1205" spans="1:6" ht="15.75" customHeight="1" x14ac:dyDescent="0.2">
      <c r="A1205" s="7">
        <v>42262</v>
      </c>
      <c r="B1205" t="s">
        <v>608</v>
      </c>
      <c r="C1205" s="1" t="s">
        <v>29</v>
      </c>
      <c r="D1205" s="1">
        <v>1.7000000000000001E-2</v>
      </c>
      <c r="E1205">
        <v>6.0000000000000001E-3</v>
      </c>
      <c r="F1205" s="7">
        <v>42276</v>
      </c>
    </row>
    <row r="1206" spans="1:6" ht="15.75" customHeight="1" x14ac:dyDescent="0.2">
      <c r="A1206" s="7">
        <v>42262</v>
      </c>
      <c r="B1206" t="s">
        <v>608</v>
      </c>
      <c r="C1206" s="1" t="s">
        <v>18</v>
      </c>
      <c r="D1206" s="1">
        <v>1.155</v>
      </c>
      <c r="E1206">
        <v>0.35699999999999998</v>
      </c>
      <c r="F1206" s="7">
        <v>42276</v>
      </c>
    </row>
    <row r="1207" spans="1:6" ht="15.75" customHeight="1" x14ac:dyDescent="0.2">
      <c r="A1207" s="7">
        <v>42262</v>
      </c>
      <c r="B1207" t="s">
        <v>609</v>
      </c>
      <c r="C1207" s="1" t="s">
        <v>21</v>
      </c>
      <c r="D1207" s="1">
        <v>6.5000000000000002E-2</v>
      </c>
      <c r="E1207">
        <v>2.4E-2</v>
      </c>
      <c r="F1207" s="7">
        <v>42276</v>
      </c>
    </row>
    <row r="1208" spans="1:6" ht="15.75" customHeight="1" x14ac:dyDescent="0.2">
      <c r="A1208" s="7">
        <v>42262</v>
      </c>
      <c r="B1208" t="s">
        <v>609</v>
      </c>
      <c r="C1208" s="1" t="s">
        <v>26</v>
      </c>
      <c r="D1208" s="1">
        <v>0.10100000000000001</v>
      </c>
      <c r="E1208">
        <v>4.1000000000000002E-2</v>
      </c>
      <c r="F1208" s="7">
        <v>42276</v>
      </c>
    </row>
    <row r="1209" spans="1:6" ht="15.75" customHeight="1" x14ac:dyDescent="0.2">
      <c r="A1209" s="7">
        <v>42262</v>
      </c>
      <c r="B1209" t="s">
        <v>609</v>
      </c>
      <c r="C1209" s="1" t="s">
        <v>29</v>
      </c>
      <c r="D1209" s="1">
        <v>2.3E-2</v>
      </c>
      <c r="E1209">
        <v>8.0000000000000002E-3</v>
      </c>
      <c r="F1209" s="7">
        <v>42276</v>
      </c>
    </row>
    <row r="1210" spans="1:6" ht="15.75" customHeight="1" x14ac:dyDescent="0.2">
      <c r="A1210" s="7">
        <v>42262</v>
      </c>
      <c r="B1210" t="s">
        <v>609</v>
      </c>
      <c r="C1210" s="1" t="s">
        <v>18</v>
      </c>
      <c r="D1210" s="1">
        <v>1.44</v>
      </c>
      <c r="E1210">
        <v>0.58199999999999996</v>
      </c>
      <c r="F1210" s="7">
        <v>42276</v>
      </c>
    </row>
    <row r="1211" spans="1:6" ht="15.75" customHeight="1" x14ac:dyDescent="0.2">
      <c r="A1211" s="7">
        <v>42262</v>
      </c>
      <c r="B1211" t="s">
        <v>610</v>
      </c>
      <c r="C1211" s="1" t="s">
        <v>21</v>
      </c>
      <c r="D1211" s="1">
        <v>2.1000000000000001E-2</v>
      </c>
      <c r="E1211">
        <v>6.0000000000000001E-3</v>
      </c>
      <c r="F1211" s="7">
        <v>42276</v>
      </c>
    </row>
    <row r="1212" spans="1:6" ht="15.75" customHeight="1" x14ac:dyDescent="0.2">
      <c r="A1212" s="7">
        <v>42262</v>
      </c>
      <c r="B1212" t="s">
        <v>610</v>
      </c>
      <c r="C1212" s="1" t="s">
        <v>26</v>
      </c>
      <c r="D1212" s="1">
        <v>4.5999999999999999E-2</v>
      </c>
      <c r="E1212">
        <v>1.6E-2</v>
      </c>
      <c r="F1212" s="7">
        <v>42276</v>
      </c>
    </row>
    <row r="1213" spans="1:6" ht="15.75" customHeight="1" x14ac:dyDescent="0.2">
      <c r="A1213" s="7">
        <v>42262</v>
      </c>
      <c r="B1213" t="s">
        <v>610</v>
      </c>
      <c r="C1213" s="1" t="s">
        <v>29</v>
      </c>
      <c r="D1213" s="1">
        <v>8.9999999999999993E-3</v>
      </c>
      <c r="E1213">
        <v>2E-3</v>
      </c>
      <c r="F1213" s="7">
        <v>42276</v>
      </c>
    </row>
    <row r="1214" spans="1:6" ht="15.75" customHeight="1" x14ac:dyDescent="0.2">
      <c r="A1214" s="7">
        <v>42262</v>
      </c>
      <c r="B1214" t="s">
        <v>610</v>
      </c>
      <c r="C1214" s="1" t="s">
        <v>18</v>
      </c>
      <c r="D1214" s="1">
        <v>0.63400000000000001</v>
      </c>
      <c r="E1214">
        <v>0.19400000000000001</v>
      </c>
      <c r="F1214" s="7">
        <v>42276</v>
      </c>
    </row>
    <row r="1215" spans="1:6" ht="15.75" customHeight="1" x14ac:dyDescent="0.2">
      <c r="A1215" s="7">
        <v>42262</v>
      </c>
      <c r="B1215" t="s">
        <v>611</v>
      </c>
      <c r="C1215" s="1" t="s">
        <v>21</v>
      </c>
      <c r="D1215" s="1">
        <v>0.377</v>
      </c>
      <c r="E1215">
        <v>0.16400000000000001</v>
      </c>
      <c r="F1215" s="7">
        <v>42276</v>
      </c>
    </row>
    <row r="1216" spans="1:6" ht="15.75" customHeight="1" x14ac:dyDescent="0.2">
      <c r="A1216" s="7">
        <v>42262</v>
      </c>
      <c r="B1216" t="s">
        <v>611</v>
      </c>
      <c r="C1216" s="1" t="s">
        <v>26</v>
      </c>
      <c r="D1216" s="1">
        <v>2.0139999999999998</v>
      </c>
      <c r="E1216">
        <v>0.93600000000000005</v>
      </c>
      <c r="F1216" s="7">
        <v>42276</v>
      </c>
    </row>
    <row r="1217" spans="1:6" ht="15.75" customHeight="1" x14ac:dyDescent="0.2">
      <c r="A1217" s="7">
        <v>42262</v>
      </c>
      <c r="B1217" t="s">
        <v>611</v>
      </c>
      <c r="C1217" s="1" t="s">
        <v>29</v>
      </c>
      <c r="D1217" s="1">
        <v>0.254</v>
      </c>
      <c r="E1217">
        <v>8.6999999999999994E-2</v>
      </c>
      <c r="F1217" s="7">
        <v>42276</v>
      </c>
    </row>
    <row r="1218" spans="1:6" ht="15.75" customHeight="1" x14ac:dyDescent="0.2">
      <c r="A1218" s="7">
        <v>42262</v>
      </c>
      <c r="B1218" t="s">
        <v>611</v>
      </c>
      <c r="C1218" s="1" t="s">
        <v>18</v>
      </c>
      <c r="D1218" s="1">
        <v>10.731</v>
      </c>
      <c r="E1218">
        <v>3.8260000000000001</v>
      </c>
      <c r="F1218" s="7">
        <v>42276</v>
      </c>
    </row>
    <row r="1219" spans="1:6" ht="15.75" customHeight="1" x14ac:dyDescent="0.2">
      <c r="A1219" s="7">
        <v>42262</v>
      </c>
      <c r="B1219" t="s">
        <v>612</v>
      </c>
      <c r="C1219" s="1" t="s">
        <v>21</v>
      </c>
      <c r="D1219" s="1">
        <v>0.24299999999999999</v>
      </c>
      <c r="E1219">
        <v>0.106</v>
      </c>
      <c r="F1219" s="7">
        <v>42276</v>
      </c>
    </row>
    <row r="1220" spans="1:6" ht="15.75" customHeight="1" x14ac:dyDescent="0.2">
      <c r="A1220" s="7">
        <v>42262</v>
      </c>
      <c r="B1220" t="s">
        <v>612</v>
      </c>
      <c r="C1220" s="1" t="s">
        <v>26</v>
      </c>
      <c r="D1220" s="1">
        <v>1.425</v>
      </c>
      <c r="E1220">
        <v>0.625</v>
      </c>
      <c r="F1220" s="7">
        <v>42276</v>
      </c>
    </row>
    <row r="1221" spans="1:6" ht="15.75" customHeight="1" x14ac:dyDescent="0.2">
      <c r="A1221" s="7">
        <v>42262</v>
      </c>
      <c r="B1221" t="s">
        <v>612</v>
      </c>
      <c r="C1221" s="1" t="s">
        <v>29</v>
      </c>
      <c r="D1221" s="1">
        <v>0.20200000000000001</v>
      </c>
      <c r="E1221">
        <v>7.0999999999999994E-2</v>
      </c>
      <c r="F1221" s="7">
        <v>42276</v>
      </c>
    </row>
    <row r="1222" spans="1:6" ht="15.75" customHeight="1" x14ac:dyDescent="0.2">
      <c r="A1222" s="7">
        <v>42262</v>
      </c>
      <c r="B1222" t="s">
        <v>612</v>
      </c>
      <c r="C1222" s="1" t="s">
        <v>18</v>
      </c>
      <c r="D1222" s="1">
        <v>7.7549999999999999</v>
      </c>
      <c r="E1222">
        <v>2.68</v>
      </c>
      <c r="F1222" s="7">
        <v>42276</v>
      </c>
    </row>
    <row r="1223" spans="1:6" ht="15.75" customHeight="1" x14ac:dyDescent="0.2">
      <c r="A1223" s="7">
        <v>42262</v>
      </c>
      <c r="B1223" t="s">
        <v>613</v>
      </c>
      <c r="C1223" s="1" t="s">
        <v>21</v>
      </c>
      <c r="D1223" s="1">
        <v>0.35899999999999999</v>
      </c>
      <c r="E1223">
        <v>0.16900000000000001</v>
      </c>
      <c r="F1223" s="7">
        <v>42276</v>
      </c>
    </row>
    <row r="1224" spans="1:6" ht="15.75" customHeight="1" x14ac:dyDescent="0.2">
      <c r="A1224" s="7">
        <v>42262</v>
      </c>
      <c r="B1224" t="s">
        <v>613</v>
      </c>
      <c r="C1224" s="1" t="s">
        <v>26</v>
      </c>
      <c r="D1224" s="1">
        <v>2.4049999999999998</v>
      </c>
      <c r="E1224">
        <v>1.0980000000000001</v>
      </c>
      <c r="F1224" s="7">
        <v>42276</v>
      </c>
    </row>
    <row r="1225" spans="1:6" ht="15.75" customHeight="1" x14ac:dyDescent="0.2">
      <c r="A1225" s="7">
        <v>42262</v>
      </c>
      <c r="B1225" t="s">
        <v>613</v>
      </c>
      <c r="C1225" s="1" t="s">
        <v>29</v>
      </c>
      <c r="D1225" s="1">
        <v>0.28299999999999997</v>
      </c>
      <c r="E1225">
        <v>9.7000000000000003E-2</v>
      </c>
      <c r="F1225" s="7">
        <v>42276</v>
      </c>
    </row>
    <row r="1226" spans="1:6" ht="15.75" customHeight="1" x14ac:dyDescent="0.2">
      <c r="A1226" s="7">
        <v>42262</v>
      </c>
      <c r="B1226" t="s">
        <v>613</v>
      </c>
      <c r="C1226" s="1" t="s">
        <v>18</v>
      </c>
      <c r="D1226" s="1">
        <v>12.167</v>
      </c>
      <c r="E1226">
        <v>4.3380000000000001</v>
      </c>
      <c r="F1226" s="7">
        <v>42276</v>
      </c>
    </row>
    <row r="1227" spans="1:6" ht="15.75" customHeight="1" x14ac:dyDescent="0.2">
      <c r="A1227" s="7">
        <v>42262</v>
      </c>
      <c r="B1227" t="s">
        <v>614</v>
      </c>
      <c r="C1227" s="1" t="s">
        <v>21</v>
      </c>
      <c r="D1227" s="1">
        <v>0.27300000000000002</v>
      </c>
      <c r="E1227">
        <v>0.115</v>
      </c>
      <c r="F1227" s="7">
        <v>42276</v>
      </c>
    </row>
    <row r="1228" spans="1:6" ht="15.75" customHeight="1" x14ac:dyDescent="0.2">
      <c r="A1228" s="7">
        <v>42262</v>
      </c>
      <c r="B1228" t="s">
        <v>614</v>
      </c>
      <c r="C1228" s="1" t="s">
        <v>26</v>
      </c>
      <c r="D1228" s="1">
        <v>1.4570000000000001</v>
      </c>
      <c r="E1228">
        <v>0.65300000000000002</v>
      </c>
      <c r="F1228" s="7">
        <v>42276</v>
      </c>
    </row>
    <row r="1229" spans="1:6" ht="15.75" customHeight="1" x14ac:dyDescent="0.2">
      <c r="A1229" s="7">
        <v>42262</v>
      </c>
      <c r="B1229" t="s">
        <v>614</v>
      </c>
      <c r="C1229" s="1" t="s">
        <v>29</v>
      </c>
      <c r="D1229" s="1">
        <v>0.13600000000000001</v>
      </c>
      <c r="E1229">
        <v>4.7E-2</v>
      </c>
      <c r="F1229" s="7">
        <v>42276</v>
      </c>
    </row>
    <row r="1230" spans="1:6" ht="15.75" customHeight="1" x14ac:dyDescent="0.2">
      <c r="A1230" s="7">
        <v>42262</v>
      </c>
      <c r="B1230" t="s">
        <v>614</v>
      </c>
      <c r="C1230" s="1" t="s">
        <v>18</v>
      </c>
      <c r="D1230" s="1">
        <v>6.9950000000000001</v>
      </c>
      <c r="E1230">
        <v>2.4449999999999998</v>
      </c>
      <c r="F1230" s="7">
        <v>42276</v>
      </c>
    </row>
    <row r="1231" spans="1:6" ht="15.75" customHeight="1" x14ac:dyDescent="0.2">
      <c r="A1231" s="7">
        <v>42262</v>
      </c>
      <c r="B1231" t="s">
        <v>615</v>
      </c>
      <c r="C1231" s="1" t="s">
        <v>21</v>
      </c>
      <c r="D1231" s="1">
        <v>0.23799999999999999</v>
      </c>
      <c r="E1231">
        <v>0.1</v>
      </c>
      <c r="F1231" s="7">
        <v>42276</v>
      </c>
    </row>
    <row r="1232" spans="1:6" ht="15.75" customHeight="1" x14ac:dyDescent="0.2">
      <c r="A1232" s="7">
        <v>42262</v>
      </c>
      <c r="B1232" t="s">
        <v>615</v>
      </c>
      <c r="C1232" s="1" t="s">
        <v>26</v>
      </c>
      <c r="D1232" s="1">
        <v>1.071</v>
      </c>
      <c r="E1232">
        <v>0.48499999999999999</v>
      </c>
      <c r="F1232" s="7">
        <v>42276</v>
      </c>
    </row>
    <row r="1233" spans="1:6" ht="15.75" customHeight="1" x14ac:dyDescent="0.2">
      <c r="A1233" s="7">
        <v>42262</v>
      </c>
      <c r="B1233" t="s">
        <v>615</v>
      </c>
      <c r="C1233" s="1" t="s">
        <v>29</v>
      </c>
      <c r="D1233" s="1">
        <v>0.10299999999999999</v>
      </c>
      <c r="E1233">
        <v>0.08</v>
      </c>
      <c r="F1233" s="7">
        <v>42276</v>
      </c>
    </row>
    <row r="1234" spans="1:6" ht="15.75" customHeight="1" x14ac:dyDescent="0.2">
      <c r="A1234" s="7">
        <v>42262</v>
      </c>
      <c r="B1234" t="s">
        <v>615</v>
      </c>
      <c r="C1234" s="1" t="s">
        <v>18</v>
      </c>
      <c r="D1234" s="1">
        <v>5.5060000000000002</v>
      </c>
      <c r="E1234">
        <v>1.8859999999999999</v>
      </c>
      <c r="F1234" s="7">
        <v>42276</v>
      </c>
    </row>
    <row r="1235" spans="1:6" ht="15.75" customHeight="1" x14ac:dyDescent="0.2">
      <c r="A1235" s="7">
        <v>42262</v>
      </c>
      <c r="B1235" t="s">
        <v>616</v>
      </c>
      <c r="C1235" s="1" t="s">
        <v>21</v>
      </c>
      <c r="D1235" s="1">
        <v>0.216</v>
      </c>
      <c r="E1235">
        <v>0.09</v>
      </c>
      <c r="F1235" s="7">
        <v>42276</v>
      </c>
    </row>
    <row r="1236" spans="1:6" ht="15.75" customHeight="1" x14ac:dyDescent="0.2">
      <c r="A1236" s="7">
        <v>42262</v>
      </c>
      <c r="B1236" t="s">
        <v>616</v>
      </c>
      <c r="C1236" s="1" t="s">
        <v>26</v>
      </c>
      <c r="D1236" s="1">
        <v>1.2110000000000001</v>
      </c>
      <c r="E1236">
        <v>0.51600000000000001</v>
      </c>
      <c r="F1236" s="7">
        <v>42276</v>
      </c>
    </row>
    <row r="1237" spans="1:6" ht="15.75" customHeight="1" x14ac:dyDescent="0.2">
      <c r="A1237" s="7">
        <v>42262</v>
      </c>
      <c r="B1237" t="s">
        <v>616</v>
      </c>
      <c r="C1237" s="1" t="s">
        <v>29</v>
      </c>
      <c r="D1237" s="1">
        <v>0.113</v>
      </c>
      <c r="E1237">
        <v>3.7999999999999999E-2</v>
      </c>
      <c r="F1237" s="7">
        <v>42276</v>
      </c>
    </row>
    <row r="1238" spans="1:6" ht="15.75" customHeight="1" x14ac:dyDescent="0.2">
      <c r="A1238" s="7">
        <v>42262</v>
      </c>
      <c r="B1238" t="s">
        <v>616</v>
      </c>
      <c r="C1238" s="1" t="s">
        <v>18</v>
      </c>
      <c r="D1238" s="1">
        <v>4.9569999999999999</v>
      </c>
      <c r="E1238">
        <v>1.637</v>
      </c>
      <c r="F1238" s="7">
        <v>42276</v>
      </c>
    </row>
    <row r="1239" spans="1:6" ht="15.75" customHeight="1" x14ac:dyDescent="0.2">
      <c r="A1239" s="7">
        <v>42262</v>
      </c>
      <c r="B1239" t="s">
        <v>617</v>
      </c>
      <c r="C1239" s="1" t="s">
        <v>21</v>
      </c>
      <c r="D1239" s="1">
        <v>1.889</v>
      </c>
      <c r="E1239">
        <v>0.85499999999999998</v>
      </c>
      <c r="F1239" s="7">
        <v>42276</v>
      </c>
    </row>
    <row r="1240" spans="1:6" ht="15.75" customHeight="1" x14ac:dyDescent="0.2">
      <c r="A1240" s="7">
        <v>42262</v>
      </c>
      <c r="B1240" t="s">
        <v>617</v>
      </c>
      <c r="C1240" s="1" t="s">
        <v>26</v>
      </c>
      <c r="D1240" s="1">
        <v>1.95</v>
      </c>
      <c r="E1240">
        <v>0.85299999999999998</v>
      </c>
      <c r="F1240" s="7">
        <v>42276</v>
      </c>
    </row>
    <row r="1241" spans="1:6" ht="15.75" customHeight="1" x14ac:dyDescent="0.2">
      <c r="A1241" s="7">
        <v>42262</v>
      </c>
      <c r="B1241" t="s">
        <v>617</v>
      </c>
      <c r="C1241" s="1" t="s">
        <v>29</v>
      </c>
      <c r="D1241" s="1">
        <v>0.495</v>
      </c>
      <c r="E1241">
        <v>0.2</v>
      </c>
      <c r="F1241" s="7">
        <v>42276</v>
      </c>
    </row>
    <row r="1242" spans="1:6" ht="15.75" customHeight="1" x14ac:dyDescent="0.2">
      <c r="A1242" s="7">
        <v>42262</v>
      </c>
      <c r="B1242" t="s">
        <v>617</v>
      </c>
      <c r="C1242" s="1" t="s">
        <v>18</v>
      </c>
      <c r="D1242" s="1">
        <v>16.629000000000001</v>
      </c>
      <c r="E1242">
        <v>7.3959999999999999</v>
      </c>
      <c r="F1242" s="7">
        <v>42276</v>
      </c>
    </row>
    <row r="1243" spans="1:6" ht="15.75" customHeight="1" x14ac:dyDescent="0.2">
      <c r="A1243" s="7">
        <v>42262</v>
      </c>
      <c r="B1243" t="s">
        <v>618</v>
      </c>
      <c r="C1243" s="1" t="s">
        <v>21</v>
      </c>
      <c r="D1243" s="1">
        <v>1.41</v>
      </c>
      <c r="E1243">
        <v>0.622</v>
      </c>
      <c r="F1243" s="7">
        <v>42276</v>
      </c>
    </row>
    <row r="1244" spans="1:6" ht="15.75" customHeight="1" x14ac:dyDescent="0.2">
      <c r="A1244" s="7">
        <v>42262</v>
      </c>
      <c r="B1244" t="s">
        <v>618</v>
      </c>
      <c r="C1244" s="1" t="s">
        <v>26</v>
      </c>
      <c r="D1244" s="1">
        <v>1.5469999999999999</v>
      </c>
      <c r="E1244">
        <v>0.67</v>
      </c>
      <c r="F1244" s="7">
        <v>42276</v>
      </c>
    </row>
    <row r="1245" spans="1:6" ht="15.75" customHeight="1" x14ac:dyDescent="0.2">
      <c r="A1245" s="7">
        <v>42262</v>
      </c>
      <c r="B1245" t="s">
        <v>618</v>
      </c>
      <c r="C1245" s="1" t="s">
        <v>29</v>
      </c>
      <c r="D1245" s="1">
        <v>0.38900000000000001</v>
      </c>
      <c r="E1245">
        <v>0.16900000000000001</v>
      </c>
      <c r="F1245" s="7">
        <v>42276</v>
      </c>
    </row>
    <row r="1246" spans="1:6" ht="15.75" customHeight="1" x14ac:dyDescent="0.2">
      <c r="A1246" s="7">
        <v>42262</v>
      </c>
      <c r="B1246" t="s">
        <v>618</v>
      </c>
      <c r="C1246" s="1" t="s">
        <v>18</v>
      </c>
      <c r="D1246" s="1">
        <v>13.488</v>
      </c>
      <c r="E1246">
        <v>6.0839999999999996</v>
      </c>
      <c r="F1246" s="7">
        <v>42276</v>
      </c>
    </row>
    <row r="1247" spans="1:6" ht="15.75" customHeight="1" x14ac:dyDescent="0.2">
      <c r="A1247" s="7">
        <v>42262</v>
      </c>
      <c r="B1247" t="s">
        <v>619</v>
      </c>
      <c r="C1247" s="1" t="s">
        <v>21</v>
      </c>
      <c r="D1247" s="1">
        <v>3.802</v>
      </c>
      <c r="E1247">
        <v>1.454</v>
      </c>
      <c r="F1247" s="7">
        <v>42276</v>
      </c>
    </row>
    <row r="1248" spans="1:6" ht="15.75" customHeight="1" x14ac:dyDescent="0.2">
      <c r="A1248" s="7">
        <v>42262</v>
      </c>
      <c r="B1248" t="s">
        <v>619</v>
      </c>
      <c r="C1248" s="1" t="s">
        <v>26</v>
      </c>
      <c r="D1248" s="1">
        <v>9.0190000000000001</v>
      </c>
      <c r="E1248">
        <v>3.13</v>
      </c>
      <c r="F1248" s="7">
        <v>42276</v>
      </c>
    </row>
    <row r="1249" spans="1:6" ht="15.75" customHeight="1" x14ac:dyDescent="0.2">
      <c r="A1249" s="7">
        <v>42262</v>
      </c>
      <c r="B1249" t="s">
        <v>619</v>
      </c>
      <c r="C1249" s="1" t="s">
        <v>29</v>
      </c>
      <c r="D1249" s="1">
        <v>1.655</v>
      </c>
      <c r="E1249">
        <v>0.379</v>
      </c>
      <c r="F1249" s="7">
        <v>42276</v>
      </c>
    </row>
    <row r="1250" spans="1:6" ht="15.75" customHeight="1" x14ac:dyDescent="0.2">
      <c r="A1250" s="7">
        <v>42262</v>
      </c>
      <c r="B1250" t="s">
        <v>619</v>
      </c>
      <c r="C1250" s="1" t="s">
        <v>18</v>
      </c>
      <c r="D1250" s="1">
        <v>41.585999999999999</v>
      </c>
      <c r="E1250">
        <v>12.757999999999999</v>
      </c>
      <c r="F1250" s="7">
        <v>42276</v>
      </c>
    </row>
    <row r="1251" spans="1:6" ht="15.75" customHeight="1" x14ac:dyDescent="0.2">
      <c r="A1251" s="7">
        <v>42262</v>
      </c>
      <c r="B1251" t="s">
        <v>620</v>
      </c>
      <c r="C1251" s="1" t="s">
        <v>21</v>
      </c>
      <c r="D1251" s="1">
        <v>3.218</v>
      </c>
      <c r="E1251">
        <v>1.296</v>
      </c>
      <c r="F1251" s="7">
        <v>42276</v>
      </c>
    </row>
    <row r="1252" spans="1:6" ht="15.75" customHeight="1" x14ac:dyDescent="0.2">
      <c r="A1252" s="7">
        <v>42262</v>
      </c>
      <c r="B1252" t="s">
        <v>620</v>
      </c>
      <c r="C1252" s="1" t="s">
        <v>26</v>
      </c>
      <c r="D1252" s="1">
        <v>9.5050000000000008</v>
      </c>
      <c r="E1252">
        <v>3.331</v>
      </c>
      <c r="F1252" s="7">
        <v>42276</v>
      </c>
    </row>
    <row r="1253" spans="1:6" ht="15.75" customHeight="1" x14ac:dyDescent="0.2">
      <c r="A1253" s="7">
        <v>42262</v>
      </c>
      <c r="B1253" t="s">
        <v>620</v>
      </c>
      <c r="C1253" s="1" t="s">
        <v>29</v>
      </c>
      <c r="D1253" s="1">
        <f>1.328+0.145</f>
        <v>1.4730000000000001</v>
      </c>
      <c r="E1253">
        <v>0.33800000000000002</v>
      </c>
      <c r="F1253" s="7">
        <v>42276</v>
      </c>
    </row>
    <row r="1254" spans="1:6" ht="15.75" customHeight="1" x14ac:dyDescent="0.2">
      <c r="A1254" s="7">
        <v>42262</v>
      </c>
      <c r="B1254" t="s">
        <v>620</v>
      </c>
      <c r="C1254" s="1" t="s">
        <v>18</v>
      </c>
      <c r="D1254" s="1">
        <f>38.324-0.145</f>
        <v>38.178999999999995</v>
      </c>
      <c r="E1254">
        <v>12.209</v>
      </c>
      <c r="F1254" s="7">
        <v>42276</v>
      </c>
    </row>
    <row r="1255" spans="1:6" ht="15.75" customHeight="1" x14ac:dyDescent="0.2">
      <c r="A1255" s="7">
        <v>42262</v>
      </c>
      <c r="B1255" t="s">
        <v>621</v>
      </c>
      <c r="C1255" s="1" t="s">
        <v>21</v>
      </c>
      <c r="D1255" s="1">
        <v>4.6669999999999998</v>
      </c>
      <c r="E1255">
        <v>1.716</v>
      </c>
      <c r="F1255" s="7">
        <v>42276</v>
      </c>
    </row>
    <row r="1256" spans="1:6" ht="15.75" customHeight="1" x14ac:dyDescent="0.2">
      <c r="A1256" s="7">
        <v>42262</v>
      </c>
      <c r="B1256" t="s">
        <v>621</v>
      </c>
      <c r="C1256" s="1" t="s">
        <v>26</v>
      </c>
      <c r="D1256" s="1">
        <v>13.401</v>
      </c>
      <c r="E1256">
        <v>4.319</v>
      </c>
      <c r="F1256" s="7">
        <v>42276</v>
      </c>
    </row>
    <row r="1257" spans="1:6" ht="15.75" customHeight="1" x14ac:dyDescent="0.2">
      <c r="A1257" s="7">
        <v>42262</v>
      </c>
      <c r="B1257" t="s">
        <v>621</v>
      </c>
      <c r="C1257" s="1" t="s">
        <v>29</v>
      </c>
      <c r="D1257" s="1">
        <v>1.5349999999999999</v>
      </c>
      <c r="E1257">
        <v>0.33300000000000002</v>
      </c>
      <c r="F1257" s="7">
        <v>42276</v>
      </c>
    </row>
    <row r="1258" spans="1:6" ht="15.75" customHeight="1" x14ac:dyDescent="0.2">
      <c r="A1258" s="7">
        <v>42262</v>
      </c>
      <c r="B1258" t="s">
        <v>621</v>
      </c>
      <c r="C1258" s="1" t="s">
        <v>18</v>
      </c>
      <c r="D1258">
        <v>53.026000000000003</v>
      </c>
      <c r="E1258">
        <v>15.612</v>
      </c>
      <c r="F1258" s="7">
        <v>42276</v>
      </c>
    </row>
    <row r="1259" spans="1:6" ht="15.75" customHeight="1" x14ac:dyDescent="0.2">
      <c r="A1259" s="7">
        <v>42262</v>
      </c>
      <c r="B1259" t="s">
        <v>622</v>
      </c>
      <c r="C1259" s="1" t="s">
        <v>21</v>
      </c>
      <c r="D1259" s="1">
        <v>3.4660000000000002</v>
      </c>
      <c r="E1259">
        <v>1.2410000000000001</v>
      </c>
      <c r="F1259" s="7">
        <v>42276</v>
      </c>
    </row>
    <row r="1260" spans="1:6" ht="15.75" customHeight="1" x14ac:dyDescent="0.2">
      <c r="A1260" s="7">
        <v>42262</v>
      </c>
      <c r="B1260" t="s">
        <v>622</v>
      </c>
      <c r="C1260" s="1" t="s">
        <v>26</v>
      </c>
      <c r="D1260" s="1">
        <v>8.782</v>
      </c>
      <c r="E1260">
        <v>2.996</v>
      </c>
      <c r="F1260" s="7">
        <v>42276</v>
      </c>
    </row>
    <row r="1261" spans="1:6" ht="15.75" customHeight="1" x14ac:dyDescent="0.2">
      <c r="A1261" s="7">
        <v>42262</v>
      </c>
      <c r="B1261" t="s">
        <v>622</v>
      </c>
      <c r="C1261" s="1" t="s">
        <v>29</v>
      </c>
      <c r="D1261" s="1">
        <v>0.89</v>
      </c>
      <c r="E1261">
        <v>0.251</v>
      </c>
      <c r="F1261" s="7">
        <v>42276</v>
      </c>
    </row>
    <row r="1262" spans="1:6" ht="15.75" customHeight="1" x14ac:dyDescent="0.2">
      <c r="A1262" s="7">
        <v>42262</v>
      </c>
      <c r="B1262" t="s">
        <v>622</v>
      </c>
      <c r="C1262" s="1" t="s">
        <v>18</v>
      </c>
      <c r="D1262" s="1">
        <v>41.104999999999997</v>
      </c>
      <c r="E1262">
        <v>12.202</v>
      </c>
      <c r="F1262" s="7">
        <v>42276</v>
      </c>
    </row>
    <row r="1263" spans="1:6" ht="15.75" customHeight="1" x14ac:dyDescent="0.2">
      <c r="A1263" s="7">
        <v>42262</v>
      </c>
      <c r="B1263" t="s">
        <v>623</v>
      </c>
      <c r="C1263" s="1" t="s">
        <v>21</v>
      </c>
      <c r="D1263" s="1">
        <v>3.8919999999999999</v>
      </c>
      <c r="E1263">
        <v>1.431</v>
      </c>
      <c r="F1263" s="7">
        <v>42276</v>
      </c>
    </row>
    <row r="1264" spans="1:6" ht="15.75" customHeight="1" x14ac:dyDescent="0.2">
      <c r="A1264" s="7">
        <v>42262</v>
      </c>
      <c r="B1264" t="s">
        <v>623</v>
      </c>
      <c r="C1264" s="1" t="s">
        <v>26</v>
      </c>
      <c r="D1264" s="1">
        <v>8.3450000000000006</v>
      </c>
      <c r="E1264">
        <v>3.0790000000000002</v>
      </c>
      <c r="F1264" s="7">
        <v>42276</v>
      </c>
    </row>
    <row r="1265" spans="1:6" ht="15.75" customHeight="1" x14ac:dyDescent="0.2">
      <c r="A1265" s="7">
        <v>42262</v>
      </c>
      <c r="B1265" t="s">
        <v>623</v>
      </c>
      <c r="C1265" s="1" t="s">
        <v>29</v>
      </c>
      <c r="D1265" s="1">
        <v>0.95399999999999996</v>
      </c>
      <c r="E1265">
        <v>0.28000000000000003</v>
      </c>
      <c r="F1265" s="7">
        <v>42276</v>
      </c>
    </row>
    <row r="1266" spans="1:6" ht="15.75" customHeight="1" x14ac:dyDescent="0.2">
      <c r="A1266" s="7">
        <v>42262</v>
      </c>
      <c r="B1266" t="s">
        <v>623</v>
      </c>
      <c r="C1266" s="1" t="s">
        <v>18</v>
      </c>
      <c r="D1266" s="1">
        <v>43.118000000000002</v>
      </c>
      <c r="E1266">
        <v>13.294</v>
      </c>
      <c r="F1266" s="7">
        <v>42276</v>
      </c>
    </row>
    <row r="1267" spans="1:6" ht="15.75" customHeight="1" x14ac:dyDescent="0.2">
      <c r="A1267" s="7">
        <v>42262</v>
      </c>
      <c r="B1267" t="s">
        <v>624</v>
      </c>
      <c r="C1267" s="1" t="s">
        <v>21</v>
      </c>
      <c r="D1267" s="1">
        <v>3.2810000000000001</v>
      </c>
      <c r="E1267">
        <v>1.214</v>
      </c>
      <c r="F1267" s="7">
        <v>42276</v>
      </c>
    </row>
    <row r="1268" spans="1:6" ht="15.75" customHeight="1" x14ac:dyDescent="0.2">
      <c r="A1268" s="7">
        <v>42262</v>
      </c>
      <c r="B1268" t="s">
        <v>624</v>
      </c>
      <c r="C1268" s="1" t="s">
        <v>26</v>
      </c>
      <c r="D1268" s="1">
        <v>7.53</v>
      </c>
      <c r="E1268">
        <v>2.883</v>
      </c>
      <c r="F1268" s="7">
        <v>42276</v>
      </c>
    </row>
    <row r="1269" spans="1:6" ht="15.75" customHeight="1" x14ac:dyDescent="0.2">
      <c r="A1269" s="7">
        <v>42262</v>
      </c>
      <c r="B1269" t="s">
        <v>624</v>
      </c>
      <c r="C1269" s="1" t="s">
        <v>29</v>
      </c>
      <c r="D1269" s="1">
        <v>0.90600000000000003</v>
      </c>
      <c r="E1269">
        <v>0.26200000000000001</v>
      </c>
      <c r="F1269" s="7">
        <v>42276</v>
      </c>
    </row>
    <row r="1270" spans="1:6" ht="15.75" customHeight="1" x14ac:dyDescent="0.2">
      <c r="A1270" s="7">
        <v>42262</v>
      </c>
      <c r="B1270" t="s">
        <v>624</v>
      </c>
      <c r="C1270" s="1" t="s">
        <v>18</v>
      </c>
      <c r="D1270" s="1">
        <v>38.039000000000001</v>
      </c>
      <c r="E1270">
        <v>12.478999999999999</v>
      </c>
      <c r="F1270" s="7">
        <v>42276</v>
      </c>
    </row>
    <row r="1271" spans="1:6" ht="15.75" customHeight="1" x14ac:dyDescent="0.2">
      <c r="A1271" s="7">
        <v>42262</v>
      </c>
      <c r="B1271" t="s">
        <v>625</v>
      </c>
      <c r="C1271" s="1" t="s">
        <v>21</v>
      </c>
      <c r="D1271" s="1">
        <v>4.3999999999999997E-2</v>
      </c>
      <c r="E1271">
        <v>0.01</v>
      </c>
      <c r="F1271" s="7">
        <v>42278</v>
      </c>
    </row>
    <row r="1272" spans="1:6" ht="15.75" customHeight="1" x14ac:dyDescent="0.2">
      <c r="A1272" s="7">
        <v>42262</v>
      </c>
      <c r="B1272" t="s">
        <v>625</v>
      </c>
      <c r="C1272" s="1" t="s">
        <v>26</v>
      </c>
      <c r="D1272" s="1">
        <v>0.15</v>
      </c>
      <c r="E1272">
        <v>4.5999999999999999E-2</v>
      </c>
      <c r="F1272" s="7">
        <v>42278</v>
      </c>
    </row>
    <row r="1273" spans="1:6" ht="15.75" customHeight="1" x14ac:dyDescent="0.2">
      <c r="A1273" s="7">
        <v>42262</v>
      </c>
      <c r="B1273" t="s">
        <v>625</v>
      </c>
      <c r="C1273" s="1" t="s">
        <v>29</v>
      </c>
      <c r="D1273" s="1">
        <v>2.5999999999999999E-2</v>
      </c>
      <c r="E1273">
        <v>0.01</v>
      </c>
      <c r="F1273" s="7">
        <v>42278</v>
      </c>
    </row>
    <row r="1274" spans="1:6" ht="15.75" customHeight="1" x14ac:dyDescent="0.2">
      <c r="A1274" s="7">
        <v>42262</v>
      </c>
      <c r="B1274" t="s">
        <v>625</v>
      </c>
      <c r="C1274" s="1" t="s">
        <v>24</v>
      </c>
      <c r="D1274" s="1">
        <v>0.158</v>
      </c>
      <c r="E1274">
        <v>4.9000000000000002E-2</v>
      </c>
      <c r="F1274" s="7">
        <v>42278</v>
      </c>
    </row>
    <row r="1275" spans="1:6" ht="15.75" customHeight="1" x14ac:dyDescent="0.2">
      <c r="A1275" s="7">
        <v>42262</v>
      </c>
      <c r="B1275" t="s">
        <v>625</v>
      </c>
      <c r="C1275" s="1" t="s">
        <v>18</v>
      </c>
      <c r="D1275" s="1">
        <v>0.78400000000000003</v>
      </c>
      <c r="E1275">
        <v>0.35099999999999998</v>
      </c>
      <c r="F1275" s="7">
        <v>42278</v>
      </c>
    </row>
    <row r="1276" spans="1:6" ht="15.75" customHeight="1" x14ac:dyDescent="0.2">
      <c r="A1276" s="7">
        <v>42262</v>
      </c>
      <c r="B1276" t="s">
        <v>626</v>
      </c>
      <c r="C1276" s="1" t="s">
        <v>21</v>
      </c>
      <c r="D1276" s="1">
        <v>2.8000000000000001E-2</v>
      </c>
      <c r="E1276">
        <v>7.0000000000000001E-3</v>
      </c>
      <c r="F1276" s="7">
        <v>42278</v>
      </c>
    </row>
    <row r="1277" spans="1:6" ht="15.75" customHeight="1" x14ac:dyDescent="0.2">
      <c r="A1277" s="7">
        <v>42262</v>
      </c>
      <c r="B1277" t="s">
        <v>626</v>
      </c>
      <c r="C1277" s="1" t="s">
        <v>26</v>
      </c>
      <c r="D1277" s="1">
        <v>6.4000000000000001E-2</v>
      </c>
      <c r="E1277">
        <v>0.02</v>
      </c>
      <c r="F1277" s="7">
        <v>42278</v>
      </c>
    </row>
    <row r="1278" spans="1:6" ht="15.75" customHeight="1" x14ac:dyDescent="0.2">
      <c r="A1278" s="7">
        <v>42262</v>
      </c>
      <c r="B1278" t="s">
        <v>626</v>
      </c>
      <c r="C1278" s="1" t="s">
        <v>29</v>
      </c>
      <c r="D1278" s="1">
        <v>1.7000000000000001E-2</v>
      </c>
      <c r="E1278">
        <v>5.0000000000000001E-3</v>
      </c>
      <c r="F1278" s="7">
        <v>42278</v>
      </c>
    </row>
    <row r="1279" spans="1:6" ht="15.75" customHeight="1" x14ac:dyDescent="0.2">
      <c r="A1279" s="7">
        <v>42262</v>
      </c>
      <c r="B1279" t="s">
        <v>626</v>
      </c>
      <c r="C1279" s="1" t="s">
        <v>24</v>
      </c>
      <c r="D1279" s="1">
        <v>9.2999999999999999E-2</v>
      </c>
      <c r="E1279">
        <v>3.3000000000000002E-2</v>
      </c>
      <c r="F1279" s="7">
        <v>42278</v>
      </c>
    </row>
    <row r="1280" spans="1:6" ht="15.75" customHeight="1" x14ac:dyDescent="0.2">
      <c r="A1280" s="7">
        <v>42262</v>
      </c>
      <c r="B1280" t="s">
        <v>626</v>
      </c>
      <c r="C1280" s="1" t="s">
        <v>18</v>
      </c>
      <c r="D1280" s="1">
        <v>0.32700000000000001</v>
      </c>
      <c r="E1280">
        <v>0.161</v>
      </c>
      <c r="F1280" s="7">
        <v>42278</v>
      </c>
    </row>
    <row r="1281" spans="1:6" ht="15.75" customHeight="1" x14ac:dyDescent="0.2">
      <c r="A1281" s="7">
        <v>42262</v>
      </c>
      <c r="B1281" t="s">
        <v>627</v>
      </c>
      <c r="C1281" s="1" t="s">
        <v>21</v>
      </c>
      <c r="D1281" s="1">
        <v>3.5000000000000003E-2</v>
      </c>
      <c r="E1281">
        <v>1.2E-2</v>
      </c>
      <c r="F1281" s="7">
        <v>42278</v>
      </c>
    </row>
    <row r="1282" spans="1:6" ht="15.75" customHeight="1" x14ac:dyDescent="0.2">
      <c r="A1282" s="7">
        <v>42262</v>
      </c>
      <c r="B1282" t="s">
        <v>627</v>
      </c>
      <c r="C1282" s="1" t="s">
        <v>26</v>
      </c>
      <c r="D1282" s="1">
        <v>8.8999999999999996E-2</v>
      </c>
      <c r="E1282">
        <v>3.2000000000000001E-2</v>
      </c>
      <c r="F1282" s="7">
        <v>42278</v>
      </c>
    </row>
    <row r="1283" spans="1:6" ht="15.75" customHeight="1" x14ac:dyDescent="0.2">
      <c r="A1283" s="7">
        <v>42262</v>
      </c>
      <c r="B1283" t="s">
        <v>627</v>
      </c>
      <c r="C1283" s="1" t="s">
        <v>29</v>
      </c>
      <c r="D1283" s="1">
        <v>0.02</v>
      </c>
      <c r="E1283">
        <v>6.0000000000000001E-3</v>
      </c>
      <c r="F1283" s="7">
        <v>42278</v>
      </c>
    </row>
    <row r="1284" spans="1:6" ht="15.75" customHeight="1" x14ac:dyDescent="0.2">
      <c r="A1284" s="7">
        <v>42262</v>
      </c>
      <c r="B1284" t="s">
        <v>627</v>
      </c>
      <c r="C1284" s="1" t="s">
        <v>24</v>
      </c>
      <c r="D1284" s="1">
        <v>0.11600000000000001</v>
      </c>
      <c r="E1284">
        <v>3.7999999999999999E-2</v>
      </c>
      <c r="F1284" s="7">
        <v>42278</v>
      </c>
    </row>
    <row r="1285" spans="1:6" ht="15.75" customHeight="1" x14ac:dyDescent="0.2">
      <c r="A1285" s="7">
        <v>42262</v>
      </c>
      <c r="B1285" t="s">
        <v>627</v>
      </c>
      <c r="C1285" s="1" t="s">
        <v>18</v>
      </c>
      <c r="D1285" s="1">
        <v>0.46300000000000002</v>
      </c>
      <c r="E1285">
        <v>0.23400000000000001</v>
      </c>
      <c r="F1285" s="7">
        <v>42278</v>
      </c>
    </row>
    <row r="1286" spans="1:6" ht="15.75" customHeight="1" x14ac:dyDescent="0.2">
      <c r="A1286" s="7">
        <v>42265</v>
      </c>
      <c r="B1286" t="s">
        <v>630</v>
      </c>
      <c r="C1286" s="1" t="s">
        <v>72</v>
      </c>
      <c r="D1286" s="1">
        <v>1E-3</v>
      </c>
      <c r="E1286">
        <v>0</v>
      </c>
      <c r="F1286" s="7">
        <v>42278</v>
      </c>
    </row>
    <row r="1287" spans="1:6" ht="15.75" customHeight="1" x14ac:dyDescent="0.2">
      <c r="A1287" s="7">
        <v>42265</v>
      </c>
      <c r="B1287" t="s">
        <v>630</v>
      </c>
      <c r="C1287" s="1" t="s">
        <v>18</v>
      </c>
      <c r="D1287" s="1">
        <v>6.2E-2</v>
      </c>
      <c r="E1287">
        <v>1.4E-2</v>
      </c>
      <c r="F1287" s="7">
        <v>42278</v>
      </c>
    </row>
    <row r="1288" spans="1:6" ht="15.75" customHeight="1" x14ac:dyDescent="0.2">
      <c r="A1288" s="7">
        <v>42265</v>
      </c>
      <c r="B1288" t="s">
        <v>631</v>
      </c>
      <c r="C1288" s="1" t="s">
        <v>72</v>
      </c>
      <c r="D1288" s="1">
        <v>4.0000000000000001E-3</v>
      </c>
      <c r="E1288">
        <v>0</v>
      </c>
      <c r="F1288" s="7">
        <v>42278</v>
      </c>
    </row>
    <row r="1289" spans="1:6" ht="15.75" customHeight="1" x14ac:dyDescent="0.2">
      <c r="A1289" s="7">
        <v>42265</v>
      </c>
      <c r="B1289" t="s">
        <v>631</v>
      </c>
      <c r="C1289" s="1" t="s">
        <v>18</v>
      </c>
      <c r="D1289" s="1">
        <v>0.115</v>
      </c>
      <c r="E1289">
        <v>2.9000000000000001E-2</v>
      </c>
      <c r="F1289" s="7">
        <v>42278</v>
      </c>
    </row>
    <row r="1290" spans="1:6" ht="15.75" customHeight="1" x14ac:dyDescent="0.2">
      <c r="A1290" s="7">
        <v>42265</v>
      </c>
      <c r="B1290" t="s">
        <v>632</v>
      </c>
      <c r="C1290" s="1" t="s">
        <v>72</v>
      </c>
      <c r="D1290" s="1">
        <v>2E-3</v>
      </c>
      <c r="E1290">
        <v>0</v>
      </c>
      <c r="F1290" s="7">
        <v>42278</v>
      </c>
    </row>
    <row r="1291" spans="1:6" ht="15.75" customHeight="1" x14ac:dyDescent="0.2">
      <c r="A1291" s="7">
        <v>42265</v>
      </c>
      <c r="B1291" t="s">
        <v>632</v>
      </c>
      <c r="C1291" s="1" t="s">
        <v>18</v>
      </c>
      <c r="D1291" s="1">
        <v>6.7000000000000004E-2</v>
      </c>
      <c r="E1291">
        <v>1.6E-2</v>
      </c>
      <c r="F1291" s="7">
        <v>42278</v>
      </c>
    </row>
    <row r="1292" spans="1:6" ht="15.75" customHeight="1" x14ac:dyDescent="0.2">
      <c r="A1292" s="7">
        <v>42265</v>
      </c>
      <c r="B1292" t="s">
        <v>633</v>
      </c>
      <c r="C1292" s="1" t="s">
        <v>72</v>
      </c>
      <c r="D1292" s="1">
        <v>0</v>
      </c>
      <c r="E1292">
        <v>0</v>
      </c>
      <c r="F1292" s="7">
        <v>42278</v>
      </c>
    </row>
    <row r="1293" spans="1:6" ht="15.75" customHeight="1" x14ac:dyDescent="0.2">
      <c r="A1293" s="7">
        <v>42265</v>
      </c>
      <c r="B1293" t="s">
        <v>633</v>
      </c>
      <c r="C1293" s="1" t="s">
        <v>18</v>
      </c>
      <c r="D1293" s="1">
        <v>0.05</v>
      </c>
      <c r="E1293">
        <v>0.01</v>
      </c>
      <c r="F1293" s="7">
        <v>42278</v>
      </c>
    </row>
    <row r="1294" spans="1:6" ht="15.75" customHeight="1" x14ac:dyDescent="0.2">
      <c r="A1294" s="7">
        <v>42265</v>
      </c>
      <c r="B1294" t="s">
        <v>634</v>
      </c>
      <c r="C1294" s="1" t="s">
        <v>72</v>
      </c>
      <c r="D1294" s="1">
        <v>0</v>
      </c>
      <c r="E1294">
        <v>0</v>
      </c>
      <c r="F1294" s="7">
        <v>42278</v>
      </c>
    </row>
    <row r="1295" spans="1:6" ht="15.75" customHeight="1" x14ac:dyDescent="0.2">
      <c r="A1295" s="7">
        <v>42265</v>
      </c>
      <c r="B1295" t="s">
        <v>634</v>
      </c>
      <c r="C1295" s="1" t="s">
        <v>18</v>
      </c>
      <c r="D1295" s="1">
        <v>5.6000000000000001E-2</v>
      </c>
      <c r="E1295">
        <v>1.4999999999999999E-2</v>
      </c>
      <c r="F1295" s="7">
        <v>42278</v>
      </c>
    </row>
    <row r="1296" spans="1:6" ht="15.75" customHeight="1" x14ac:dyDescent="0.2">
      <c r="A1296" s="7">
        <v>42265</v>
      </c>
      <c r="B1296" t="s">
        <v>635</v>
      </c>
      <c r="C1296" s="1" t="s">
        <v>72</v>
      </c>
      <c r="D1296" s="1">
        <v>0</v>
      </c>
      <c r="E1296">
        <v>0</v>
      </c>
      <c r="F1296" s="7">
        <v>42278</v>
      </c>
    </row>
    <row r="1297" spans="1:6" ht="15.75" customHeight="1" x14ac:dyDescent="0.2">
      <c r="A1297" s="7">
        <v>42265</v>
      </c>
      <c r="B1297" t="s">
        <v>635</v>
      </c>
      <c r="C1297" s="1" t="s">
        <v>18</v>
      </c>
      <c r="D1297" s="1">
        <v>4.9000000000000002E-2</v>
      </c>
      <c r="E1297">
        <v>1.2999999999999999E-2</v>
      </c>
      <c r="F1297" s="7">
        <v>42278</v>
      </c>
    </row>
    <row r="1298" spans="1:6" ht="15.75" customHeight="1" x14ac:dyDescent="0.2">
      <c r="A1298" s="7">
        <v>42265</v>
      </c>
      <c r="B1298" t="s">
        <v>636</v>
      </c>
      <c r="C1298" s="1" t="s">
        <v>72</v>
      </c>
      <c r="D1298" s="1">
        <v>0.12</v>
      </c>
      <c r="E1298">
        <v>2.1000000000000001E-2</v>
      </c>
      <c r="F1298" s="7">
        <v>42278</v>
      </c>
    </row>
    <row r="1299" spans="1:6" ht="15.75" customHeight="1" x14ac:dyDescent="0.2">
      <c r="A1299" s="7">
        <v>42265</v>
      </c>
      <c r="B1299" t="s">
        <v>636</v>
      </c>
      <c r="C1299" s="1" t="s">
        <v>18</v>
      </c>
      <c r="D1299" s="1">
        <v>1.8939999999999999</v>
      </c>
      <c r="E1299">
        <v>0.61899999999999999</v>
      </c>
      <c r="F1299" s="7">
        <v>42278</v>
      </c>
    </row>
    <row r="1300" spans="1:6" ht="15.75" customHeight="1" x14ac:dyDescent="0.2">
      <c r="A1300" s="7">
        <v>42265</v>
      </c>
      <c r="B1300" t="s">
        <v>637</v>
      </c>
      <c r="C1300" s="1" t="s">
        <v>72</v>
      </c>
      <c r="D1300" s="1">
        <v>0.125</v>
      </c>
      <c r="E1300">
        <v>2.5000000000000001E-2</v>
      </c>
      <c r="F1300" s="7">
        <v>42278</v>
      </c>
    </row>
    <row r="1301" spans="1:6" ht="15.75" customHeight="1" x14ac:dyDescent="0.2">
      <c r="A1301" s="7">
        <v>42265</v>
      </c>
      <c r="B1301" t="s">
        <v>637</v>
      </c>
      <c r="C1301" s="1" t="s">
        <v>18</v>
      </c>
      <c r="D1301" s="1">
        <v>1.75</v>
      </c>
      <c r="E1301">
        <v>0.53800000000000003</v>
      </c>
      <c r="F1301" s="7">
        <v>42278</v>
      </c>
    </row>
    <row r="1302" spans="1:6" ht="15.75" customHeight="1" x14ac:dyDescent="0.2">
      <c r="A1302" s="7">
        <v>42265</v>
      </c>
      <c r="B1302" t="s">
        <v>638</v>
      </c>
      <c r="C1302" s="1" t="s">
        <v>72</v>
      </c>
      <c r="D1302" s="1">
        <v>0.13300000000000001</v>
      </c>
      <c r="E1302">
        <v>2.9000000000000001E-2</v>
      </c>
      <c r="F1302" s="7">
        <v>42278</v>
      </c>
    </row>
    <row r="1303" spans="1:6" ht="15.75" customHeight="1" x14ac:dyDescent="0.2">
      <c r="A1303" s="7">
        <v>42265</v>
      </c>
      <c r="B1303" t="s">
        <v>638</v>
      </c>
      <c r="C1303" s="1" t="s">
        <v>18</v>
      </c>
      <c r="D1303" s="1">
        <v>1.7150000000000001</v>
      </c>
      <c r="E1303">
        <v>0.58699999999999997</v>
      </c>
      <c r="F1303" s="7">
        <v>42278</v>
      </c>
    </row>
    <row r="1304" spans="1:6" ht="15.75" customHeight="1" x14ac:dyDescent="0.2">
      <c r="A1304" s="7">
        <v>42265</v>
      </c>
      <c r="B1304" t="s">
        <v>639</v>
      </c>
      <c r="C1304" s="1" t="s">
        <v>72</v>
      </c>
      <c r="D1304" s="1">
        <v>0.129</v>
      </c>
      <c r="E1304">
        <v>0.03</v>
      </c>
      <c r="F1304" s="7">
        <v>42278</v>
      </c>
    </row>
    <row r="1305" spans="1:6" ht="15.75" customHeight="1" x14ac:dyDescent="0.2">
      <c r="A1305" s="7">
        <v>42265</v>
      </c>
      <c r="B1305" t="s">
        <v>639</v>
      </c>
      <c r="C1305" s="1" t="s">
        <v>18</v>
      </c>
      <c r="D1305" s="1">
        <v>1.627</v>
      </c>
      <c r="E1305">
        <v>0.64100000000000001</v>
      </c>
      <c r="F1305" s="7">
        <v>42278</v>
      </c>
    </row>
    <row r="1306" spans="1:6" ht="15.75" customHeight="1" x14ac:dyDescent="0.2">
      <c r="A1306" s="7">
        <v>42265</v>
      </c>
      <c r="B1306" t="s">
        <v>640</v>
      </c>
      <c r="C1306" s="1" t="s">
        <v>72</v>
      </c>
      <c r="D1306" s="1">
        <v>8.6999999999999994E-2</v>
      </c>
      <c r="E1306">
        <v>0.02</v>
      </c>
      <c r="F1306" s="7">
        <v>42278</v>
      </c>
    </row>
    <row r="1307" spans="1:6" ht="15.75" customHeight="1" x14ac:dyDescent="0.2">
      <c r="A1307" s="7">
        <v>42265</v>
      </c>
      <c r="B1307" t="s">
        <v>640</v>
      </c>
      <c r="C1307" s="1" t="s">
        <v>18</v>
      </c>
      <c r="D1307" s="1">
        <v>1.2629999999999999</v>
      </c>
      <c r="E1307">
        <v>0.49299999999999999</v>
      </c>
      <c r="F1307" s="7">
        <v>42278</v>
      </c>
    </row>
    <row r="1308" spans="1:6" ht="15.75" customHeight="1" x14ac:dyDescent="0.2">
      <c r="A1308" s="7">
        <v>42265</v>
      </c>
      <c r="B1308" t="s">
        <v>641</v>
      </c>
      <c r="C1308" s="1" t="s">
        <v>72</v>
      </c>
      <c r="D1308" s="1">
        <v>9.0999999999999998E-2</v>
      </c>
      <c r="E1308">
        <v>2.3E-2</v>
      </c>
      <c r="F1308" s="7">
        <v>42278</v>
      </c>
    </row>
    <row r="1309" spans="1:6" ht="15.75" customHeight="1" x14ac:dyDescent="0.2">
      <c r="A1309" s="7">
        <v>42265</v>
      </c>
      <c r="B1309" t="s">
        <v>641</v>
      </c>
      <c r="C1309" s="1" t="s">
        <v>18</v>
      </c>
      <c r="D1309" s="1">
        <v>1.252</v>
      </c>
      <c r="E1309">
        <v>0.495</v>
      </c>
      <c r="F1309" s="7">
        <v>42278</v>
      </c>
    </row>
    <row r="1310" spans="1:6" ht="15.75" customHeight="1" x14ac:dyDescent="0.2">
      <c r="A1310" s="7">
        <v>42265</v>
      </c>
      <c r="B1310" t="s">
        <v>642</v>
      </c>
      <c r="C1310" s="1" t="s">
        <v>72</v>
      </c>
      <c r="D1310" s="1">
        <v>0</v>
      </c>
      <c r="E1310">
        <v>0</v>
      </c>
      <c r="F1310" s="7">
        <v>42278</v>
      </c>
    </row>
    <row r="1311" spans="1:6" ht="15.75" customHeight="1" x14ac:dyDescent="0.2">
      <c r="A1311" s="7">
        <v>42265</v>
      </c>
      <c r="B1311" t="s">
        <v>642</v>
      </c>
      <c r="C1311" s="1" t="s">
        <v>18</v>
      </c>
      <c r="D1311" s="1">
        <v>0.158</v>
      </c>
      <c r="E1311">
        <v>4.4999999999999998E-2</v>
      </c>
      <c r="F1311" s="7">
        <v>42278</v>
      </c>
    </row>
    <row r="1312" spans="1:6" ht="15.75" customHeight="1" x14ac:dyDescent="0.2">
      <c r="A1312" s="7">
        <v>42265</v>
      </c>
      <c r="B1312" t="s">
        <v>643</v>
      </c>
      <c r="C1312" s="1" t="s">
        <v>72</v>
      </c>
      <c r="D1312" s="1">
        <v>0</v>
      </c>
      <c r="E1312">
        <v>0</v>
      </c>
      <c r="F1312" s="7">
        <v>42278</v>
      </c>
    </row>
    <row r="1313" spans="1:6" ht="15.75" customHeight="1" x14ac:dyDescent="0.2">
      <c r="A1313" s="7">
        <v>42265</v>
      </c>
      <c r="B1313" t="s">
        <v>643</v>
      </c>
      <c r="C1313" s="1" t="s">
        <v>18</v>
      </c>
      <c r="D1313" s="1">
        <v>0.13500000000000001</v>
      </c>
      <c r="E1313">
        <v>4.1000000000000002E-2</v>
      </c>
      <c r="F1313" s="7">
        <v>42278</v>
      </c>
    </row>
    <row r="1314" spans="1:6" ht="15.75" customHeight="1" x14ac:dyDescent="0.2">
      <c r="A1314" s="7">
        <v>42265</v>
      </c>
      <c r="B1314" t="s">
        <v>644</v>
      </c>
      <c r="C1314" s="1" t="s">
        <v>72</v>
      </c>
      <c r="D1314" s="1">
        <v>0</v>
      </c>
      <c r="E1314">
        <v>0</v>
      </c>
      <c r="F1314" s="7">
        <v>42278</v>
      </c>
    </row>
    <row r="1315" spans="1:6" ht="15.75" customHeight="1" x14ac:dyDescent="0.2">
      <c r="A1315" s="7">
        <v>42265</v>
      </c>
      <c r="B1315" t="s">
        <v>644</v>
      </c>
      <c r="C1315" s="1" t="s">
        <v>18</v>
      </c>
      <c r="D1315" s="1">
        <v>0.122</v>
      </c>
      <c r="E1315">
        <v>3.7999999999999999E-2</v>
      </c>
      <c r="F1315" s="7">
        <v>42278</v>
      </c>
    </row>
    <row r="1316" spans="1:6" ht="15.75" customHeight="1" x14ac:dyDescent="0.2">
      <c r="A1316" s="7">
        <v>42265</v>
      </c>
      <c r="B1316" t="s">
        <v>645</v>
      </c>
      <c r="C1316" s="1" t="s">
        <v>72</v>
      </c>
      <c r="D1316" s="1">
        <v>1.0999999999999999E-2</v>
      </c>
      <c r="E1316">
        <v>2E-3</v>
      </c>
      <c r="F1316" s="7">
        <v>42278</v>
      </c>
    </row>
    <row r="1317" spans="1:6" ht="15.75" customHeight="1" x14ac:dyDescent="0.2">
      <c r="A1317" s="7">
        <v>42265</v>
      </c>
      <c r="B1317" t="s">
        <v>645</v>
      </c>
      <c r="C1317" s="1" t="s">
        <v>18</v>
      </c>
      <c r="D1317" s="1">
        <v>0.36899999999999999</v>
      </c>
      <c r="E1317">
        <v>0.12</v>
      </c>
      <c r="F1317" s="7">
        <v>42278</v>
      </c>
    </row>
    <row r="1318" spans="1:6" ht="15.75" customHeight="1" x14ac:dyDescent="0.2">
      <c r="A1318" s="7">
        <v>42265</v>
      </c>
      <c r="B1318" t="s">
        <v>646</v>
      </c>
      <c r="C1318" s="1" t="s">
        <v>72</v>
      </c>
      <c r="D1318" s="1">
        <v>7.0000000000000001E-3</v>
      </c>
      <c r="E1318">
        <v>2E-3</v>
      </c>
      <c r="F1318" s="7">
        <v>42278</v>
      </c>
    </row>
    <row r="1319" spans="1:6" ht="15.75" customHeight="1" x14ac:dyDescent="0.2">
      <c r="A1319" s="7">
        <v>42265</v>
      </c>
      <c r="B1319" t="s">
        <v>646</v>
      </c>
      <c r="C1319" s="1" t="s">
        <v>18</v>
      </c>
      <c r="D1319" s="1">
        <v>0.314</v>
      </c>
      <c r="E1319">
        <v>0.10100000000000001</v>
      </c>
      <c r="F1319" s="7">
        <v>42278</v>
      </c>
    </row>
    <row r="1320" spans="1:6" ht="15.75" customHeight="1" x14ac:dyDescent="0.2">
      <c r="A1320" s="7">
        <v>42265</v>
      </c>
      <c r="B1320" t="s">
        <v>647</v>
      </c>
      <c r="C1320" s="1" t="s">
        <v>72</v>
      </c>
      <c r="D1320" s="1">
        <v>1.2999999999999999E-2</v>
      </c>
      <c r="E1320">
        <v>2E-3</v>
      </c>
      <c r="F1320" s="7">
        <v>42278</v>
      </c>
    </row>
    <row r="1321" spans="1:6" ht="15.75" customHeight="1" x14ac:dyDescent="0.2">
      <c r="A1321" s="7">
        <v>42265</v>
      </c>
      <c r="B1321" t="s">
        <v>647</v>
      </c>
      <c r="C1321" s="1" t="s">
        <v>18</v>
      </c>
      <c r="D1321" s="1">
        <v>0.38900000000000001</v>
      </c>
      <c r="E1321">
        <v>0.128</v>
      </c>
      <c r="F1321" s="7">
        <v>42278</v>
      </c>
    </row>
    <row r="1322" spans="1:6" ht="15.75" customHeight="1" x14ac:dyDescent="0.2">
      <c r="A1322" s="7">
        <v>42265</v>
      </c>
      <c r="B1322" t="s">
        <v>648</v>
      </c>
      <c r="C1322" s="1" t="s">
        <v>72</v>
      </c>
      <c r="D1322" s="1">
        <v>0</v>
      </c>
      <c r="E1322">
        <v>0</v>
      </c>
      <c r="F1322" s="7">
        <v>42278</v>
      </c>
    </row>
    <row r="1323" spans="1:6" ht="15.75" customHeight="1" x14ac:dyDescent="0.2">
      <c r="A1323" s="7">
        <v>42265</v>
      </c>
      <c r="B1323" t="s">
        <v>648</v>
      </c>
      <c r="C1323" s="1" t="s">
        <v>18</v>
      </c>
      <c r="D1323" s="1">
        <v>0.17100000000000001</v>
      </c>
      <c r="E1323">
        <v>5.0999999999999997E-2</v>
      </c>
      <c r="F1323" s="7">
        <v>42278</v>
      </c>
    </row>
    <row r="1324" spans="1:6" ht="15.75" customHeight="1" x14ac:dyDescent="0.2">
      <c r="A1324" s="7">
        <v>42265</v>
      </c>
      <c r="B1324" t="s">
        <v>649</v>
      </c>
      <c r="C1324" s="1" t="s">
        <v>72</v>
      </c>
      <c r="D1324" s="1">
        <v>0</v>
      </c>
      <c r="E1324">
        <v>0</v>
      </c>
      <c r="F1324" s="7">
        <v>42278</v>
      </c>
    </row>
    <row r="1325" spans="1:6" ht="15.75" customHeight="1" x14ac:dyDescent="0.2">
      <c r="A1325" s="7">
        <v>42265</v>
      </c>
      <c r="B1325" t="s">
        <v>649</v>
      </c>
      <c r="C1325" s="1" t="s">
        <v>18</v>
      </c>
      <c r="D1325" s="1">
        <v>0.20300000000000001</v>
      </c>
      <c r="E1325">
        <v>0.06</v>
      </c>
      <c r="F1325" s="7">
        <v>42278</v>
      </c>
    </row>
    <row r="1326" spans="1:6" ht="15.75" customHeight="1" x14ac:dyDescent="0.2">
      <c r="A1326" s="7">
        <v>42265</v>
      </c>
      <c r="B1326" t="s">
        <v>650</v>
      </c>
      <c r="C1326" s="1" t="s">
        <v>72</v>
      </c>
      <c r="D1326" s="1">
        <v>6.0000000000000001E-3</v>
      </c>
      <c r="E1326">
        <v>0</v>
      </c>
      <c r="F1326" s="7">
        <v>42278</v>
      </c>
    </row>
    <row r="1327" spans="1:6" ht="15.75" customHeight="1" x14ac:dyDescent="0.2">
      <c r="A1327" s="7">
        <v>42265</v>
      </c>
      <c r="B1327" t="s">
        <v>650</v>
      </c>
      <c r="C1327" s="1" t="s">
        <v>18</v>
      </c>
      <c r="D1327" s="1">
        <v>0.22700000000000001</v>
      </c>
      <c r="E1327">
        <v>6.5000000000000002E-2</v>
      </c>
      <c r="F1327" s="7">
        <v>42278</v>
      </c>
    </row>
    <row r="1328" spans="1:6" ht="15.75" customHeight="1" x14ac:dyDescent="0.2">
      <c r="A1328" s="7">
        <v>42265</v>
      </c>
      <c r="B1328" t="s">
        <v>652</v>
      </c>
      <c r="C1328" s="1" t="s">
        <v>72</v>
      </c>
      <c r="D1328" s="1">
        <v>8.6880000000000006</v>
      </c>
      <c r="E1328">
        <v>1.2809999999999999</v>
      </c>
      <c r="F1328" s="7">
        <v>42278</v>
      </c>
    </row>
    <row r="1329" spans="1:6" ht="15.75" customHeight="1" x14ac:dyDescent="0.2">
      <c r="A1329" s="7">
        <v>42265</v>
      </c>
      <c r="B1329" t="s">
        <v>652</v>
      </c>
      <c r="C1329" s="1" t="s">
        <v>18</v>
      </c>
      <c r="D1329" s="1">
        <v>12.760999999999999</v>
      </c>
      <c r="E1329">
        <v>2.94</v>
      </c>
      <c r="F1329" s="7">
        <v>42278</v>
      </c>
    </row>
    <row r="1330" spans="1:6" ht="15.75" customHeight="1" x14ac:dyDescent="0.2">
      <c r="A1330" s="7">
        <v>42265</v>
      </c>
      <c r="B1330" t="s">
        <v>653</v>
      </c>
      <c r="C1330" s="1" t="s">
        <v>72</v>
      </c>
      <c r="D1330" s="1">
        <v>7.4530000000000003</v>
      </c>
      <c r="E1330">
        <v>1.476</v>
      </c>
      <c r="F1330" s="7">
        <v>42278</v>
      </c>
    </row>
    <row r="1331" spans="1:6" ht="15.75" customHeight="1" x14ac:dyDescent="0.2">
      <c r="A1331" s="7">
        <v>42265</v>
      </c>
      <c r="B1331" t="s">
        <v>653</v>
      </c>
      <c r="C1331" s="1" t="s">
        <v>18</v>
      </c>
      <c r="D1331" s="1">
        <v>13.568</v>
      </c>
      <c r="E1331">
        <v>3.524</v>
      </c>
      <c r="F1331" s="7">
        <v>42278</v>
      </c>
    </row>
    <row r="1332" spans="1:6" ht="15.75" customHeight="1" x14ac:dyDescent="0.2">
      <c r="A1332" s="7">
        <v>42265</v>
      </c>
      <c r="B1332" t="s">
        <v>655</v>
      </c>
      <c r="C1332" s="1" t="s">
        <v>72</v>
      </c>
      <c r="D1332" s="1">
        <v>7.8040000000000003</v>
      </c>
      <c r="E1332">
        <v>1.4590000000000001</v>
      </c>
      <c r="F1332" s="7">
        <v>42278</v>
      </c>
    </row>
    <row r="1333" spans="1:6" ht="15.75" customHeight="1" x14ac:dyDescent="0.2">
      <c r="A1333" s="7">
        <v>42265</v>
      </c>
      <c r="B1333" t="s">
        <v>655</v>
      </c>
      <c r="C1333" s="1" t="s">
        <v>18</v>
      </c>
      <c r="D1333" s="1">
        <v>13.403</v>
      </c>
      <c r="E1333">
        <v>3.4489999999999998</v>
      </c>
      <c r="F1333" s="7">
        <v>42278</v>
      </c>
    </row>
    <row r="1334" spans="1:6" ht="15.75" customHeight="1" x14ac:dyDescent="0.2">
      <c r="A1334" s="7">
        <v>42265</v>
      </c>
      <c r="B1334" t="s">
        <v>654</v>
      </c>
      <c r="C1334" s="1" t="s">
        <v>72</v>
      </c>
      <c r="D1334" s="1">
        <v>3.5369999999999999</v>
      </c>
      <c r="E1334">
        <v>0.437</v>
      </c>
      <c r="F1334" s="7">
        <v>42278</v>
      </c>
    </row>
    <row r="1335" spans="1:6" ht="15.75" customHeight="1" x14ac:dyDescent="0.2">
      <c r="A1335" s="7">
        <v>42265</v>
      </c>
      <c r="B1335" t="s">
        <v>654</v>
      </c>
      <c r="C1335" s="1" t="s">
        <v>18</v>
      </c>
      <c r="D1335" s="1">
        <v>5.4720000000000004</v>
      </c>
      <c r="E1335">
        <v>1.4450000000000001</v>
      </c>
      <c r="F1335" s="7">
        <v>42278</v>
      </c>
    </row>
    <row r="1336" spans="1:6" ht="15.75" customHeight="1" x14ac:dyDescent="0.2">
      <c r="A1336" s="7">
        <v>42265</v>
      </c>
      <c r="B1336" t="s">
        <v>656</v>
      </c>
      <c r="C1336" s="1" t="s">
        <v>72</v>
      </c>
      <c r="D1336" s="1">
        <v>3.302</v>
      </c>
      <c r="E1336">
        <v>0.25600000000000001</v>
      </c>
      <c r="F1336" s="7">
        <v>42278</v>
      </c>
    </row>
    <row r="1337" spans="1:6" ht="15.75" customHeight="1" x14ac:dyDescent="0.2">
      <c r="A1337" s="7">
        <v>42265</v>
      </c>
      <c r="B1337" t="s">
        <v>656</v>
      </c>
      <c r="C1337" s="1" t="s">
        <v>18</v>
      </c>
      <c r="D1337" s="1">
        <v>6.0279999999999996</v>
      </c>
      <c r="E1337">
        <v>1.1539999999999999</v>
      </c>
      <c r="F1337" s="7">
        <v>42278</v>
      </c>
    </row>
    <row r="1338" spans="1:6" ht="15.75" customHeight="1" x14ac:dyDescent="0.2">
      <c r="A1338" s="7">
        <v>42265</v>
      </c>
      <c r="B1338" t="s">
        <v>657</v>
      </c>
      <c r="C1338" s="1" t="s">
        <v>72</v>
      </c>
      <c r="D1338" s="1">
        <v>2.4990000000000001</v>
      </c>
      <c r="E1338">
        <v>0.249</v>
      </c>
      <c r="F1338" s="7">
        <v>42278</v>
      </c>
    </row>
    <row r="1339" spans="1:6" ht="15.75" customHeight="1" x14ac:dyDescent="0.2">
      <c r="A1339" s="7">
        <v>42265</v>
      </c>
      <c r="B1339" t="s">
        <v>657</v>
      </c>
      <c r="C1339" s="1" t="s">
        <v>18</v>
      </c>
      <c r="D1339" s="1">
        <v>4.6349999999999998</v>
      </c>
      <c r="E1339">
        <v>0.99399999999999999</v>
      </c>
      <c r="F1339" s="7">
        <v>42278</v>
      </c>
    </row>
    <row r="1340" spans="1:6" ht="15.75" customHeight="1" x14ac:dyDescent="0.2">
      <c r="A1340" s="7">
        <v>42265</v>
      </c>
      <c r="B1340" t="s">
        <v>658</v>
      </c>
      <c r="C1340" s="1" t="s">
        <v>72</v>
      </c>
      <c r="D1340" s="1">
        <v>14.013</v>
      </c>
      <c r="E1340">
        <v>1.9790000000000001</v>
      </c>
      <c r="F1340" s="7">
        <v>42278</v>
      </c>
    </row>
    <row r="1341" spans="1:6" ht="15.75" customHeight="1" x14ac:dyDescent="0.2">
      <c r="A1341" s="7">
        <v>42265</v>
      </c>
      <c r="B1341" t="s">
        <v>658</v>
      </c>
      <c r="C1341" s="1" t="s">
        <v>18</v>
      </c>
      <c r="D1341" s="1">
        <v>31.606000000000002</v>
      </c>
      <c r="E1341">
        <v>8.0180000000000007</v>
      </c>
      <c r="F1341" s="7">
        <v>42278</v>
      </c>
    </row>
    <row r="1342" spans="1:6" ht="15.75" customHeight="1" x14ac:dyDescent="0.2">
      <c r="A1342" s="7">
        <v>42265</v>
      </c>
      <c r="B1342" t="s">
        <v>659</v>
      </c>
      <c r="C1342" s="1" t="s">
        <v>72</v>
      </c>
      <c r="D1342" s="1">
        <v>6.8639999999999999</v>
      </c>
      <c r="E1342">
        <v>0.93500000000000005</v>
      </c>
      <c r="F1342" s="7">
        <v>42278</v>
      </c>
    </row>
    <row r="1343" spans="1:6" ht="15.75" customHeight="1" x14ac:dyDescent="0.2">
      <c r="A1343" s="7">
        <v>42265</v>
      </c>
      <c r="B1343" t="s">
        <v>659</v>
      </c>
      <c r="C1343" s="1" t="s">
        <v>18</v>
      </c>
      <c r="D1343" s="1">
        <v>17.074999999999999</v>
      </c>
      <c r="E1343">
        <v>3.9119999999999999</v>
      </c>
      <c r="F1343" s="7">
        <v>42278</v>
      </c>
    </row>
    <row r="1344" spans="1:6" ht="15.75" customHeight="1" x14ac:dyDescent="0.2">
      <c r="A1344" s="7">
        <v>42265</v>
      </c>
      <c r="B1344" t="s">
        <v>660</v>
      </c>
      <c r="C1344" s="1" t="s">
        <v>72</v>
      </c>
      <c r="D1344" s="1">
        <v>16.094999999999999</v>
      </c>
      <c r="E1344">
        <v>2.0659999999999998</v>
      </c>
      <c r="F1344" s="7">
        <v>42278</v>
      </c>
    </row>
    <row r="1345" spans="1:6" ht="15.75" customHeight="1" x14ac:dyDescent="0.2">
      <c r="A1345" s="7">
        <v>42265</v>
      </c>
      <c r="B1345" t="s">
        <v>660</v>
      </c>
      <c r="C1345" s="1" t="s">
        <v>18</v>
      </c>
      <c r="D1345" s="1">
        <v>27.393000000000001</v>
      </c>
      <c r="E1345">
        <v>6.3620000000000001</v>
      </c>
      <c r="F1345" s="7">
        <v>42278</v>
      </c>
    </row>
    <row r="1346" spans="1:6" ht="15.75" customHeight="1" x14ac:dyDescent="0.2">
      <c r="A1346" s="7">
        <v>42265</v>
      </c>
      <c r="B1346" t="s">
        <v>661</v>
      </c>
      <c r="C1346" s="1" t="s">
        <v>72</v>
      </c>
      <c r="D1346" s="1">
        <v>50.454999999999998</v>
      </c>
      <c r="E1346">
        <v>8.8350000000000009</v>
      </c>
      <c r="F1346" s="7">
        <v>42278</v>
      </c>
    </row>
    <row r="1347" spans="1:6" ht="15.75" customHeight="1" x14ac:dyDescent="0.2">
      <c r="A1347" s="7">
        <v>42265</v>
      </c>
      <c r="B1347" t="s">
        <v>661</v>
      </c>
      <c r="C1347" s="1" t="s">
        <v>18</v>
      </c>
      <c r="D1347">
        <f>44.021+37.771+46.817</f>
        <v>128.60900000000001</v>
      </c>
      <c r="E1347">
        <v>36.337000000000003</v>
      </c>
      <c r="F1347" s="7">
        <v>42278</v>
      </c>
    </row>
    <row r="1348" spans="1:6" ht="15.75" customHeight="1" x14ac:dyDescent="0.2">
      <c r="A1348" s="7">
        <v>42265</v>
      </c>
      <c r="B1348" t="s">
        <v>662</v>
      </c>
      <c r="C1348" s="1" t="s">
        <v>72</v>
      </c>
      <c r="D1348" s="1">
        <v>48.997</v>
      </c>
      <c r="E1348">
        <v>9.3130000000000006</v>
      </c>
      <c r="F1348" s="7">
        <v>42278</v>
      </c>
    </row>
    <row r="1349" spans="1:6" ht="15.75" customHeight="1" x14ac:dyDescent="0.2">
      <c r="A1349" s="7">
        <v>42265</v>
      </c>
      <c r="B1349" t="s">
        <v>662</v>
      </c>
      <c r="C1349" s="1" t="s">
        <v>18</v>
      </c>
      <c r="D1349">
        <f>38.792+37.332+28.185+18.398</f>
        <v>122.70699999999999</v>
      </c>
      <c r="E1349">
        <v>37.148000000000003</v>
      </c>
      <c r="F1349" s="7">
        <v>42278</v>
      </c>
    </row>
    <row r="1350" spans="1:6" ht="15.75" customHeight="1" x14ac:dyDescent="0.2">
      <c r="A1350" s="7">
        <v>42265</v>
      </c>
      <c r="B1350" t="s">
        <v>663</v>
      </c>
      <c r="C1350" s="1" t="s">
        <v>72</v>
      </c>
      <c r="D1350" s="1">
        <v>29.78</v>
      </c>
      <c r="E1350">
        <v>5.0430000000000001</v>
      </c>
      <c r="F1350" s="7">
        <v>42278</v>
      </c>
    </row>
    <row r="1351" spans="1:6" ht="15.75" customHeight="1" x14ac:dyDescent="0.2">
      <c r="A1351" s="7">
        <v>42265</v>
      </c>
      <c r="B1351" t="s">
        <v>663</v>
      </c>
      <c r="C1351" s="1" t="s">
        <v>18</v>
      </c>
      <c r="D1351">
        <f>29.495+36.441</f>
        <v>65.936000000000007</v>
      </c>
      <c r="E1351">
        <v>20.109000000000002</v>
      </c>
      <c r="F1351" s="7">
        <v>42278</v>
      </c>
    </row>
    <row r="1352" spans="1:6" ht="15.75" customHeight="1" x14ac:dyDescent="0.2">
      <c r="A1352" s="7">
        <v>42265</v>
      </c>
      <c r="B1352" t="s">
        <v>664</v>
      </c>
      <c r="C1352" s="1" t="s">
        <v>21</v>
      </c>
      <c r="D1352">
        <v>0.46899999999999997</v>
      </c>
      <c r="E1352">
        <v>0.151</v>
      </c>
      <c r="F1352" s="7">
        <v>42278</v>
      </c>
    </row>
    <row r="1353" spans="1:6" ht="15.75" customHeight="1" x14ac:dyDescent="0.2">
      <c r="A1353" s="7">
        <v>42265</v>
      </c>
      <c r="B1353" t="s">
        <v>664</v>
      </c>
      <c r="C1353" s="1" t="s">
        <v>26</v>
      </c>
      <c r="D1353">
        <v>0.63100000000000001</v>
      </c>
      <c r="E1353">
        <v>0.245</v>
      </c>
      <c r="F1353" s="7">
        <v>42278</v>
      </c>
    </row>
    <row r="1354" spans="1:6" ht="15.75" customHeight="1" x14ac:dyDescent="0.2">
      <c r="A1354" s="7">
        <v>42265</v>
      </c>
      <c r="B1354" t="s">
        <v>664</v>
      </c>
      <c r="C1354" s="1" t="s">
        <v>29</v>
      </c>
      <c r="D1354">
        <v>0.183</v>
      </c>
      <c r="E1354">
        <v>6.4000000000000001E-2</v>
      </c>
      <c r="F1354" s="7">
        <v>42278</v>
      </c>
    </row>
    <row r="1355" spans="1:6" ht="15.75" customHeight="1" x14ac:dyDescent="0.2">
      <c r="A1355" s="7">
        <v>42265</v>
      </c>
      <c r="B1355" t="s">
        <v>664</v>
      </c>
      <c r="C1355" s="1" t="s">
        <v>18</v>
      </c>
      <c r="D1355">
        <v>9.5210000000000008</v>
      </c>
      <c r="E1355">
        <v>2.843</v>
      </c>
      <c r="F1355" s="7">
        <v>42278</v>
      </c>
    </row>
    <row r="1356" spans="1:6" ht="15.75" customHeight="1" x14ac:dyDescent="0.2">
      <c r="A1356" s="7">
        <v>42265</v>
      </c>
      <c r="B1356" t="s">
        <v>665</v>
      </c>
      <c r="C1356" s="1" t="s">
        <v>21</v>
      </c>
      <c r="D1356">
        <v>0.40799999999999997</v>
      </c>
      <c r="E1356">
        <v>0.13700000000000001</v>
      </c>
      <c r="F1356" s="7">
        <v>42278</v>
      </c>
    </row>
    <row r="1357" spans="1:6" ht="15.75" customHeight="1" x14ac:dyDescent="0.2">
      <c r="A1357" s="7">
        <v>42265</v>
      </c>
      <c r="B1357" t="s">
        <v>665</v>
      </c>
      <c r="C1357" s="1" t="s">
        <v>26</v>
      </c>
      <c r="D1357">
        <v>0.73599999999999999</v>
      </c>
      <c r="E1357">
        <v>0.28299999999999997</v>
      </c>
      <c r="F1357" s="7">
        <v>42278</v>
      </c>
    </row>
    <row r="1358" spans="1:6" ht="15.75" customHeight="1" x14ac:dyDescent="0.2">
      <c r="A1358" s="7">
        <v>42265</v>
      </c>
      <c r="B1358" t="s">
        <v>665</v>
      </c>
      <c r="C1358" s="1" t="s">
        <v>29</v>
      </c>
      <c r="D1358">
        <v>0.184</v>
      </c>
      <c r="E1358">
        <v>7.3999999999999996E-2</v>
      </c>
      <c r="F1358" s="7">
        <v>42278</v>
      </c>
    </row>
    <row r="1359" spans="1:6" ht="15.75" customHeight="1" x14ac:dyDescent="0.2">
      <c r="A1359" s="7">
        <v>42265</v>
      </c>
      <c r="B1359" t="s">
        <v>665</v>
      </c>
      <c r="C1359" s="1" t="s">
        <v>18</v>
      </c>
      <c r="D1359">
        <v>10.41</v>
      </c>
      <c r="E1359">
        <v>3.2370000000000001</v>
      </c>
      <c r="F1359" s="7">
        <v>42278</v>
      </c>
    </row>
    <row r="1360" spans="1:6" ht="15.75" customHeight="1" x14ac:dyDescent="0.2">
      <c r="A1360" s="7">
        <v>42265</v>
      </c>
      <c r="B1360" t="s">
        <v>666</v>
      </c>
      <c r="C1360" s="1" t="s">
        <v>21</v>
      </c>
      <c r="D1360">
        <v>0.47399999999999998</v>
      </c>
      <c r="E1360">
        <v>0.154</v>
      </c>
      <c r="F1360" s="7">
        <v>42278</v>
      </c>
    </row>
    <row r="1361" spans="1:6" ht="15.75" customHeight="1" x14ac:dyDescent="0.2">
      <c r="A1361" s="7">
        <v>42265</v>
      </c>
      <c r="B1361" t="s">
        <v>666</v>
      </c>
      <c r="C1361" s="1" t="s">
        <v>26</v>
      </c>
      <c r="D1361">
        <v>0.77800000000000002</v>
      </c>
      <c r="E1361">
        <v>0.30099999999999999</v>
      </c>
      <c r="F1361" s="7">
        <v>42278</v>
      </c>
    </row>
    <row r="1362" spans="1:6" ht="15.75" customHeight="1" x14ac:dyDescent="0.2">
      <c r="A1362" s="7">
        <v>42265</v>
      </c>
      <c r="B1362" t="s">
        <v>666</v>
      </c>
      <c r="C1362" s="1" t="s">
        <v>29</v>
      </c>
      <c r="D1362">
        <v>0.19900000000000001</v>
      </c>
      <c r="E1362">
        <v>7.9000000000000001E-2</v>
      </c>
      <c r="F1362" s="7">
        <v>42278</v>
      </c>
    </row>
    <row r="1363" spans="1:6" ht="15.75" customHeight="1" x14ac:dyDescent="0.2">
      <c r="A1363" s="7">
        <v>42265</v>
      </c>
      <c r="B1363" t="s">
        <v>666</v>
      </c>
      <c r="C1363" s="1" t="s">
        <v>18</v>
      </c>
      <c r="D1363">
        <v>10.622999999999999</v>
      </c>
      <c r="E1363">
        <v>3.129</v>
      </c>
      <c r="F1363" s="7">
        <v>42278</v>
      </c>
    </row>
    <row r="1364" spans="1:6" ht="15.75" customHeight="1" x14ac:dyDescent="0.2">
      <c r="A1364" s="7">
        <v>42265</v>
      </c>
      <c r="B1364" t="s">
        <v>667</v>
      </c>
      <c r="C1364" s="1" t="s">
        <v>21</v>
      </c>
      <c r="D1364">
        <v>0.28899999999999998</v>
      </c>
      <c r="E1364">
        <v>0.09</v>
      </c>
      <c r="F1364" s="7">
        <v>42278</v>
      </c>
    </row>
    <row r="1365" spans="1:6" ht="15.75" customHeight="1" x14ac:dyDescent="0.2">
      <c r="A1365" s="7">
        <v>42265</v>
      </c>
      <c r="B1365" t="s">
        <v>667</v>
      </c>
      <c r="C1365" s="1" t="s">
        <v>26</v>
      </c>
      <c r="D1365">
        <v>0.55100000000000005</v>
      </c>
      <c r="E1365">
        <v>0.19700000000000001</v>
      </c>
      <c r="F1365" s="7">
        <v>42278</v>
      </c>
    </row>
    <row r="1366" spans="1:6" ht="15.75" customHeight="1" x14ac:dyDescent="0.2">
      <c r="A1366" s="7">
        <v>42265</v>
      </c>
      <c r="B1366" t="s">
        <v>667</v>
      </c>
      <c r="C1366" s="1" t="s">
        <v>29</v>
      </c>
      <c r="D1366">
        <v>0.10299999999999999</v>
      </c>
      <c r="E1366">
        <v>0.04</v>
      </c>
      <c r="F1366" s="7">
        <v>42278</v>
      </c>
    </row>
    <row r="1367" spans="1:6" ht="15.75" customHeight="1" x14ac:dyDescent="0.2">
      <c r="A1367" s="7">
        <v>42265</v>
      </c>
      <c r="B1367" t="s">
        <v>667</v>
      </c>
      <c r="C1367" s="1" t="s">
        <v>18</v>
      </c>
      <c r="D1367">
        <v>7.3620000000000001</v>
      </c>
      <c r="E1367">
        <v>2.0640000000000001</v>
      </c>
      <c r="F1367" s="7">
        <v>42278</v>
      </c>
    </row>
    <row r="1368" spans="1:6" ht="15.75" customHeight="1" x14ac:dyDescent="0.2">
      <c r="A1368" s="7">
        <v>42265</v>
      </c>
      <c r="B1368" t="s">
        <v>668</v>
      </c>
      <c r="C1368" s="1" t="s">
        <v>21</v>
      </c>
      <c r="D1368">
        <v>0.32900000000000001</v>
      </c>
      <c r="E1368">
        <v>9.2999999999999999E-2</v>
      </c>
      <c r="F1368" s="7">
        <v>42278</v>
      </c>
    </row>
    <row r="1369" spans="1:6" ht="15.75" customHeight="1" x14ac:dyDescent="0.2">
      <c r="A1369" s="7">
        <v>42265</v>
      </c>
      <c r="B1369" t="s">
        <v>668</v>
      </c>
      <c r="C1369" s="1" t="s">
        <v>26</v>
      </c>
      <c r="D1369">
        <v>0.44400000000000001</v>
      </c>
      <c r="E1369">
        <v>0.154</v>
      </c>
      <c r="F1369" s="7">
        <v>42278</v>
      </c>
    </row>
    <row r="1370" spans="1:6" ht="15.75" customHeight="1" x14ac:dyDescent="0.2">
      <c r="A1370" s="7">
        <v>42265</v>
      </c>
      <c r="B1370" t="s">
        <v>668</v>
      </c>
      <c r="C1370" s="1" t="s">
        <v>29</v>
      </c>
      <c r="D1370">
        <v>0.10299999999999999</v>
      </c>
      <c r="E1370">
        <v>3.3000000000000002E-2</v>
      </c>
      <c r="F1370" s="7">
        <v>42278</v>
      </c>
    </row>
    <row r="1371" spans="1:6" ht="15.75" customHeight="1" x14ac:dyDescent="0.2">
      <c r="A1371" s="7">
        <v>42265</v>
      </c>
      <c r="B1371" t="s">
        <v>668</v>
      </c>
      <c r="C1371" s="1" t="s">
        <v>18</v>
      </c>
      <c r="D1371">
        <v>5.7050000000000001</v>
      </c>
      <c r="E1371">
        <v>1.5129999999999999</v>
      </c>
      <c r="F1371" s="7">
        <v>42278</v>
      </c>
    </row>
    <row r="1372" spans="1:6" ht="15.75" customHeight="1" x14ac:dyDescent="0.2">
      <c r="A1372" s="7">
        <v>42265</v>
      </c>
      <c r="B1372" t="s">
        <v>669</v>
      </c>
      <c r="C1372" s="1" t="s">
        <v>21</v>
      </c>
      <c r="D1372">
        <v>0.33400000000000002</v>
      </c>
      <c r="E1372">
        <v>0.1</v>
      </c>
      <c r="F1372" s="7">
        <v>42278</v>
      </c>
    </row>
    <row r="1373" spans="1:6" ht="15.75" customHeight="1" x14ac:dyDescent="0.2">
      <c r="A1373" s="7">
        <v>42265</v>
      </c>
      <c r="B1373" t="s">
        <v>669</v>
      </c>
      <c r="C1373" s="1" t="s">
        <v>26</v>
      </c>
      <c r="D1373">
        <v>0.48099999999999998</v>
      </c>
      <c r="E1373">
        <v>0.17199999999999999</v>
      </c>
      <c r="F1373" s="7">
        <v>42278</v>
      </c>
    </row>
    <row r="1374" spans="1:6" ht="15.75" customHeight="1" x14ac:dyDescent="0.2">
      <c r="A1374" s="7">
        <v>42265</v>
      </c>
      <c r="B1374" t="s">
        <v>669</v>
      </c>
      <c r="C1374" s="1" t="s">
        <v>29</v>
      </c>
      <c r="D1374">
        <v>0.10199999999999999</v>
      </c>
      <c r="E1374">
        <v>3.7999999999999999E-2</v>
      </c>
      <c r="F1374" s="7">
        <v>42278</v>
      </c>
    </row>
    <row r="1375" spans="1:6" ht="15.75" customHeight="1" x14ac:dyDescent="0.2">
      <c r="A1375" s="7">
        <v>42265</v>
      </c>
      <c r="B1375" t="s">
        <v>669</v>
      </c>
      <c r="C1375" s="1" t="s">
        <v>18</v>
      </c>
      <c r="D1375">
        <v>6.62</v>
      </c>
      <c r="E1375">
        <v>1.849</v>
      </c>
      <c r="F1375" s="7">
        <v>42278</v>
      </c>
    </row>
    <row r="1376" spans="1:6" ht="15.75" customHeight="1" x14ac:dyDescent="0.2">
      <c r="A1376" s="7">
        <v>42266</v>
      </c>
      <c r="B1376" t="s">
        <v>686</v>
      </c>
      <c r="C1376" s="1" t="s">
        <v>21</v>
      </c>
      <c r="D1376">
        <v>6.4669999999999996</v>
      </c>
      <c r="E1376">
        <v>1.421</v>
      </c>
      <c r="F1376" s="7">
        <v>42278</v>
      </c>
    </row>
    <row r="1377" spans="1:6" ht="15.75" customHeight="1" x14ac:dyDescent="0.2">
      <c r="A1377" s="7">
        <v>42266</v>
      </c>
      <c r="B1377" t="s">
        <v>686</v>
      </c>
      <c r="C1377" s="1" t="s">
        <v>29</v>
      </c>
      <c r="D1377">
        <v>2.1659999999999999</v>
      </c>
      <c r="E1377">
        <v>0.42799999999999999</v>
      </c>
      <c r="F1377" s="7">
        <v>42278</v>
      </c>
    </row>
    <row r="1378" spans="1:6" ht="15.75" customHeight="1" x14ac:dyDescent="0.2">
      <c r="A1378" s="7">
        <v>42266</v>
      </c>
      <c r="B1378" t="s">
        <v>686</v>
      </c>
      <c r="C1378" s="1" t="s">
        <v>18</v>
      </c>
      <c r="D1378">
        <v>18.36</v>
      </c>
      <c r="E1378">
        <v>3.8610000000000002</v>
      </c>
      <c r="F1378" s="7">
        <v>42278</v>
      </c>
    </row>
    <row r="1379" spans="1:6" ht="15.75" customHeight="1" x14ac:dyDescent="0.2">
      <c r="A1379" s="7">
        <v>42266</v>
      </c>
      <c r="B1379" t="s">
        <v>687</v>
      </c>
      <c r="C1379" s="1" t="s">
        <v>21</v>
      </c>
      <c r="D1379">
        <v>8.9459999999999997</v>
      </c>
      <c r="E1379">
        <v>1.62</v>
      </c>
      <c r="F1379" s="7">
        <v>42278</v>
      </c>
    </row>
    <row r="1380" spans="1:6" ht="15.75" customHeight="1" x14ac:dyDescent="0.2">
      <c r="A1380" s="7">
        <v>42266</v>
      </c>
      <c r="B1380" t="s">
        <v>687</v>
      </c>
      <c r="C1380" s="1" t="s">
        <v>29</v>
      </c>
      <c r="D1380">
        <v>4.7009999999999996</v>
      </c>
      <c r="E1380">
        <v>0.76300000000000001</v>
      </c>
      <c r="F1380" s="7">
        <v>42278</v>
      </c>
    </row>
    <row r="1381" spans="1:6" ht="15.75" customHeight="1" x14ac:dyDescent="0.2">
      <c r="A1381" s="7">
        <v>42266</v>
      </c>
      <c r="B1381" t="s">
        <v>687</v>
      </c>
      <c r="C1381" s="1" t="s">
        <v>18</v>
      </c>
      <c r="D1381">
        <f>27.849+2.31</f>
        <v>30.158999999999999</v>
      </c>
      <c r="E1381">
        <v>5.8</v>
      </c>
      <c r="F1381" s="7">
        <v>42278</v>
      </c>
    </row>
    <row r="1382" spans="1:6" ht="15.75" customHeight="1" x14ac:dyDescent="0.2">
      <c r="A1382" s="7">
        <v>42266</v>
      </c>
      <c r="B1382" t="s">
        <v>688</v>
      </c>
      <c r="C1382" s="1" t="s">
        <v>21</v>
      </c>
      <c r="D1382">
        <v>16.257000000000001</v>
      </c>
      <c r="E1382">
        <v>3.37</v>
      </c>
      <c r="F1382" s="7">
        <v>42278</v>
      </c>
    </row>
    <row r="1383" spans="1:6" ht="15.75" customHeight="1" x14ac:dyDescent="0.2">
      <c r="A1383" s="7">
        <v>42266</v>
      </c>
      <c r="B1383" t="s">
        <v>688</v>
      </c>
      <c r="C1383" s="1" t="s">
        <v>29</v>
      </c>
      <c r="D1383">
        <v>4.7560000000000002</v>
      </c>
      <c r="E1383">
        <v>0.94899999999999995</v>
      </c>
      <c r="F1383" s="7">
        <v>42278</v>
      </c>
    </row>
    <row r="1384" spans="1:6" ht="15.75" customHeight="1" x14ac:dyDescent="0.2">
      <c r="A1384" s="7">
        <v>42266</v>
      </c>
      <c r="B1384" t="s">
        <v>688</v>
      </c>
      <c r="C1384" s="1" t="s">
        <v>18</v>
      </c>
      <c r="D1384">
        <v>31.359000000000002</v>
      </c>
      <c r="E1384">
        <v>7.4370000000000003</v>
      </c>
      <c r="F1384" s="7">
        <v>42278</v>
      </c>
    </row>
    <row r="1385" spans="1:6" ht="15.75" customHeight="1" x14ac:dyDescent="0.2">
      <c r="A1385" s="7">
        <v>42266</v>
      </c>
      <c r="B1385" t="s">
        <v>674</v>
      </c>
      <c r="C1385" s="1" t="s">
        <v>21</v>
      </c>
      <c r="D1385">
        <v>1.7999999999999999E-2</v>
      </c>
      <c r="E1385">
        <v>2E-3</v>
      </c>
      <c r="F1385" s="7">
        <v>42278</v>
      </c>
    </row>
    <row r="1386" spans="1:6" ht="15.75" customHeight="1" x14ac:dyDescent="0.2">
      <c r="A1386" s="7">
        <v>42266</v>
      </c>
      <c r="B1386" t="s">
        <v>674</v>
      </c>
      <c r="C1386" s="1" t="s">
        <v>29</v>
      </c>
      <c r="D1386">
        <v>3.0000000000000001E-3</v>
      </c>
      <c r="E1386">
        <v>0</v>
      </c>
      <c r="F1386" s="7">
        <v>42278</v>
      </c>
    </row>
    <row r="1387" spans="1:6" ht="15.75" customHeight="1" x14ac:dyDescent="0.2">
      <c r="A1387" s="7">
        <v>42266</v>
      </c>
      <c r="B1387" t="s">
        <v>674</v>
      </c>
      <c r="C1387" s="1" t="s">
        <v>24</v>
      </c>
      <c r="D1387">
        <v>1.4E-2</v>
      </c>
      <c r="E1387">
        <v>0</v>
      </c>
      <c r="F1387" s="7">
        <v>42278</v>
      </c>
    </row>
    <row r="1388" spans="1:6" ht="15.75" customHeight="1" x14ac:dyDescent="0.2">
      <c r="A1388" s="7">
        <v>42266</v>
      </c>
      <c r="B1388" t="s">
        <v>674</v>
      </c>
      <c r="C1388" s="1" t="s">
        <v>18</v>
      </c>
      <c r="D1388">
        <v>5.1999999999999998E-2</v>
      </c>
      <c r="E1388">
        <v>1.2E-2</v>
      </c>
      <c r="F1388" s="7">
        <v>42278</v>
      </c>
    </row>
    <row r="1389" spans="1:6" ht="15.75" customHeight="1" x14ac:dyDescent="0.2">
      <c r="A1389" s="7">
        <v>42266</v>
      </c>
      <c r="B1389" t="s">
        <v>675</v>
      </c>
      <c r="C1389" s="1" t="s">
        <v>21</v>
      </c>
      <c r="D1389">
        <v>1.9E-2</v>
      </c>
      <c r="E1389">
        <v>3.0000000000000001E-3</v>
      </c>
      <c r="F1389" s="7">
        <v>42278</v>
      </c>
    </row>
    <row r="1390" spans="1:6" ht="15.75" customHeight="1" x14ac:dyDescent="0.2">
      <c r="A1390" s="7">
        <v>42266</v>
      </c>
      <c r="B1390" t="s">
        <v>675</v>
      </c>
      <c r="C1390" s="1" t="s">
        <v>29</v>
      </c>
      <c r="D1390">
        <v>4.0000000000000001E-3</v>
      </c>
      <c r="E1390">
        <v>0</v>
      </c>
      <c r="F1390" s="7">
        <v>42278</v>
      </c>
    </row>
    <row r="1391" spans="1:6" ht="15.75" customHeight="1" x14ac:dyDescent="0.2">
      <c r="A1391" s="7">
        <v>42266</v>
      </c>
      <c r="B1391" t="s">
        <v>675</v>
      </c>
      <c r="C1391" s="1" t="s">
        <v>24</v>
      </c>
      <c r="D1391">
        <v>0.02</v>
      </c>
      <c r="E1391">
        <v>4.0000000000000001E-3</v>
      </c>
      <c r="F1391" s="7">
        <v>42278</v>
      </c>
    </row>
    <row r="1392" spans="1:6" ht="15.75" customHeight="1" x14ac:dyDescent="0.2">
      <c r="A1392" s="7">
        <v>42266</v>
      </c>
      <c r="B1392" t="s">
        <v>675</v>
      </c>
      <c r="C1392" s="1" t="s">
        <v>18</v>
      </c>
      <c r="D1392">
        <v>0.11600000000000001</v>
      </c>
      <c r="E1392">
        <v>2.7E-2</v>
      </c>
      <c r="F1392" s="7">
        <v>42278</v>
      </c>
    </row>
    <row r="1393" spans="1:6" ht="15.75" customHeight="1" x14ac:dyDescent="0.2">
      <c r="A1393" s="7">
        <v>42266</v>
      </c>
      <c r="B1393" t="s">
        <v>676</v>
      </c>
      <c r="C1393" s="1" t="s">
        <v>21</v>
      </c>
      <c r="D1393">
        <v>2.5000000000000001E-2</v>
      </c>
      <c r="E1393">
        <v>4.0000000000000001E-3</v>
      </c>
      <c r="F1393" s="7">
        <v>42278</v>
      </c>
    </row>
    <row r="1394" spans="1:6" ht="15.75" customHeight="1" x14ac:dyDescent="0.2">
      <c r="A1394" s="7">
        <v>42266</v>
      </c>
      <c r="B1394" t="s">
        <v>676</v>
      </c>
      <c r="C1394" s="1" t="s">
        <v>29</v>
      </c>
      <c r="D1394">
        <v>5.0000000000000001E-3</v>
      </c>
      <c r="E1394">
        <v>0</v>
      </c>
      <c r="F1394" s="7">
        <v>42278</v>
      </c>
    </row>
    <row r="1395" spans="1:6" ht="15.75" customHeight="1" x14ac:dyDescent="0.2">
      <c r="A1395" s="7">
        <v>42266</v>
      </c>
      <c r="B1395" t="s">
        <v>676</v>
      </c>
      <c r="C1395" s="1" t="s">
        <v>24</v>
      </c>
      <c r="D1395">
        <v>1.7999999999999999E-2</v>
      </c>
      <c r="E1395">
        <v>3.0000000000000001E-3</v>
      </c>
      <c r="F1395" s="7">
        <v>42278</v>
      </c>
    </row>
    <row r="1396" spans="1:6" ht="15.75" customHeight="1" x14ac:dyDescent="0.2">
      <c r="A1396" s="7">
        <v>42266</v>
      </c>
      <c r="B1396" t="s">
        <v>676</v>
      </c>
      <c r="C1396" s="1" t="s">
        <v>18</v>
      </c>
      <c r="D1396">
        <v>0.109</v>
      </c>
      <c r="E1396">
        <v>2.5999999999999999E-2</v>
      </c>
      <c r="F1396" s="7">
        <v>42278</v>
      </c>
    </row>
    <row r="1397" spans="1:6" ht="15.75" customHeight="1" x14ac:dyDescent="0.2">
      <c r="A1397" s="7">
        <v>42266</v>
      </c>
      <c r="B1397" t="s">
        <v>677</v>
      </c>
      <c r="C1397" s="1" t="s">
        <v>21</v>
      </c>
      <c r="D1397">
        <v>3.5000000000000003E-2</v>
      </c>
      <c r="E1397">
        <v>0.01</v>
      </c>
      <c r="F1397" s="7">
        <v>42278</v>
      </c>
    </row>
    <row r="1398" spans="1:6" ht="15.75" customHeight="1" x14ac:dyDescent="0.2">
      <c r="A1398" s="7">
        <v>42266</v>
      </c>
      <c r="B1398" t="s">
        <v>677</v>
      </c>
      <c r="C1398" s="1" t="s">
        <v>29</v>
      </c>
      <c r="D1398">
        <v>1.4999999999999999E-2</v>
      </c>
      <c r="E1398">
        <v>3.0000000000000001E-3</v>
      </c>
      <c r="F1398" s="7">
        <v>42278</v>
      </c>
    </row>
    <row r="1399" spans="1:6" ht="15.75" customHeight="1" x14ac:dyDescent="0.2">
      <c r="A1399" s="7">
        <v>42266</v>
      </c>
      <c r="B1399" t="s">
        <v>677</v>
      </c>
      <c r="C1399" s="1" t="s">
        <v>24</v>
      </c>
      <c r="D1399">
        <v>3.3000000000000002E-2</v>
      </c>
      <c r="E1399">
        <v>8.9999999999999993E-3</v>
      </c>
      <c r="F1399" s="7">
        <v>42278</v>
      </c>
    </row>
    <row r="1400" spans="1:6" ht="15.75" customHeight="1" x14ac:dyDescent="0.2">
      <c r="A1400" s="7">
        <v>42266</v>
      </c>
      <c r="B1400" t="s">
        <v>677</v>
      </c>
      <c r="C1400" s="1" t="s">
        <v>18</v>
      </c>
      <c r="D1400">
        <v>0.25800000000000001</v>
      </c>
      <c r="E1400">
        <v>8.8999999999999996E-2</v>
      </c>
      <c r="F1400" s="7">
        <v>42278</v>
      </c>
    </row>
    <row r="1401" spans="1:6" ht="15.75" customHeight="1" x14ac:dyDescent="0.2">
      <c r="A1401" s="7">
        <v>42266</v>
      </c>
      <c r="B1401" t="s">
        <v>678</v>
      </c>
      <c r="C1401" s="1" t="s">
        <v>21</v>
      </c>
      <c r="D1401">
        <v>3.6999999999999998E-2</v>
      </c>
      <c r="E1401">
        <v>0.01</v>
      </c>
      <c r="F1401" s="7">
        <v>42278</v>
      </c>
    </row>
    <row r="1402" spans="1:6" ht="15.75" customHeight="1" x14ac:dyDescent="0.2">
      <c r="A1402" s="7">
        <v>42266</v>
      </c>
      <c r="B1402" t="s">
        <v>678</v>
      </c>
      <c r="C1402" s="1" t="s">
        <v>29</v>
      </c>
      <c r="D1402">
        <v>1.0999999999999999E-2</v>
      </c>
      <c r="E1402">
        <v>1E-3</v>
      </c>
      <c r="F1402" s="7">
        <v>42278</v>
      </c>
    </row>
    <row r="1403" spans="1:6" ht="15.75" customHeight="1" x14ac:dyDescent="0.2">
      <c r="A1403" s="7">
        <v>42266</v>
      </c>
      <c r="B1403" t="s">
        <v>678</v>
      </c>
      <c r="C1403" s="1" t="s">
        <v>24</v>
      </c>
      <c r="D1403">
        <v>3.4000000000000002E-2</v>
      </c>
      <c r="E1403">
        <v>8.0000000000000002E-3</v>
      </c>
      <c r="F1403" s="7">
        <v>42278</v>
      </c>
    </row>
    <row r="1404" spans="1:6" ht="15.75" customHeight="1" x14ac:dyDescent="0.2">
      <c r="A1404" s="7">
        <v>42266</v>
      </c>
      <c r="B1404" t="s">
        <v>678</v>
      </c>
      <c r="C1404" s="1" t="s">
        <v>18</v>
      </c>
      <c r="D1404">
        <v>0.23300000000000001</v>
      </c>
      <c r="E1404">
        <v>8.3000000000000004E-2</v>
      </c>
      <c r="F1404" s="7">
        <v>42278</v>
      </c>
    </row>
    <row r="1405" spans="1:6" ht="15.75" customHeight="1" x14ac:dyDescent="0.2">
      <c r="A1405" s="7">
        <v>42266</v>
      </c>
      <c r="B1405" t="s">
        <v>679</v>
      </c>
      <c r="C1405" s="1" t="s">
        <v>21</v>
      </c>
      <c r="D1405">
        <v>4.4999999999999998E-2</v>
      </c>
      <c r="E1405">
        <v>1.0999999999999999E-2</v>
      </c>
      <c r="F1405" s="7">
        <v>42278</v>
      </c>
    </row>
    <row r="1406" spans="1:6" ht="15.75" customHeight="1" x14ac:dyDescent="0.2">
      <c r="A1406" s="7">
        <v>42266</v>
      </c>
      <c r="B1406" t="s">
        <v>679</v>
      </c>
      <c r="C1406" s="1" t="s">
        <v>29</v>
      </c>
      <c r="D1406">
        <v>0.01</v>
      </c>
      <c r="E1406">
        <v>1E-3</v>
      </c>
      <c r="F1406" s="7">
        <v>42278</v>
      </c>
    </row>
    <row r="1407" spans="1:6" ht="15.75" customHeight="1" x14ac:dyDescent="0.2">
      <c r="A1407" s="7">
        <v>42266</v>
      </c>
      <c r="B1407" t="s">
        <v>679</v>
      </c>
      <c r="C1407" s="1" t="s">
        <v>24</v>
      </c>
      <c r="D1407">
        <v>3.2000000000000001E-2</v>
      </c>
      <c r="E1407">
        <v>7.0000000000000001E-3</v>
      </c>
      <c r="F1407" s="7">
        <v>42278</v>
      </c>
    </row>
    <row r="1408" spans="1:6" ht="15.75" customHeight="1" x14ac:dyDescent="0.2">
      <c r="A1408" s="7">
        <v>42266</v>
      </c>
      <c r="B1408" t="s">
        <v>679</v>
      </c>
      <c r="C1408" s="1" t="s">
        <v>18</v>
      </c>
      <c r="D1408">
        <v>0.23499999999999999</v>
      </c>
      <c r="E1408">
        <v>8.2000000000000003E-2</v>
      </c>
      <c r="F1408" s="7">
        <v>42278</v>
      </c>
    </row>
    <row r="1409" spans="1:6" ht="15.75" customHeight="1" x14ac:dyDescent="0.2">
      <c r="A1409" s="7">
        <v>42266</v>
      </c>
      <c r="B1409" t="s">
        <v>680</v>
      </c>
      <c r="C1409" s="1" t="s">
        <v>21</v>
      </c>
      <c r="D1409">
        <v>3.5000000000000003E-2</v>
      </c>
      <c r="E1409">
        <v>7.0000000000000001E-3</v>
      </c>
      <c r="F1409" s="7">
        <v>42278</v>
      </c>
    </row>
    <row r="1410" spans="1:6" ht="15.75" customHeight="1" x14ac:dyDescent="0.2">
      <c r="A1410" s="7">
        <v>42266</v>
      </c>
      <c r="B1410" t="s">
        <v>680</v>
      </c>
      <c r="C1410" s="1" t="s">
        <v>29</v>
      </c>
      <c r="D1410">
        <v>1.0999999999999999E-2</v>
      </c>
      <c r="E1410">
        <v>0</v>
      </c>
      <c r="F1410" s="7">
        <v>42278</v>
      </c>
    </row>
    <row r="1411" spans="1:6" ht="15.75" customHeight="1" x14ac:dyDescent="0.2">
      <c r="A1411" s="7">
        <v>42266</v>
      </c>
      <c r="B1411" t="s">
        <v>680</v>
      </c>
      <c r="C1411" s="1" t="s">
        <v>24</v>
      </c>
      <c r="D1411">
        <v>2.1999999999999999E-2</v>
      </c>
      <c r="E1411">
        <v>4.0000000000000001E-3</v>
      </c>
      <c r="F1411" s="7">
        <v>42278</v>
      </c>
    </row>
    <row r="1412" spans="1:6" ht="15.75" customHeight="1" x14ac:dyDescent="0.2">
      <c r="A1412" s="7">
        <v>42266</v>
      </c>
      <c r="B1412" t="s">
        <v>680</v>
      </c>
      <c r="C1412" s="1" t="s">
        <v>18</v>
      </c>
      <c r="D1412">
        <v>0.20799999999999999</v>
      </c>
      <c r="E1412">
        <v>5.3999999999999999E-2</v>
      </c>
      <c r="F1412" s="7">
        <v>42278</v>
      </c>
    </row>
    <row r="1413" spans="1:6" ht="15.75" customHeight="1" x14ac:dyDescent="0.2">
      <c r="A1413" s="7">
        <v>42266</v>
      </c>
      <c r="B1413" t="s">
        <v>681</v>
      </c>
      <c r="C1413" s="1" t="s">
        <v>21</v>
      </c>
      <c r="D1413">
        <v>3.1E-2</v>
      </c>
      <c r="E1413">
        <v>6.0000000000000001E-3</v>
      </c>
      <c r="F1413" s="7">
        <v>42278</v>
      </c>
    </row>
    <row r="1414" spans="1:6" ht="15.75" customHeight="1" x14ac:dyDescent="0.2">
      <c r="A1414" s="7">
        <v>42266</v>
      </c>
      <c r="B1414" t="s">
        <v>681</v>
      </c>
      <c r="C1414" s="1" t="s">
        <v>29</v>
      </c>
      <c r="D1414">
        <v>1.0999999999999999E-2</v>
      </c>
      <c r="E1414">
        <v>2E-3</v>
      </c>
      <c r="F1414" s="7">
        <v>42278</v>
      </c>
    </row>
    <row r="1415" spans="1:6" ht="15.75" customHeight="1" x14ac:dyDescent="0.2">
      <c r="A1415" s="7">
        <v>42266</v>
      </c>
      <c r="B1415" t="s">
        <v>681</v>
      </c>
      <c r="C1415" s="1" t="s">
        <v>24</v>
      </c>
      <c r="D1415">
        <v>2.5999999999999999E-2</v>
      </c>
      <c r="E1415">
        <v>5.0000000000000001E-3</v>
      </c>
      <c r="F1415" s="7">
        <v>42278</v>
      </c>
    </row>
    <row r="1416" spans="1:6" ht="15.75" customHeight="1" x14ac:dyDescent="0.2">
      <c r="A1416" s="7">
        <v>42266</v>
      </c>
      <c r="B1416" t="s">
        <v>681</v>
      </c>
      <c r="C1416" s="1" t="s">
        <v>18</v>
      </c>
      <c r="D1416">
        <v>0.23200000000000001</v>
      </c>
      <c r="E1416">
        <v>5.7000000000000002E-2</v>
      </c>
      <c r="F1416" s="7">
        <v>42278</v>
      </c>
    </row>
    <row r="1417" spans="1:6" ht="15.75" customHeight="1" x14ac:dyDescent="0.2">
      <c r="A1417" s="7">
        <v>42266</v>
      </c>
      <c r="B1417" t="s">
        <v>682</v>
      </c>
      <c r="C1417" s="1" t="s">
        <v>21</v>
      </c>
      <c r="D1417">
        <v>3.1E-2</v>
      </c>
      <c r="E1417">
        <v>3.0000000000000001E-3</v>
      </c>
      <c r="F1417" s="7">
        <v>42278</v>
      </c>
    </row>
    <row r="1418" spans="1:6" ht="15.75" customHeight="1" x14ac:dyDescent="0.2">
      <c r="A1418" s="7">
        <v>42266</v>
      </c>
      <c r="B1418" t="s">
        <v>682</v>
      </c>
      <c r="C1418" s="1" t="s">
        <v>29</v>
      </c>
      <c r="D1418">
        <v>6.0000000000000001E-3</v>
      </c>
      <c r="E1418">
        <v>0</v>
      </c>
      <c r="F1418" s="7">
        <v>42278</v>
      </c>
    </row>
    <row r="1419" spans="1:6" ht="15.75" customHeight="1" x14ac:dyDescent="0.2">
      <c r="A1419" s="7">
        <v>42266</v>
      </c>
      <c r="B1419" t="s">
        <v>682</v>
      </c>
      <c r="C1419" s="1" t="s">
        <v>24</v>
      </c>
      <c r="D1419">
        <v>2.3E-2</v>
      </c>
      <c r="E1419">
        <v>1E-3</v>
      </c>
      <c r="F1419" s="7">
        <v>42278</v>
      </c>
    </row>
    <row r="1420" spans="1:6" ht="15.75" customHeight="1" x14ac:dyDescent="0.2">
      <c r="A1420" s="7">
        <v>42266</v>
      </c>
      <c r="B1420" t="s">
        <v>682</v>
      </c>
      <c r="C1420" s="1" t="s">
        <v>18</v>
      </c>
      <c r="D1420">
        <v>0.124</v>
      </c>
      <c r="E1420">
        <v>2.9000000000000001E-2</v>
      </c>
      <c r="F1420" s="7">
        <v>42278</v>
      </c>
    </row>
    <row r="1421" spans="1:6" ht="15.75" customHeight="1" x14ac:dyDescent="0.2">
      <c r="A1421" s="7">
        <v>42266</v>
      </c>
      <c r="B1421" t="s">
        <v>683</v>
      </c>
      <c r="C1421" s="1" t="s">
        <v>21</v>
      </c>
      <c r="D1421">
        <v>1.4E-2</v>
      </c>
      <c r="E1421">
        <v>1E-3</v>
      </c>
      <c r="F1421" s="7">
        <v>42278</v>
      </c>
    </row>
    <row r="1422" spans="1:6" ht="15.75" customHeight="1" x14ac:dyDescent="0.2">
      <c r="A1422" s="7">
        <v>42266</v>
      </c>
      <c r="B1422" t="s">
        <v>683</v>
      </c>
      <c r="C1422" s="1" t="s">
        <v>26</v>
      </c>
      <c r="D1422">
        <v>5.0000000000000001E-3</v>
      </c>
      <c r="E1422">
        <v>0</v>
      </c>
      <c r="F1422" s="7">
        <v>42278</v>
      </c>
    </row>
    <row r="1423" spans="1:6" ht="15.75" customHeight="1" x14ac:dyDescent="0.2">
      <c r="A1423" s="7">
        <v>42266</v>
      </c>
      <c r="B1423" t="s">
        <v>683</v>
      </c>
      <c r="C1423" s="1" t="s">
        <v>24</v>
      </c>
      <c r="D1423">
        <v>8.0000000000000002E-3</v>
      </c>
      <c r="E1423">
        <v>0</v>
      </c>
      <c r="F1423" s="7">
        <v>42278</v>
      </c>
    </row>
    <row r="1424" spans="1:6" ht="15.75" customHeight="1" x14ac:dyDescent="0.2">
      <c r="A1424" s="7">
        <v>42266</v>
      </c>
      <c r="B1424" t="s">
        <v>683</v>
      </c>
      <c r="C1424" s="1" t="s">
        <v>18</v>
      </c>
      <c r="D1424">
        <v>4.5999999999999999E-2</v>
      </c>
      <c r="E1424">
        <v>1.6E-2</v>
      </c>
      <c r="F1424" s="7">
        <v>42278</v>
      </c>
    </row>
    <row r="1425" spans="1:6" ht="15.75" customHeight="1" x14ac:dyDescent="0.2">
      <c r="A1425" s="7">
        <v>42266</v>
      </c>
      <c r="B1425" t="s">
        <v>684</v>
      </c>
      <c r="C1425" s="1" t="s">
        <v>21</v>
      </c>
      <c r="D1425">
        <v>1.2999999999999999E-2</v>
      </c>
      <c r="E1425">
        <v>3.0000000000000001E-3</v>
      </c>
      <c r="F1425" s="7">
        <v>42278</v>
      </c>
    </row>
    <row r="1426" spans="1:6" ht="15.75" customHeight="1" x14ac:dyDescent="0.2">
      <c r="A1426" s="7">
        <v>42266</v>
      </c>
      <c r="B1426" t="s">
        <v>684</v>
      </c>
      <c r="C1426" s="1" t="s">
        <v>26</v>
      </c>
      <c r="D1426">
        <v>4.0000000000000001E-3</v>
      </c>
      <c r="E1426">
        <v>0</v>
      </c>
      <c r="F1426" s="7">
        <v>42278</v>
      </c>
    </row>
    <row r="1427" spans="1:6" ht="15.75" customHeight="1" x14ac:dyDescent="0.2">
      <c r="A1427" s="7">
        <v>42266</v>
      </c>
      <c r="B1427" t="s">
        <v>684</v>
      </c>
      <c r="C1427" s="1" t="s">
        <v>29</v>
      </c>
      <c r="D1427">
        <v>8.0000000000000002E-3</v>
      </c>
      <c r="E1427">
        <v>1E-3</v>
      </c>
      <c r="F1427" s="7">
        <v>42278</v>
      </c>
    </row>
    <row r="1428" spans="1:6" ht="15.75" customHeight="1" x14ac:dyDescent="0.2">
      <c r="A1428" s="7">
        <v>42266</v>
      </c>
      <c r="B1428" t="s">
        <v>684</v>
      </c>
      <c r="C1428" s="1" t="s">
        <v>18</v>
      </c>
      <c r="D1428">
        <v>4.5999999999999999E-2</v>
      </c>
      <c r="E1428">
        <v>1.6E-2</v>
      </c>
      <c r="F1428" s="7">
        <v>42278</v>
      </c>
    </row>
    <row r="1429" spans="1:6" ht="15.75" customHeight="1" x14ac:dyDescent="0.2">
      <c r="A1429" s="7">
        <v>42266</v>
      </c>
      <c r="B1429" t="s">
        <v>685</v>
      </c>
      <c r="C1429" s="1" t="s">
        <v>21</v>
      </c>
      <c r="D1429">
        <v>1.4E-3</v>
      </c>
      <c r="E1429">
        <v>5.0000000000000001E-3</v>
      </c>
      <c r="F1429" s="7">
        <v>42278</v>
      </c>
    </row>
    <row r="1430" spans="1:6" ht="15.75" customHeight="1" x14ac:dyDescent="0.2">
      <c r="A1430" s="7">
        <v>42266</v>
      </c>
      <c r="B1430" t="s">
        <v>685</v>
      </c>
      <c r="C1430" s="1" t="s">
        <v>26</v>
      </c>
      <c r="D1430">
        <v>2E-3</v>
      </c>
      <c r="E1430">
        <v>0</v>
      </c>
      <c r="F1430" s="7">
        <v>42278</v>
      </c>
    </row>
    <row r="1431" spans="1:6" ht="15.75" customHeight="1" x14ac:dyDescent="0.2">
      <c r="A1431" s="7">
        <v>42266</v>
      </c>
      <c r="B1431" t="s">
        <v>685</v>
      </c>
      <c r="C1431" s="1" t="s">
        <v>24</v>
      </c>
      <c r="D1431">
        <v>1.0999999999999999E-2</v>
      </c>
      <c r="E1431">
        <v>0</v>
      </c>
      <c r="F1431" s="7">
        <v>42278</v>
      </c>
    </row>
    <row r="1432" spans="1:6" ht="15.75" customHeight="1" x14ac:dyDescent="0.2">
      <c r="A1432" s="7">
        <v>42266</v>
      </c>
      <c r="B1432" t="s">
        <v>685</v>
      </c>
      <c r="C1432" s="1" t="s">
        <v>18</v>
      </c>
      <c r="D1432">
        <v>5.0999999999999997E-2</v>
      </c>
      <c r="E1432">
        <v>0.02</v>
      </c>
      <c r="F1432" s="7">
        <v>42278</v>
      </c>
    </row>
    <row r="1433" spans="1:6" ht="15.75" customHeight="1" x14ac:dyDescent="0.2">
      <c r="A1433" s="7">
        <v>42283</v>
      </c>
      <c r="B1433" t="s">
        <v>1166</v>
      </c>
      <c r="C1433" s="1" t="s">
        <v>21</v>
      </c>
      <c r="D1433">
        <v>0.51600000000000001</v>
      </c>
      <c r="E1433">
        <v>0.19400000000000001</v>
      </c>
      <c r="F1433" s="7">
        <v>42297</v>
      </c>
    </row>
    <row r="1434" spans="1:6" ht="15.75" customHeight="1" x14ac:dyDescent="0.2">
      <c r="A1434" s="7">
        <v>42283</v>
      </c>
      <c r="B1434" t="s">
        <v>1166</v>
      </c>
      <c r="C1434" s="1" t="s">
        <v>26</v>
      </c>
      <c r="D1434">
        <v>0.74299999999999999</v>
      </c>
      <c r="E1434">
        <v>0.317</v>
      </c>
      <c r="F1434" s="7">
        <v>42297</v>
      </c>
    </row>
    <row r="1435" spans="1:6" ht="15.75" customHeight="1" x14ac:dyDescent="0.2">
      <c r="A1435" s="7">
        <v>42283</v>
      </c>
      <c r="B1435" t="s">
        <v>1166</v>
      </c>
      <c r="C1435" s="1" t="s">
        <v>29</v>
      </c>
      <c r="D1435">
        <v>7.1999999999999995E-2</v>
      </c>
      <c r="E1435">
        <v>2.9000000000000001E-2</v>
      </c>
      <c r="F1435" s="7">
        <v>42297</v>
      </c>
    </row>
    <row r="1436" spans="1:6" ht="15.75" customHeight="1" x14ac:dyDescent="0.2">
      <c r="A1436" s="7">
        <v>42283</v>
      </c>
      <c r="B1436" t="s">
        <v>1166</v>
      </c>
      <c r="C1436" s="1" t="s">
        <v>24</v>
      </c>
      <c r="D1436">
        <v>0.58899999999999997</v>
      </c>
      <c r="E1436">
        <v>0.24299999999999999</v>
      </c>
      <c r="F1436" s="7">
        <v>42297</v>
      </c>
    </row>
    <row r="1437" spans="1:6" ht="15.75" customHeight="1" x14ac:dyDescent="0.2">
      <c r="A1437" s="7">
        <v>42283</v>
      </c>
      <c r="B1437" t="s">
        <v>1166</v>
      </c>
      <c r="C1437" s="1" t="s">
        <v>18</v>
      </c>
      <c r="D1437">
        <v>4.1429999999999998</v>
      </c>
      <c r="E1437">
        <v>1.7709999999999999</v>
      </c>
      <c r="F1437" s="7">
        <v>42297</v>
      </c>
    </row>
    <row r="1438" spans="1:6" ht="15.75" customHeight="1" x14ac:dyDescent="0.2">
      <c r="A1438" s="7">
        <v>42283</v>
      </c>
      <c r="B1438" t="s">
        <v>1167</v>
      </c>
      <c r="C1438" s="1" t="s">
        <v>21</v>
      </c>
      <c r="D1438">
        <v>0.63800000000000001</v>
      </c>
      <c r="E1438">
        <v>0.23599999999999999</v>
      </c>
      <c r="F1438" s="7">
        <v>42297</v>
      </c>
    </row>
    <row r="1439" spans="1:6" ht="15.75" customHeight="1" x14ac:dyDescent="0.2">
      <c r="A1439" s="7">
        <v>42283</v>
      </c>
      <c r="B1439" t="s">
        <v>1167</v>
      </c>
      <c r="C1439" s="1" t="s">
        <v>26</v>
      </c>
      <c r="D1439">
        <v>0.874</v>
      </c>
      <c r="E1439">
        <v>0.37</v>
      </c>
      <c r="F1439" s="7">
        <v>42297</v>
      </c>
    </row>
    <row r="1440" spans="1:6" ht="15.75" customHeight="1" x14ac:dyDescent="0.2">
      <c r="A1440" s="7">
        <v>42283</v>
      </c>
      <c r="B1440" t="s">
        <v>1167</v>
      </c>
      <c r="C1440" s="1" t="s">
        <v>29</v>
      </c>
      <c r="D1440">
        <v>9.6000000000000002E-2</v>
      </c>
      <c r="E1440">
        <v>3.7999999999999999E-2</v>
      </c>
      <c r="F1440" s="7">
        <v>42297</v>
      </c>
    </row>
    <row r="1441" spans="1:6" ht="15.75" customHeight="1" x14ac:dyDescent="0.2">
      <c r="A1441" s="7">
        <v>42283</v>
      </c>
      <c r="B1441" t="s">
        <v>1167</v>
      </c>
      <c r="C1441" s="1" t="s">
        <v>24</v>
      </c>
      <c r="D1441">
        <v>0.72399999999999998</v>
      </c>
      <c r="E1441">
        <v>0.28999999999999998</v>
      </c>
      <c r="F1441" s="7">
        <v>42297</v>
      </c>
    </row>
    <row r="1442" spans="1:6" ht="15.75" customHeight="1" x14ac:dyDescent="0.2">
      <c r="A1442" s="7">
        <v>42283</v>
      </c>
      <c r="B1442" t="s">
        <v>1167</v>
      </c>
      <c r="C1442" s="1" t="s">
        <v>18</v>
      </c>
      <c r="D1442">
        <v>4.3730000000000002</v>
      </c>
      <c r="E1442">
        <v>1.851</v>
      </c>
      <c r="F1442" s="7">
        <v>42297</v>
      </c>
    </row>
    <row r="1443" spans="1:6" ht="15.75" customHeight="1" x14ac:dyDescent="0.2">
      <c r="A1443" s="7">
        <v>42283</v>
      </c>
      <c r="B1443" t="s">
        <v>1168</v>
      </c>
      <c r="C1443" s="1" t="s">
        <v>21</v>
      </c>
      <c r="D1443">
        <v>0.66200000000000003</v>
      </c>
      <c r="E1443">
        <v>0.247</v>
      </c>
      <c r="F1443" s="7">
        <v>42297</v>
      </c>
    </row>
    <row r="1444" spans="1:6" ht="15.75" customHeight="1" x14ac:dyDescent="0.2">
      <c r="A1444" s="7">
        <v>42283</v>
      </c>
      <c r="B1444" t="s">
        <v>1168</v>
      </c>
      <c r="C1444" s="1" t="s">
        <v>26</v>
      </c>
      <c r="D1444">
        <v>1.0449999999999999</v>
      </c>
      <c r="E1444">
        <v>0.44700000000000001</v>
      </c>
      <c r="F1444" s="7">
        <v>42297</v>
      </c>
    </row>
    <row r="1445" spans="1:6" ht="15.75" customHeight="1" x14ac:dyDescent="0.2">
      <c r="A1445" s="7">
        <v>42283</v>
      </c>
      <c r="B1445" t="s">
        <v>1168</v>
      </c>
      <c r="C1445" s="1" t="s">
        <v>29</v>
      </c>
      <c r="D1445">
        <v>8.5999999999999993E-2</v>
      </c>
      <c r="E1445">
        <v>3.4000000000000002E-2</v>
      </c>
      <c r="F1445" s="7">
        <v>42297</v>
      </c>
    </row>
    <row r="1446" spans="1:6" ht="15.75" customHeight="1" x14ac:dyDescent="0.2">
      <c r="A1446" s="7">
        <v>42283</v>
      </c>
      <c r="B1446" t="s">
        <v>1168</v>
      </c>
      <c r="C1446" s="1" t="s">
        <v>24</v>
      </c>
      <c r="D1446">
        <v>0.72799999999999998</v>
      </c>
      <c r="E1446">
        <v>0.30499999999999999</v>
      </c>
      <c r="F1446" s="7">
        <v>42297</v>
      </c>
    </row>
    <row r="1447" spans="1:6" ht="15.75" customHeight="1" x14ac:dyDescent="0.2">
      <c r="A1447" s="7">
        <v>42283</v>
      </c>
      <c r="B1447" t="s">
        <v>1168</v>
      </c>
      <c r="C1447" s="1" t="s">
        <v>18</v>
      </c>
      <c r="D1447">
        <v>4.5670000000000002</v>
      </c>
      <c r="E1447">
        <v>2.0609999999999999</v>
      </c>
      <c r="F1447" s="7">
        <v>42297</v>
      </c>
    </row>
    <row r="1448" spans="1:6" ht="15.75" customHeight="1" x14ac:dyDescent="0.2">
      <c r="A1448" s="7">
        <v>42283</v>
      </c>
      <c r="B1448" t="s">
        <v>695</v>
      </c>
      <c r="C1448" s="1" t="s">
        <v>21</v>
      </c>
      <c r="D1448">
        <v>1.3460000000000001</v>
      </c>
      <c r="E1448">
        <v>0.47499999999999998</v>
      </c>
      <c r="F1448" s="7">
        <v>42297</v>
      </c>
    </row>
    <row r="1449" spans="1:6" ht="15.75" customHeight="1" x14ac:dyDescent="0.2">
      <c r="A1449" s="7">
        <v>42283</v>
      </c>
      <c r="B1449" t="s">
        <v>695</v>
      </c>
      <c r="C1449" s="1" t="s">
        <v>26</v>
      </c>
      <c r="D1449">
        <v>1.4690000000000001</v>
      </c>
      <c r="E1449">
        <v>0.52900000000000003</v>
      </c>
      <c r="F1449" s="7">
        <v>42297</v>
      </c>
    </row>
    <row r="1450" spans="1:6" ht="15.75" customHeight="1" x14ac:dyDescent="0.2">
      <c r="A1450" s="7">
        <v>42283</v>
      </c>
      <c r="B1450" t="s">
        <v>695</v>
      </c>
      <c r="C1450" s="1" t="s">
        <v>29</v>
      </c>
      <c r="D1450">
        <v>0.36899999999999999</v>
      </c>
      <c r="E1450">
        <v>0.13200000000000001</v>
      </c>
      <c r="F1450" s="7">
        <v>42297</v>
      </c>
    </row>
    <row r="1451" spans="1:6" ht="15.75" customHeight="1" x14ac:dyDescent="0.2">
      <c r="A1451" s="7">
        <v>42283</v>
      </c>
      <c r="B1451" t="s">
        <v>695</v>
      </c>
      <c r="C1451" s="1" t="s">
        <v>24</v>
      </c>
      <c r="D1451">
        <v>1.256</v>
      </c>
      <c r="E1451">
        <v>0.42499999999999999</v>
      </c>
      <c r="F1451" s="7">
        <v>42297</v>
      </c>
    </row>
    <row r="1452" spans="1:6" ht="15.75" customHeight="1" x14ac:dyDescent="0.2">
      <c r="A1452" s="7">
        <v>42283</v>
      </c>
      <c r="B1452" t="s">
        <v>695</v>
      </c>
      <c r="C1452" s="1" t="s">
        <v>18</v>
      </c>
      <c r="D1452">
        <v>9.6300000000000008</v>
      </c>
      <c r="E1452">
        <v>2.7490000000000001</v>
      </c>
      <c r="F1452" s="7">
        <v>42297</v>
      </c>
    </row>
    <row r="1453" spans="1:6" ht="15.75" customHeight="1" x14ac:dyDescent="0.2">
      <c r="A1453" s="7">
        <v>42283</v>
      </c>
      <c r="B1453" t="s">
        <v>696</v>
      </c>
      <c r="C1453" s="1" t="s">
        <v>21</v>
      </c>
      <c r="D1453">
        <v>1.619</v>
      </c>
      <c r="E1453">
        <v>0.54</v>
      </c>
      <c r="F1453" s="7">
        <v>42297</v>
      </c>
    </row>
    <row r="1454" spans="1:6" ht="15.75" customHeight="1" x14ac:dyDescent="0.2">
      <c r="A1454" s="7">
        <v>42283</v>
      </c>
      <c r="B1454" t="s">
        <v>696</v>
      </c>
      <c r="C1454" s="1" t="s">
        <v>26</v>
      </c>
      <c r="D1454">
        <v>1.35</v>
      </c>
      <c r="E1454">
        <v>0.49299999999999999</v>
      </c>
      <c r="F1454" s="7">
        <v>42297</v>
      </c>
    </row>
    <row r="1455" spans="1:6" ht="15.75" customHeight="1" x14ac:dyDescent="0.2">
      <c r="A1455" s="7">
        <v>42283</v>
      </c>
      <c r="B1455" t="s">
        <v>696</v>
      </c>
      <c r="C1455" s="1" t="s">
        <v>29</v>
      </c>
      <c r="D1455">
        <v>0.28799999999999998</v>
      </c>
      <c r="E1455">
        <v>0.114</v>
      </c>
      <c r="F1455" s="7">
        <v>42297</v>
      </c>
    </row>
    <row r="1456" spans="1:6" ht="15.75" customHeight="1" x14ac:dyDescent="0.2">
      <c r="A1456" s="7">
        <v>42283</v>
      </c>
      <c r="B1456" t="s">
        <v>696</v>
      </c>
      <c r="C1456" s="1" t="s">
        <v>24</v>
      </c>
      <c r="D1456">
        <v>1.353</v>
      </c>
      <c r="E1456">
        <v>0.46800000000000003</v>
      </c>
      <c r="F1456" s="7">
        <v>42297</v>
      </c>
    </row>
    <row r="1457" spans="1:6" ht="15.75" customHeight="1" x14ac:dyDescent="0.2">
      <c r="A1457" s="7">
        <v>42283</v>
      </c>
      <c r="B1457" t="s">
        <v>696</v>
      </c>
      <c r="C1457" s="1" t="s">
        <v>18</v>
      </c>
      <c r="D1457">
        <v>9.6449999999999996</v>
      </c>
      <c r="E1457">
        <v>2.859</v>
      </c>
      <c r="F1457" s="7">
        <v>42297</v>
      </c>
    </row>
    <row r="1458" spans="1:6" ht="15.75" customHeight="1" x14ac:dyDescent="0.2">
      <c r="A1458" s="7">
        <v>42283</v>
      </c>
      <c r="B1458" t="s">
        <v>697</v>
      </c>
      <c r="C1458" s="1" t="s">
        <v>21</v>
      </c>
      <c r="D1458">
        <v>2.0640000000000001</v>
      </c>
      <c r="E1458">
        <v>0.76500000000000001</v>
      </c>
      <c r="F1458" s="7">
        <v>42297</v>
      </c>
    </row>
    <row r="1459" spans="1:6" ht="15.75" customHeight="1" x14ac:dyDescent="0.2">
      <c r="A1459" s="7">
        <v>42283</v>
      </c>
      <c r="B1459" t="s">
        <v>697</v>
      </c>
      <c r="C1459" s="1" t="s">
        <v>26</v>
      </c>
      <c r="D1459">
        <v>3.3650000000000002</v>
      </c>
      <c r="E1459">
        <v>1.25</v>
      </c>
      <c r="F1459" s="7">
        <v>42297</v>
      </c>
    </row>
    <row r="1460" spans="1:6" ht="15.75" customHeight="1" x14ac:dyDescent="0.2">
      <c r="A1460" s="7">
        <v>42283</v>
      </c>
      <c r="B1460" t="s">
        <v>697</v>
      </c>
      <c r="C1460" s="1" t="s">
        <v>29</v>
      </c>
      <c r="D1460">
        <v>0.70099999999999996</v>
      </c>
      <c r="E1460">
        <v>0.23799999999999999</v>
      </c>
      <c r="F1460" s="7">
        <v>42297</v>
      </c>
    </row>
    <row r="1461" spans="1:6" ht="15.75" customHeight="1" x14ac:dyDescent="0.2">
      <c r="A1461" s="7">
        <v>42283</v>
      </c>
      <c r="B1461" t="s">
        <v>697</v>
      </c>
      <c r="C1461" s="1" t="s">
        <v>24</v>
      </c>
      <c r="D1461">
        <v>2.2410000000000001</v>
      </c>
      <c r="E1461">
        <v>0.753</v>
      </c>
      <c r="F1461" s="7">
        <v>42297</v>
      </c>
    </row>
    <row r="1462" spans="1:6" ht="15.75" customHeight="1" x14ac:dyDescent="0.2">
      <c r="A1462" s="7">
        <v>42283</v>
      </c>
      <c r="B1462" t="s">
        <v>697</v>
      </c>
      <c r="C1462" s="1" t="s">
        <v>18</v>
      </c>
      <c r="D1462">
        <v>16.666</v>
      </c>
      <c r="E1462">
        <v>4.952</v>
      </c>
      <c r="F1462" s="7">
        <v>42297</v>
      </c>
    </row>
    <row r="1463" spans="1:6" ht="15.75" customHeight="1" x14ac:dyDescent="0.2">
      <c r="A1463" s="7">
        <v>42283</v>
      </c>
      <c r="B1463" t="s">
        <v>699</v>
      </c>
      <c r="C1463" s="1" t="s">
        <v>21</v>
      </c>
      <c r="D1463">
        <v>0.16500000000000001</v>
      </c>
      <c r="E1463">
        <v>7.0000000000000007E-2</v>
      </c>
      <c r="F1463" s="7">
        <v>42297</v>
      </c>
    </row>
    <row r="1464" spans="1:6" ht="15.75" customHeight="1" x14ac:dyDescent="0.2">
      <c r="A1464" s="7">
        <v>42283</v>
      </c>
      <c r="B1464" t="s">
        <v>699</v>
      </c>
      <c r="C1464" s="1" t="s">
        <v>26</v>
      </c>
      <c r="D1464">
        <v>0.19900000000000001</v>
      </c>
      <c r="E1464">
        <v>8.5000000000000006E-2</v>
      </c>
      <c r="F1464" s="7">
        <v>42297</v>
      </c>
    </row>
    <row r="1465" spans="1:6" ht="15.75" customHeight="1" x14ac:dyDescent="0.2">
      <c r="A1465" s="7">
        <v>42283</v>
      </c>
      <c r="B1465" t="s">
        <v>699</v>
      </c>
      <c r="C1465" s="1" t="s">
        <v>29</v>
      </c>
      <c r="D1465">
        <v>4.1000000000000002E-2</v>
      </c>
      <c r="E1465">
        <v>1.6E-2</v>
      </c>
      <c r="F1465" s="7">
        <v>42297</v>
      </c>
    </row>
    <row r="1466" spans="1:6" ht="15.75" customHeight="1" x14ac:dyDescent="0.2">
      <c r="A1466" s="7">
        <v>42283</v>
      </c>
      <c r="B1466" t="s">
        <v>699</v>
      </c>
      <c r="C1466" s="1" t="s">
        <v>18</v>
      </c>
      <c r="D1466">
        <v>2.4060000000000001</v>
      </c>
      <c r="E1466">
        <v>1.048</v>
      </c>
      <c r="F1466" s="7">
        <v>42297</v>
      </c>
    </row>
    <row r="1467" spans="1:6" ht="15.75" customHeight="1" x14ac:dyDescent="0.2">
      <c r="A1467" s="7">
        <v>42283</v>
      </c>
      <c r="B1467" t="s">
        <v>700</v>
      </c>
      <c r="C1467" s="1" t="s">
        <v>21</v>
      </c>
      <c r="D1467">
        <v>0.13300000000000001</v>
      </c>
      <c r="E1467">
        <v>5.7000000000000002E-2</v>
      </c>
      <c r="F1467" s="7">
        <v>42297</v>
      </c>
    </row>
    <row r="1468" spans="1:6" ht="15.75" customHeight="1" x14ac:dyDescent="0.2">
      <c r="A1468" s="7">
        <v>42283</v>
      </c>
      <c r="B1468" t="s">
        <v>700</v>
      </c>
      <c r="C1468" s="1" t="s">
        <v>26</v>
      </c>
      <c r="D1468">
        <v>0.16800000000000001</v>
      </c>
      <c r="E1468">
        <v>6.9000000000000006E-2</v>
      </c>
      <c r="F1468" s="7">
        <v>42297</v>
      </c>
    </row>
    <row r="1469" spans="1:6" ht="15.75" customHeight="1" x14ac:dyDescent="0.2">
      <c r="A1469" s="7">
        <v>42283</v>
      </c>
      <c r="B1469" t="s">
        <v>700</v>
      </c>
      <c r="C1469" s="1" t="s">
        <v>29</v>
      </c>
      <c r="D1469">
        <v>3.3000000000000002E-2</v>
      </c>
      <c r="E1469">
        <v>1.2999999999999999E-2</v>
      </c>
      <c r="F1469" s="7">
        <v>42297</v>
      </c>
    </row>
    <row r="1470" spans="1:6" ht="15.75" customHeight="1" x14ac:dyDescent="0.2">
      <c r="A1470" s="7">
        <v>42283</v>
      </c>
      <c r="B1470" t="s">
        <v>700</v>
      </c>
      <c r="C1470" s="1" t="s">
        <v>18</v>
      </c>
      <c r="D1470">
        <v>2.403</v>
      </c>
      <c r="E1470">
        <v>1.0229999999999999</v>
      </c>
      <c r="F1470" s="7">
        <v>42297</v>
      </c>
    </row>
    <row r="1471" spans="1:6" ht="15.75" customHeight="1" x14ac:dyDescent="0.2">
      <c r="A1471" s="7">
        <v>42283</v>
      </c>
      <c r="B1471" t="s">
        <v>701</v>
      </c>
      <c r="C1471" s="1" t="s">
        <v>21</v>
      </c>
      <c r="D1471">
        <v>0.17599999999999999</v>
      </c>
      <c r="E1471">
        <v>7.9000000000000001E-2</v>
      </c>
      <c r="F1471" s="7">
        <v>42297</v>
      </c>
    </row>
    <row r="1472" spans="1:6" ht="15.75" customHeight="1" x14ac:dyDescent="0.2">
      <c r="A1472" s="7">
        <v>42283</v>
      </c>
      <c r="B1472" t="s">
        <v>701</v>
      </c>
      <c r="C1472" s="1" t="s">
        <v>26</v>
      </c>
      <c r="D1472">
        <v>0.17199999999999999</v>
      </c>
      <c r="E1472">
        <v>7.5999999999999998E-2</v>
      </c>
      <c r="F1472" s="7">
        <v>42297</v>
      </c>
    </row>
    <row r="1473" spans="1:6" ht="15.75" customHeight="1" x14ac:dyDescent="0.2">
      <c r="A1473" s="7">
        <v>42283</v>
      </c>
      <c r="B1473" t="s">
        <v>701</v>
      </c>
      <c r="C1473" s="1" t="s">
        <v>29</v>
      </c>
      <c r="D1473">
        <v>2.7E-2</v>
      </c>
      <c r="E1473">
        <v>1.2999999999999999E-2</v>
      </c>
      <c r="F1473" s="7">
        <v>42297</v>
      </c>
    </row>
    <row r="1474" spans="1:6" ht="15.75" customHeight="1" x14ac:dyDescent="0.2">
      <c r="A1474" s="7">
        <v>42283</v>
      </c>
      <c r="B1474" t="s">
        <v>701</v>
      </c>
      <c r="C1474" s="1" t="s">
        <v>18</v>
      </c>
      <c r="D1474">
        <v>2.0259999999999998</v>
      </c>
      <c r="E1474">
        <v>0.875</v>
      </c>
      <c r="F1474" s="7">
        <v>42297</v>
      </c>
    </row>
    <row r="1475" spans="1:6" ht="15.75" customHeight="1" x14ac:dyDescent="0.2">
      <c r="A1475" s="7">
        <v>42283</v>
      </c>
      <c r="B1475" t="s">
        <v>704</v>
      </c>
      <c r="C1475" s="1" t="s">
        <v>21</v>
      </c>
      <c r="D1475">
        <v>0.371</v>
      </c>
      <c r="E1475">
        <v>0.17399999999999999</v>
      </c>
      <c r="F1475" s="7">
        <v>42297</v>
      </c>
    </row>
    <row r="1476" spans="1:6" ht="15.75" customHeight="1" x14ac:dyDescent="0.2">
      <c r="A1476" s="7">
        <v>42283</v>
      </c>
      <c r="B1476" t="s">
        <v>704</v>
      </c>
      <c r="C1476" s="1" t="s">
        <v>26</v>
      </c>
      <c r="D1476">
        <v>1.819</v>
      </c>
      <c r="E1476">
        <v>0.82699999999999996</v>
      </c>
      <c r="F1476" s="7">
        <v>42297</v>
      </c>
    </row>
    <row r="1477" spans="1:6" ht="15.75" customHeight="1" x14ac:dyDescent="0.2">
      <c r="A1477" s="7">
        <v>42283</v>
      </c>
      <c r="B1477" t="s">
        <v>704</v>
      </c>
      <c r="C1477" s="1" t="s">
        <v>18</v>
      </c>
      <c r="D1477">
        <v>4.8929999999999998</v>
      </c>
      <c r="E1477">
        <v>2.2250000000000001</v>
      </c>
      <c r="F1477" s="7">
        <v>42297</v>
      </c>
    </row>
    <row r="1478" spans="1:6" ht="15.75" customHeight="1" x14ac:dyDescent="0.2">
      <c r="A1478" s="7">
        <v>42283</v>
      </c>
      <c r="B1478" t="s">
        <v>705</v>
      </c>
      <c r="C1478" s="1" t="s">
        <v>21</v>
      </c>
      <c r="D1478">
        <v>1.1180000000000001</v>
      </c>
      <c r="E1478">
        <v>0.505</v>
      </c>
      <c r="F1478" s="7">
        <v>42297</v>
      </c>
    </row>
    <row r="1479" spans="1:6" ht="15.75" customHeight="1" x14ac:dyDescent="0.2">
      <c r="A1479" s="7">
        <v>42283</v>
      </c>
      <c r="B1479" t="s">
        <v>705</v>
      </c>
      <c r="C1479" s="1" t="s">
        <v>26</v>
      </c>
      <c r="D1479">
        <v>3.512</v>
      </c>
      <c r="E1479">
        <v>1.5669999999999999</v>
      </c>
      <c r="F1479" s="7">
        <v>42297</v>
      </c>
    </row>
    <row r="1480" spans="1:6" ht="15.75" customHeight="1" x14ac:dyDescent="0.2">
      <c r="A1480" s="7">
        <v>42283</v>
      </c>
      <c r="B1480" t="s">
        <v>705</v>
      </c>
      <c r="C1480" s="1" t="s">
        <v>18</v>
      </c>
      <c r="D1480">
        <v>10.223000000000001</v>
      </c>
      <c r="E1480">
        <v>4.165</v>
      </c>
      <c r="F1480" s="7">
        <v>42297</v>
      </c>
    </row>
    <row r="1481" spans="1:6" ht="15.75" customHeight="1" x14ac:dyDescent="0.2">
      <c r="A1481" s="7">
        <v>42283</v>
      </c>
      <c r="B1481" t="s">
        <v>706</v>
      </c>
      <c r="C1481" s="1" t="s">
        <v>21</v>
      </c>
      <c r="D1481">
        <v>1.042</v>
      </c>
      <c r="E1481">
        <v>0.374</v>
      </c>
      <c r="F1481" s="7">
        <v>42297</v>
      </c>
    </row>
    <row r="1482" spans="1:6" ht="15.75" customHeight="1" x14ac:dyDescent="0.2">
      <c r="A1482" s="7">
        <v>42283</v>
      </c>
      <c r="B1482" t="s">
        <v>706</v>
      </c>
      <c r="C1482" s="1" t="s">
        <v>26</v>
      </c>
      <c r="D1482">
        <v>3.7</v>
      </c>
      <c r="E1482">
        <v>1.302</v>
      </c>
      <c r="F1482" s="7">
        <v>42297</v>
      </c>
    </row>
    <row r="1483" spans="1:6" ht="15.75" customHeight="1" x14ac:dyDescent="0.2">
      <c r="A1483" s="7">
        <v>42283</v>
      </c>
      <c r="B1483" t="s">
        <v>706</v>
      </c>
      <c r="C1483" s="1" t="s">
        <v>18</v>
      </c>
      <c r="D1483">
        <v>12.333</v>
      </c>
      <c r="E1483">
        <v>4.6660000000000004</v>
      </c>
      <c r="F1483" s="7">
        <v>42297</v>
      </c>
    </row>
    <row r="1484" spans="1:6" ht="15.75" customHeight="1" x14ac:dyDescent="0.2">
      <c r="A1484" s="7">
        <v>42283</v>
      </c>
      <c r="B1484" t="s">
        <v>702</v>
      </c>
      <c r="C1484" s="1" t="s">
        <v>21</v>
      </c>
      <c r="D1484">
        <v>10.875999999999999</v>
      </c>
      <c r="E1484">
        <v>3.7909999999999999</v>
      </c>
      <c r="F1484" s="7">
        <v>42297</v>
      </c>
    </row>
    <row r="1485" spans="1:6" ht="15.75" customHeight="1" x14ac:dyDescent="0.2">
      <c r="A1485" s="7">
        <v>42283</v>
      </c>
      <c r="B1485" t="s">
        <v>702</v>
      </c>
      <c r="C1485" s="1" t="s">
        <v>26</v>
      </c>
      <c r="D1485">
        <v>14.429</v>
      </c>
      <c r="E1485">
        <v>4.7590000000000003</v>
      </c>
      <c r="F1485" s="7">
        <v>42297</v>
      </c>
    </row>
    <row r="1486" spans="1:6" ht="15.75" customHeight="1" x14ac:dyDescent="0.2">
      <c r="A1486" s="7">
        <v>42283</v>
      </c>
      <c r="B1486" t="s">
        <v>702</v>
      </c>
      <c r="C1486" s="1" t="s">
        <v>29</v>
      </c>
      <c r="D1486">
        <v>1.726</v>
      </c>
      <c r="E1486">
        <v>0.38400000000000001</v>
      </c>
      <c r="F1486" s="7">
        <v>42297</v>
      </c>
    </row>
    <row r="1487" spans="1:6" ht="15.75" customHeight="1" x14ac:dyDescent="0.2">
      <c r="A1487" s="7">
        <v>42283</v>
      </c>
      <c r="B1487" t="s">
        <v>702</v>
      </c>
      <c r="C1487" s="1" t="s">
        <v>18</v>
      </c>
      <c r="D1487">
        <f>26.42+31.963</f>
        <v>58.383000000000003</v>
      </c>
      <c r="E1487">
        <v>19.292999999999999</v>
      </c>
      <c r="F1487" s="7">
        <v>42297</v>
      </c>
    </row>
    <row r="1488" spans="1:6" ht="15.75" customHeight="1" x14ac:dyDescent="0.2">
      <c r="A1488" s="7">
        <v>42283</v>
      </c>
      <c r="B1488" t="s">
        <v>707</v>
      </c>
      <c r="C1488" s="1" t="s">
        <v>21</v>
      </c>
      <c r="D1488">
        <v>12.763999999999999</v>
      </c>
      <c r="E1488">
        <v>5.5970000000000004</v>
      </c>
      <c r="F1488" s="7">
        <v>42297</v>
      </c>
    </row>
    <row r="1489" spans="1:6" ht="15.75" customHeight="1" x14ac:dyDescent="0.2">
      <c r="A1489" s="7">
        <v>42283</v>
      </c>
      <c r="B1489" t="s">
        <v>707</v>
      </c>
      <c r="C1489" s="1" t="s">
        <v>26</v>
      </c>
      <c r="D1489">
        <v>15.564</v>
      </c>
      <c r="E1489">
        <v>4.1449999999999996</v>
      </c>
      <c r="F1489" s="7">
        <v>42297</v>
      </c>
    </row>
    <row r="1490" spans="1:6" ht="15.75" customHeight="1" x14ac:dyDescent="0.2">
      <c r="A1490" s="7">
        <v>42283</v>
      </c>
      <c r="B1490" t="s">
        <v>707</v>
      </c>
      <c r="C1490" s="1" t="s">
        <v>29</v>
      </c>
      <c r="D1490">
        <v>2.4260000000000002</v>
      </c>
      <c r="E1490">
        <v>0.60099999999999998</v>
      </c>
      <c r="F1490" s="7">
        <v>42297</v>
      </c>
    </row>
    <row r="1491" spans="1:6" ht="15.75" customHeight="1" x14ac:dyDescent="0.2">
      <c r="A1491" s="7">
        <v>42283</v>
      </c>
      <c r="B1491" t="s">
        <v>707</v>
      </c>
      <c r="C1491" s="1" t="s">
        <v>18</v>
      </c>
      <c r="D1491">
        <f>26.932+48.008</f>
        <v>74.94</v>
      </c>
      <c r="E1491">
        <v>24.375</v>
      </c>
      <c r="F1491" s="7">
        <v>42297</v>
      </c>
    </row>
    <row r="1492" spans="1:6" ht="15.75" customHeight="1" x14ac:dyDescent="0.2">
      <c r="A1492" s="7">
        <v>42283</v>
      </c>
      <c r="B1492" t="s">
        <v>708</v>
      </c>
      <c r="C1492" s="1" t="s">
        <v>21</v>
      </c>
      <c r="D1492">
        <v>9.8239999999999998</v>
      </c>
      <c r="E1492">
        <v>3.9630000000000001</v>
      </c>
      <c r="F1492" s="7">
        <v>42297</v>
      </c>
    </row>
    <row r="1493" spans="1:6" ht="15.75" customHeight="1" x14ac:dyDescent="0.2">
      <c r="A1493" s="7">
        <v>42283</v>
      </c>
      <c r="B1493" t="s">
        <v>708</v>
      </c>
      <c r="C1493" s="1" t="s">
        <v>26</v>
      </c>
      <c r="D1493">
        <v>13.795999999999999</v>
      </c>
      <c r="E1493">
        <v>4.5350000000000001</v>
      </c>
      <c r="F1493" s="7">
        <v>42297</v>
      </c>
    </row>
    <row r="1494" spans="1:6" ht="15.75" customHeight="1" x14ac:dyDescent="0.2">
      <c r="A1494" s="7">
        <v>42283</v>
      </c>
      <c r="B1494" t="s">
        <v>708</v>
      </c>
      <c r="C1494" s="1" t="s">
        <v>29</v>
      </c>
      <c r="D1494">
        <v>2.0350000000000001</v>
      </c>
      <c r="E1494">
        <v>0.39800000000000002</v>
      </c>
      <c r="F1494" s="7">
        <v>42297</v>
      </c>
    </row>
    <row r="1495" spans="1:6" ht="15.75" customHeight="1" x14ac:dyDescent="0.2">
      <c r="A1495" s="7">
        <v>42283</v>
      </c>
      <c r="B1495" t="s">
        <v>708</v>
      </c>
      <c r="C1495" s="1" t="s">
        <v>18</v>
      </c>
      <c r="D1495">
        <f>31.103+29.573</f>
        <v>60.676000000000002</v>
      </c>
      <c r="E1495">
        <v>17.888999999999999</v>
      </c>
      <c r="F1495" s="7">
        <v>42297</v>
      </c>
    </row>
    <row r="1496" spans="1:6" ht="15.75" customHeight="1" x14ac:dyDescent="0.2">
      <c r="A1496" s="7">
        <v>42283</v>
      </c>
      <c r="B1496" t="s">
        <v>710</v>
      </c>
      <c r="C1496" s="1" t="s">
        <v>21</v>
      </c>
      <c r="D1496">
        <v>4.3650000000000002</v>
      </c>
      <c r="E1496">
        <v>1.6890000000000001</v>
      </c>
      <c r="F1496" s="7">
        <v>42297</v>
      </c>
    </row>
    <row r="1497" spans="1:6" ht="15.75" customHeight="1" x14ac:dyDescent="0.2">
      <c r="A1497" s="7">
        <v>42283</v>
      </c>
      <c r="B1497" t="s">
        <v>710</v>
      </c>
      <c r="C1497" s="1" t="s">
        <v>26</v>
      </c>
      <c r="D1497">
        <v>8.1039999999999992</v>
      </c>
      <c r="E1497">
        <v>2.395</v>
      </c>
      <c r="F1497" s="7">
        <v>42297</v>
      </c>
    </row>
    <row r="1498" spans="1:6" ht="15.75" customHeight="1" x14ac:dyDescent="0.2">
      <c r="A1498" s="7">
        <v>42283</v>
      </c>
      <c r="B1498" t="s">
        <v>710</v>
      </c>
      <c r="C1498" s="1" t="s">
        <v>29</v>
      </c>
      <c r="D1498">
        <v>0.73599999999999999</v>
      </c>
      <c r="E1498">
        <v>0.17699999999999999</v>
      </c>
      <c r="F1498" s="7">
        <v>42297</v>
      </c>
    </row>
    <row r="1499" spans="1:6" ht="15.75" customHeight="1" x14ac:dyDescent="0.2">
      <c r="A1499" s="7">
        <v>42283</v>
      </c>
      <c r="B1499" t="s">
        <v>710</v>
      </c>
      <c r="C1499" s="1" t="s">
        <v>18</v>
      </c>
      <c r="D1499">
        <v>28.341000000000001</v>
      </c>
      <c r="E1499">
        <v>8.8089999999999993</v>
      </c>
      <c r="F1499" s="7">
        <v>42297</v>
      </c>
    </row>
    <row r="1500" spans="1:6" ht="15.75" customHeight="1" x14ac:dyDescent="0.2">
      <c r="A1500" s="7">
        <v>42283</v>
      </c>
      <c r="B1500" t="s">
        <v>711</v>
      </c>
      <c r="C1500" s="1" t="s">
        <v>21</v>
      </c>
      <c r="D1500">
        <v>4.4859999999999998</v>
      </c>
      <c r="E1500">
        <v>1.3180000000000001</v>
      </c>
      <c r="F1500" s="7">
        <v>42297</v>
      </c>
    </row>
    <row r="1501" spans="1:6" ht="15.75" customHeight="1" x14ac:dyDescent="0.2">
      <c r="A1501" s="7">
        <v>42283</v>
      </c>
      <c r="B1501" t="s">
        <v>711</v>
      </c>
      <c r="C1501" s="1" t="s">
        <v>26</v>
      </c>
      <c r="D1501">
        <v>10.185</v>
      </c>
      <c r="E1501">
        <v>2.6640000000000001</v>
      </c>
      <c r="F1501" s="7">
        <v>42297</v>
      </c>
    </row>
    <row r="1502" spans="1:6" ht="15.75" customHeight="1" x14ac:dyDescent="0.2">
      <c r="A1502" s="7">
        <v>42283</v>
      </c>
      <c r="B1502" t="s">
        <v>711</v>
      </c>
      <c r="C1502" s="1" t="s">
        <v>29</v>
      </c>
      <c r="D1502">
        <v>0.72299999999999998</v>
      </c>
      <c r="E1502">
        <v>0.16900000000000001</v>
      </c>
      <c r="F1502" s="7">
        <v>42297</v>
      </c>
    </row>
    <row r="1503" spans="1:6" ht="15.75" customHeight="1" x14ac:dyDescent="0.2">
      <c r="A1503" s="7">
        <v>42283</v>
      </c>
      <c r="B1503" t="s">
        <v>711</v>
      </c>
      <c r="C1503" s="1" t="s">
        <v>18</v>
      </c>
      <c r="D1503">
        <v>22.411999999999999</v>
      </c>
      <c r="E1503">
        <v>6.6150000000000002</v>
      </c>
      <c r="F1503" s="7">
        <v>42297</v>
      </c>
    </row>
    <row r="1504" spans="1:6" ht="15.75" customHeight="1" x14ac:dyDescent="0.2">
      <c r="A1504" s="7">
        <v>42283</v>
      </c>
      <c r="B1504" t="s">
        <v>712</v>
      </c>
      <c r="C1504" s="1" t="s">
        <v>21</v>
      </c>
      <c r="D1504">
        <v>3.7629999999999999</v>
      </c>
      <c r="E1504">
        <v>1.3540000000000001</v>
      </c>
      <c r="F1504" s="7">
        <v>42297</v>
      </c>
    </row>
    <row r="1505" spans="1:6" ht="15.75" customHeight="1" x14ac:dyDescent="0.2">
      <c r="A1505" s="7">
        <v>42283</v>
      </c>
      <c r="B1505" t="s">
        <v>712</v>
      </c>
      <c r="C1505" s="1" t="s">
        <v>26</v>
      </c>
      <c r="D1505">
        <v>6.633</v>
      </c>
      <c r="E1505">
        <v>1.9339999999999999</v>
      </c>
      <c r="F1505" s="7">
        <v>42297</v>
      </c>
    </row>
    <row r="1506" spans="1:6" ht="15.75" customHeight="1" x14ac:dyDescent="0.2">
      <c r="A1506" s="7">
        <v>42283</v>
      </c>
      <c r="B1506" t="s">
        <v>712</v>
      </c>
      <c r="C1506" s="1" t="s">
        <v>29</v>
      </c>
      <c r="D1506">
        <v>0.65300000000000002</v>
      </c>
      <c r="E1506">
        <v>0.16400000000000001</v>
      </c>
      <c r="F1506" s="7">
        <v>42297</v>
      </c>
    </row>
    <row r="1507" spans="1:6" ht="15.75" customHeight="1" x14ac:dyDescent="0.2">
      <c r="A1507" s="7">
        <v>42283</v>
      </c>
      <c r="B1507" t="s">
        <v>712</v>
      </c>
      <c r="C1507" s="1" t="s">
        <v>18</v>
      </c>
      <c r="D1507">
        <v>19.199000000000002</v>
      </c>
      <c r="E1507">
        <v>6.2729999999999997</v>
      </c>
      <c r="F1507" s="7">
        <v>42297</v>
      </c>
    </row>
    <row r="1508" spans="1:6" ht="15.75" customHeight="1" x14ac:dyDescent="0.2">
      <c r="A1508" s="7">
        <v>42283</v>
      </c>
      <c r="B1508" t="s">
        <v>713</v>
      </c>
      <c r="C1508" s="1" t="s">
        <v>21</v>
      </c>
      <c r="D1508">
        <v>6.0380000000000003</v>
      </c>
      <c r="E1508">
        <v>2.54</v>
      </c>
      <c r="F1508" s="7">
        <v>42297</v>
      </c>
    </row>
    <row r="1509" spans="1:6" ht="15.75" customHeight="1" x14ac:dyDescent="0.2">
      <c r="A1509" s="7">
        <v>42283</v>
      </c>
      <c r="B1509" t="s">
        <v>713</v>
      </c>
      <c r="C1509" s="1" t="s">
        <v>26</v>
      </c>
      <c r="D1509">
        <v>6.9770000000000003</v>
      </c>
      <c r="E1509">
        <v>2.7480000000000002</v>
      </c>
      <c r="F1509" s="7">
        <v>42297</v>
      </c>
    </row>
    <row r="1510" spans="1:6" ht="15.75" customHeight="1" x14ac:dyDescent="0.2">
      <c r="A1510" s="7">
        <v>42283</v>
      </c>
      <c r="B1510" t="s">
        <v>713</v>
      </c>
      <c r="C1510" s="1" t="s">
        <v>29</v>
      </c>
      <c r="D1510">
        <v>0.873</v>
      </c>
      <c r="E1510">
        <v>0.31</v>
      </c>
      <c r="F1510" s="7">
        <v>42297</v>
      </c>
    </row>
    <row r="1511" spans="1:6" ht="15.75" customHeight="1" x14ac:dyDescent="0.2">
      <c r="A1511" s="7">
        <v>42283</v>
      </c>
      <c r="B1511" t="s">
        <v>713</v>
      </c>
      <c r="C1511" s="1" t="s">
        <v>18</v>
      </c>
      <c r="D1511">
        <v>31.652000000000001</v>
      </c>
      <c r="E1511">
        <v>11.728999999999999</v>
      </c>
      <c r="F1511" s="7">
        <v>42297</v>
      </c>
    </row>
    <row r="1512" spans="1:6" ht="15.75" customHeight="1" x14ac:dyDescent="0.2">
      <c r="A1512" s="7">
        <v>42283</v>
      </c>
      <c r="B1512" t="s">
        <v>714</v>
      </c>
      <c r="C1512" s="1" t="s">
        <v>21</v>
      </c>
      <c r="D1512">
        <v>3.9990000000000001</v>
      </c>
      <c r="E1512">
        <v>1.738</v>
      </c>
      <c r="F1512" s="7">
        <v>42297</v>
      </c>
    </row>
    <row r="1513" spans="1:6" ht="15.75" customHeight="1" x14ac:dyDescent="0.2">
      <c r="A1513" s="7">
        <v>42283</v>
      </c>
      <c r="B1513" t="s">
        <v>714</v>
      </c>
      <c r="C1513" s="1" t="s">
        <v>26</v>
      </c>
      <c r="D1513">
        <v>6.5640000000000001</v>
      </c>
      <c r="E1513">
        <v>2.5499999999999998</v>
      </c>
      <c r="F1513" s="7">
        <v>42297</v>
      </c>
    </row>
    <row r="1514" spans="1:6" ht="15.75" customHeight="1" x14ac:dyDescent="0.2">
      <c r="A1514" s="7">
        <v>42283</v>
      </c>
      <c r="B1514" t="s">
        <v>714</v>
      </c>
      <c r="C1514" s="1" t="s">
        <v>29</v>
      </c>
      <c r="D1514">
        <v>0.85299999999999998</v>
      </c>
      <c r="E1514">
        <v>0.29799999999999999</v>
      </c>
      <c r="F1514" s="7">
        <v>42297</v>
      </c>
    </row>
    <row r="1515" spans="1:6" ht="15.75" customHeight="1" x14ac:dyDescent="0.2">
      <c r="A1515" s="7">
        <v>42283</v>
      </c>
      <c r="B1515" t="s">
        <v>714</v>
      </c>
      <c r="C1515" s="1" t="s">
        <v>18</v>
      </c>
      <c r="D1515">
        <v>31.902000000000001</v>
      </c>
      <c r="E1515">
        <v>11.541</v>
      </c>
      <c r="F1515" s="7">
        <v>42297</v>
      </c>
    </row>
    <row r="1516" spans="1:6" ht="15.75" customHeight="1" x14ac:dyDescent="0.2">
      <c r="A1516" s="7">
        <v>42283</v>
      </c>
      <c r="B1516" t="s">
        <v>715</v>
      </c>
      <c r="C1516" s="1" t="s">
        <v>21</v>
      </c>
      <c r="D1516">
        <v>3.1669999999999998</v>
      </c>
      <c r="E1516">
        <v>1.405</v>
      </c>
      <c r="F1516" s="7">
        <v>42297</v>
      </c>
    </row>
    <row r="1517" spans="1:6" ht="15.75" customHeight="1" x14ac:dyDescent="0.2">
      <c r="A1517" s="7">
        <v>42283</v>
      </c>
      <c r="B1517" t="s">
        <v>715</v>
      </c>
      <c r="C1517" s="1" t="s">
        <v>26</v>
      </c>
      <c r="D1517">
        <v>4.0430000000000001</v>
      </c>
      <c r="E1517">
        <v>1.673</v>
      </c>
      <c r="F1517" s="7">
        <v>42297</v>
      </c>
    </row>
    <row r="1518" spans="1:6" ht="15.75" customHeight="1" x14ac:dyDescent="0.2">
      <c r="A1518" s="7">
        <v>42283</v>
      </c>
      <c r="B1518" t="s">
        <v>715</v>
      </c>
      <c r="C1518" s="1" t="s">
        <v>29</v>
      </c>
      <c r="D1518">
        <v>0.66300000000000003</v>
      </c>
      <c r="E1518">
        <v>0.251</v>
      </c>
      <c r="F1518" s="7">
        <v>42297</v>
      </c>
    </row>
    <row r="1519" spans="1:6" ht="15.75" customHeight="1" x14ac:dyDescent="0.2">
      <c r="A1519" s="7">
        <v>42283</v>
      </c>
      <c r="B1519" t="s">
        <v>715</v>
      </c>
      <c r="C1519" s="1" t="s">
        <v>18</v>
      </c>
      <c r="D1519">
        <v>21.315000000000001</v>
      </c>
      <c r="E1519">
        <v>8.1989999999999998</v>
      </c>
      <c r="F1519" s="7">
        <v>42297</v>
      </c>
    </row>
    <row r="1520" spans="1:6" ht="15.75" customHeight="1" x14ac:dyDescent="0.2">
      <c r="A1520" s="7">
        <v>42283</v>
      </c>
      <c r="B1520" t="s">
        <v>716</v>
      </c>
      <c r="C1520" s="1" t="s">
        <v>21</v>
      </c>
      <c r="D1520">
        <v>1.6060000000000001</v>
      </c>
      <c r="E1520">
        <v>0.51900000000000002</v>
      </c>
      <c r="F1520" s="7">
        <v>42297</v>
      </c>
    </row>
    <row r="1521" spans="1:6" ht="15.75" customHeight="1" x14ac:dyDescent="0.2">
      <c r="A1521" s="7">
        <v>42283</v>
      </c>
      <c r="B1521" t="s">
        <v>716</v>
      </c>
      <c r="C1521" s="1" t="s">
        <v>26</v>
      </c>
      <c r="D1521">
        <v>4.9829999999999997</v>
      </c>
      <c r="E1521">
        <v>1.6220000000000001</v>
      </c>
      <c r="F1521" s="7">
        <v>42297</v>
      </c>
    </row>
    <row r="1522" spans="1:6" ht="15.75" customHeight="1" x14ac:dyDescent="0.2">
      <c r="A1522" s="7">
        <v>42283</v>
      </c>
      <c r="B1522" t="s">
        <v>716</v>
      </c>
      <c r="C1522" s="1" t="s">
        <v>18</v>
      </c>
      <c r="D1522">
        <v>8.6859999999999999</v>
      </c>
      <c r="E1522">
        <v>3.226</v>
      </c>
      <c r="F1522" s="7">
        <v>42297</v>
      </c>
    </row>
    <row r="1523" spans="1:6" ht="15.75" customHeight="1" x14ac:dyDescent="0.2">
      <c r="A1523" s="7">
        <v>42283</v>
      </c>
      <c r="B1523" t="s">
        <v>717</v>
      </c>
      <c r="C1523" s="1" t="s">
        <v>21</v>
      </c>
      <c r="D1523">
        <v>1.3029999999999999</v>
      </c>
      <c r="E1523">
        <v>0.42799999999999999</v>
      </c>
      <c r="F1523" s="7">
        <v>42297</v>
      </c>
    </row>
    <row r="1524" spans="1:6" ht="15.75" customHeight="1" x14ac:dyDescent="0.2">
      <c r="A1524" s="7">
        <v>42283</v>
      </c>
      <c r="B1524" t="s">
        <v>717</v>
      </c>
      <c r="C1524" s="1" t="s">
        <v>26</v>
      </c>
      <c r="D1524">
        <v>3.984</v>
      </c>
      <c r="E1524">
        <v>1.3149999999999999</v>
      </c>
      <c r="F1524" s="7">
        <v>42297</v>
      </c>
    </row>
    <row r="1525" spans="1:6" ht="15.75" customHeight="1" x14ac:dyDescent="0.2">
      <c r="A1525" s="7">
        <v>42283</v>
      </c>
      <c r="B1525" t="s">
        <v>717</v>
      </c>
      <c r="C1525" s="1" t="s">
        <v>18</v>
      </c>
      <c r="D1525">
        <v>7.0030000000000001</v>
      </c>
      <c r="E1525">
        <v>2.5790000000000002</v>
      </c>
      <c r="F1525" s="7">
        <v>42297</v>
      </c>
    </row>
    <row r="1526" spans="1:6" ht="15.75" customHeight="1" x14ac:dyDescent="0.2">
      <c r="A1526" s="7">
        <v>42283</v>
      </c>
      <c r="B1526" t="s">
        <v>718</v>
      </c>
      <c r="C1526" s="1" t="s">
        <v>21</v>
      </c>
      <c r="D1526">
        <v>1.762</v>
      </c>
      <c r="E1526">
        <v>0.58699999999999997</v>
      </c>
      <c r="F1526" s="7">
        <v>42297</v>
      </c>
    </row>
    <row r="1527" spans="1:6" ht="15.75" customHeight="1" x14ac:dyDescent="0.2">
      <c r="A1527" s="7">
        <v>42283</v>
      </c>
      <c r="B1527" t="s">
        <v>718</v>
      </c>
      <c r="C1527" s="1" t="s">
        <v>26</v>
      </c>
      <c r="D1527">
        <v>4.7210000000000001</v>
      </c>
      <c r="E1527">
        <v>1.577</v>
      </c>
      <c r="F1527" s="7">
        <v>42297</v>
      </c>
    </row>
    <row r="1528" spans="1:6" ht="15.75" customHeight="1" x14ac:dyDescent="0.2">
      <c r="A1528" s="7">
        <v>42283</v>
      </c>
      <c r="B1528" t="s">
        <v>718</v>
      </c>
      <c r="C1528" s="1" t="s">
        <v>18</v>
      </c>
      <c r="D1528">
        <v>8.1449999999999996</v>
      </c>
      <c r="E1528">
        <v>3.0569999999999999</v>
      </c>
      <c r="F1528" s="7">
        <v>42297</v>
      </c>
    </row>
    <row r="1529" spans="1:6" ht="15.75" customHeight="1" x14ac:dyDescent="0.2">
      <c r="A1529" s="7">
        <v>42284</v>
      </c>
      <c r="B1529" s="1" t="s">
        <v>720</v>
      </c>
      <c r="C1529" s="1" t="s">
        <v>21</v>
      </c>
      <c r="D1529">
        <v>10.132</v>
      </c>
      <c r="E1529">
        <v>1.7370000000000001</v>
      </c>
      <c r="F1529" s="7">
        <v>42297</v>
      </c>
    </row>
    <row r="1530" spans="1:6" ht="15.75" customHeight="1" x14ac:dyDescent="0.2">
      <c r="A1530" s="7">
        <v>42284</v>
      </c>
      <c r="B1530" s="1" t="s">
        <v>720</v>
      </c>
      <c r="C1530" s="1" t="s">
        <v>29</v>
      </c>
      <c r="D1530">
        <v>2.879</v>
      </c>
      <c r="E1530">
        <v>0.43099999999999999</v>
      </c>
      <c r="F1530" s="7">
        <v>42297</v>
      </c>
    </row>
    <row r="1531" spans="1:6" ht="15.75" customHeight="1" x14ac:dyDescent="0.2">
      <c r="A1531" s="7">
        <v>42284</v>
      </c>
      <c r="B1531" s="1" t="s">
        <v>720</v>
      </c>
      <c r="C1531" s="1" t="s">
        <v>18</v>
      </c>
      <c r="D1531">
        <v>20.422999999999998</v>
      </c>
      <c r="E1531">
        <v>4.165</v>
      </c>
      <c r="F1531" s="7">
        <v>42297</v>
      </c>
    </row>
    <row r="1532" spans="1:6" ht="15.75" customHeight="1" x14ac:dyDescent="0.2">
      <c r="A1532" s="7">
        <v>42284</v>
      </c>
      <c r="B1532" s="1" t="s">
        <v>721</v>
      </c>
      <c r="C1532" s="1" t="s">
        <v>21</v>
      </c>
      <c r="D1532">
        <v>7.0190000000000001</v>
      </c>
      <c r="E1532">
        <v>1.1519999999999999</v>
      </c>
      <c r="F1532" s="7">
        <v>42297</v>
      </c>
    </row>
    <row r="1533" spans="1:6" ht="15.75" customHeight="1" x14ac:dyDescent="0.2">
      <c r="A1533" s="7">
        <v>42284</v>
      </c>
      <c r="B1533" s="1" t="s">
        <v>721</v>
      </c>
      <c r="C1533" s="1" t="s">
        <v>29</v>
      </c>
      <c r="D1533">
        <v>2.423</v>
      </c>
      <c r="E1533">
        <v>0.36899999999999999</v>
      </c>
      <c r="F1533" s="7">
        <v>42297</v>
      </c>
    </row>
    <row r="1534" spans="1:6" ht="15.75" customHeight="1" x14ac:dyDescent="0.2">
      <c r="A1534" s="7">
        <v>42284</v>
      </c>
      <c r="B1534" s="1" t="s">
        <v>721</v>
      </c>
      <c r="C1534" s="1" t="s">
        <v>18</v>
      </c>
      <c r="D1534">
        <v>16.634</v>
      </c>
      <c r="E1534">
        <v>3.57</v>
      </c>
      <c r="F1534" s="7">
        <v>42297</v>
      </c>
    </row>
    <row r="1535" spans="1:6" ht="15.75" customHeight="1" x14ac:dyDescent="0.2">
      <c r="A1535" s="7">
        <v>42284</v>
      </c>
      <c r="B1535" s="1" t="s">
        <v>722</v>
      </c>
      <c r="C1535" s="1" t="s">
        <v>21</v>
      </c>
      <c r="D1535">
        <v>10.531000000000001</v>
      </c>
      <c r="E1535">
        <v>1.8180000000000001</v>
      </c>
      <c r="F1535" s="7">
        <v>42297</v>
      </c>
    </row>
    <row r="1536" spans="1:6" ht="15.75" customHeight="1" x14ac:dyDescent="0.2">
      <c r="A1536" s="7">
        <v>42284</v>
      </c>
      <c r="B1536" s="1" t="s">
        <v>722</v>
      </c>
      <c r="C1536" s="1" t="s">
        <v>29</v>
      </c>
      <c r="D1536">
        <v>3.3029999999999999</v>
      </c>
      <c r="E1536">
        <v>0.47799999999999998</v>
      </c>
      <c r="F1536" s="7">
        <v>42297</v>
      </c>
    </row>
    <row r="1537" spans="1:6" ht="15.75" customHeight="1" x14ac:dyDescent="0.2">
      <c r="A1537" s="7">
        <v>42284</v>
      </c>
      <c r="B1537" s="1" t="s">
        <v>722</v>
      </c>
      <c r="C1537" s="1" t="s">
        <v>18</v>
      </c>
      <c r="D1537">
        <v>22.303999999999998</v>
      </c>
      <c r="E1537">
        <v>4.4329999999999998</v>
      </c>
      <c r="F1537" s="7">
        <v>42297</v>
      </c>
    </row>
    <row r="1538" spans="1:6" ht="15.75" customHeight="1" x14ac:dyDescent="0.2">
      <c r="A1538" s="7">
        <v>42284</v>
      </c>
      <c r="B1538" s="1" t="s">
        <v>723</v>
      </c>
      <c r="C1538" s="1" t="s">
        <v>21</v>
      </c>
      <c r="D1538">
        <v>4.4119999999999999</v>
      </c>
      <c r="E1538">
        <v>1.0269999999999999</v>
      </c>
      <c r="F1538" s="7">
        <v>42297</v>
      </c>
    </row>
    <row r="1539" spans="1:6" ht="15.75" customHeight="1" x14ac:dyDescent="0.2">
      <c r="A1539" s="7">
        <v>42284</v>
      </c>
      <c r="B1539" s="1" t="s">
        <v>723</v>
      </c>
      <c r="C1539" s="1" t="s">
        <v>29</v>
      </c>
      <c r="D1539">
        <v>1.3740000000000001</v>
      </c>
      <c r="E1539">
        <v>0.253</v>
      </c>
      <c r="F1539" s="7">
        <v>42297</v>
      </c>
    </row>
    <row r="1540" spans="1:6" ht="15.75" customHeight="1" x14ac:dyDescent="0.2">
      <c r="A1540" s="7">
        <v>42284</v>
      </c>
      <c r="B1540" s="1" t="s">
        <v>723</v>
      </c>
      <c r="C1540" s="1" t="s">
        <v>18</v>
      </c>
      <c r="D1540">
        <v>13.542</v>
      </c>
      <c r="E1540">
        <v>3.7639999999999998</v>
      </c>
      <c r="F1540" s="7">
        <v>42297</v>
      </c>
    </row>
    <row r="1541" spans="1:6" ht="15.75" customHeight="1" x14ac:dyDescent="0.2">
      <c r="A1541" s="7">
        <v>42284</v>
      </c>
      <c r="B1541" s="1" t="s">
        <v>724</v>
      </c>
      <c r="C1541" s="1" t="s">
        <v>21</v>
      </c>
      <c r="D1541">
        <v>4.9640000000000004</v>
      </c>
      <c r="E1541">
        <v>1.052</v>
      </c>
      <c r="F1541" s="7">
        <v>42297</v>
      </c>
    </row>
    <row r="1542" spans="1:6" ht="15.75" customHeight="1" x14ac:dyDescent="0.2">
      <c r="A1542" s="7">
        <v>42284</v>
      </c>
      <c r="B1542" s="1" t="s">
        <v>724</v>
      </c>
      <c r="C1542" s="1" t="s">
        <v>29</v>
      </c>
      <c r="D1542">
        <v>2.4039999999999999</v>
      </c>
      <c r="E1542">
        <v>0.39</v>
      </c>
      <c r="F1542" s="7">
        <v>42297</v>
      </c>
    </row>
    <row r="1543" spans="1:6" ht="15.75" customHeight="1" x14ac:dyDescent="0.2">
      <c r="A1543" s="7">
        <v>42284</v>
      </c>
      <c r="B1543" s="1" t="s">
        <v>724</v>
      </c>
      <c r="C1543" s="1" t="s">
        <v>18</v>
      </c>
      <c r="D1543">
        <v>18.065999999999999</v>
      </c>
      <c r="E1543">
        <v>4.2779999999999996</v>
      </c>
      <c r="F1543" s="7">
        <v>42297</v>
      </c>
    </row>
    <row r="1544" spans="1:6" ht="15.75" customHeight="1" x14ac:dyDescent="0.2">
      <c r="A1544" s="7">
        <v>42284</v>
      </c>
      <c r="B1544" s="1" t="s">
        <v>725</v>
      </c>
      <c r="C1544" s="1" t="s">
        <v>21</v>
      </c>
      <c r="D1544">
        <v>3.593</v>
      </c>
      <c r="E1544">
        <v>0.82499999999999996</v>
      </c>
      <c r="F1544" s="7">
        <v>42297</v>
      </c>
    </row>
    <row r="1545" spans="1:6" ht="15.75" customHeight="1" x14ac:dyDescent="0.2">
      <c r="A1545" s="7">
        <v>42284</v>
      </c>
      <c r="B1545" s="1" t="s">
        <v>725</v>
      </c>
      <c r="C1545" s="1" t="s">
        <v>29</v>
      </c>
      <c r="D1545">
        <v>2.0329999999999999</v>
      </c>
      <c r="E1545">
        <v>0.34899999999999998</v>
      </c>
      <c r="F1545" s="7">
        <v>42297</v>
      </c>
    </row>
    <row r="1546" spans="1:6" ht="15.75" customHeight="1" x14ac:dyDescent="0.2">
      <c r="A1546" s="7">
        <v>42284</v>
      </c>
      <c r="B1546" s="1" t="s">
        <v>725</v>
      </c>
      <c r="C1546" s="1" t="s">
        <v>18</v>
      </c>
      <c r="D1546">
        <v>19.12</v>
      </c>
      <c r="E1546">
        <v>4.4749999999999996</v>
      </c>
      <c r="F1546" s="7">
        <v>42297</v>
      </c>
    </row>
    <row r="1547" spans="1:6" ht="15.75" customHeight="1" x14ac:dyDescent="0.2">
      <c r="A1547" s="7">
        <v>42284</v>
      </c>
      <c r="B1547" s="1" t="s">
        <v>726</v>
      </c>
      <c r="C1547" s="1" t="s">
        <v>21</v>
      </c>
      <c r="D1547">
        <v>0.56999999999999995</v>
      </c>
      <c r="E1547">
        <v>0.112</v>
      </c>
      <c r="F1547" s="7">
        <v>42300</v>
      </c>
    </row>
    <row r="1548" spans="1:6" ht="15.75" customHeight="1" x14ac:dyDescent="0.2">
      <c r="A1548" s="7">
        <v>42284</v>
      </c>
      <c r="B1548" s="1" t="s">
        <v>726</v>
      </c>
      <c r="C1548" s="1" t="s">
        <v>18</v>
      </c>
      <c r="D1548">
        <v>4.5549999999999997</v>
      </c>
      <c r="E1548">
        <v>2.2909999999999999</v>
      </c>
      <c r="F1548" s="7">
        <v>42300</v>
      </c>
    </row>
    <row r="1549" spans="1:6" ht="15.75" customHeight="1" x14ac:dyDescent="0.2">
      <c r="A1549" s="7">
        <v>42284</v>
      </c>
      <c r="B1549" s="1" t="s">
        <v>727</v>
      </c>
      <c r="C1549" s="1" t="s">
        <v>21</v>
      </c>
      <c r="D1549">
        <v>0.66600000000000004</v>
      </c>
      <c r="E1549">
        <v>0.224</v>
      </c>
      <c r="F1549" s="7">
        <v>42300</v>
      </c>
    </row>
    <row r="1550" spans="1:6" ht="15.75" customHeight="1" x14ac:dyDescent="0.2">
      <c r="A1550" s="7">
        <v>42284</v>
      </c>
      <c r="B1550" s="1" t="s">
        <v>727</v>
      </c>
      <c r="C1550" s="1" t="s">
        <v>18</v>
      </c>
      <c r="D1550">
        <v>4.843</v>
      </c>
      <c r="E1550">
        <v>2.04</v>
      </c>
      <c r="F1550" s="7">
        <v>42300</v>
      </c>
    </row>
    <row r="1551" spans="1:6" ht="15.75" customHeight="1" x14ac:dyDescent="0.2">
      <c r="A1551" s="7">
        <v>42284</v>
      </c>
      <c r="B1551" s="1" t="s">
        <v>728</v>
      </c>
      <c r="C1551" s="1" t="s">
        <v>21</v>
      </c>
      <c r="D1551">
        <v>0.50900000000000001</v>
      </c>
      <c r="E1551">
        <v>0.17</v>
      </c>
      <c r="F1551" s="7">
        <v>42300</v>
      </c>
    </row>
    <row r="1552" spans="1:6" ht="15.75" customHeight="1" x14ac:dyDescent="0.2">
      <c r="A1552" s="7">
        <v>42284</v>
      </c>
      <c r="B1552" s="1" t="s">
        <v>728</v>
      </c>
      <c r="C1552" s="1" t="s">
        <v>18</v>
      </c>
      <c r="D1552">
        <v>4.6660000000000004</v>
      </c>
      <c r="E1552">
        <v>2.1389999999999998</v>
      </c>
      <c r="F1552" s="7">
        <v>42300</v>
      </c>
    </row>
    <row r="1553" spans="1:6" ht="15.75" customHeight="1" x14ac:dyDescent="0.2">
      <c r="A1553" s="7">
        <v>42284</v>
      </c>
      <c r="B1553" s="1" t="s">
        <v>731</v>
      </c>
      <c r="C1553" s="1" t="s">
        <v>72</v>
      </c>
      <c r="D1553">
        <v>3.6999999999999998E-2</v>
      </c>
      <c r="E1553">
        <v>1.2999999999999999E-2</v>
      </c>
      <c r="F1553" s="7">
        <v>42300</v>
      </c>
    </row>
    <row r="1554" spans="1:6" ht="15.75" customHeight="1" x14ac:dyDescent="0.2">
      <c r="A1554" s="7">
        <v>42284</v>
      </c>
      <c r="B1554" s="1" t="s">
        <v>731</v>
      </c>
      <c r="C1554" s="1" t="s">
        <v>18</v>
      </c>
      <c r="D1554">
        <v>1.288</v>
      </c>
      <c r="E1554">
        <v>0.51500000000000001</v>
      </c>
      <c r="F1554" s="7">
        <v>42300</v>
      </c>
    </row>
    <row r="1555" spans="1:6" ht="15.75" customHeight="1" x14ac:dyDescent="0.2">
      <c r="A1555" s="7">
        <v>42284</v>
      </c>
      <c r="B1555" s="1" t="s">
        <v>732</v>
      </c>
      <c r="C1555" s="1" t="s">
        <v>72</v>
      </c>
      <c r="D1555">
        <v>3.5999999999999997E-2</v>
      </c>
      <c r="E1555">
        <v>1.0999999999999999E-2</v>
      </c>
      <c r="F1555" s="7">
        <v>42300</v>
      </c>
    </row>
    <row r="1556" spans="1:6" ht="15.75" customHeight="1" x14ac:dyDescent="0.2">
      <c r="A1556" s="7">
        <v>42284</v>
      </c>
      <c r="B1556" s="1" t="s">
        <v>732</v>
      </c>
      <c r="C1556" s="1" t="s">
        <v>18</v>
      </c>
      <c r="D1556">
        <v>1.038</v>
      </c>
      <c r="E1556">
        <v>0.432</v>
      </c>
      <c r="F1556" s="7">
        <v>42300</v>
      </c>
    </row>
    <row r="1557" spans="1:6" ht="15.75" customHeight="1" x14ac:dyDescent="0.2">
      <c r="A1557" s="7">
        <v>42284</v>
      </c>
      <c r="B1557" s="1" t="s">
        <v>733</v>
      </c>
      <c r="C1557" s="1" t="s">
        <v>72</v>
      </c>
      <c r="D1557">
        <v>4.3999999999999997E-2</v>
      </c>
      <c r="E1557">
        <v>1.4999999999999999E-2</v>
      </c>
      <c r="F1557" s="7">
        <v>42300</v>
      </c>
    </row>
    <row r="1558" spans="1:6" ht="15.75" customHeight="1" x14ac:dyDescent="0.2">
      <c r="A1558" s="7">
        <v>42284</v>
      </c>
      <c r="B1558" s="1" t="s">
        <v>733</v>
      </c>
      <c r="C1558" s="1" t="s">
        <v>18</v>
      </c>
      <c r="D1558">
        <v>1.1739999999999999</v>
      </c>
      <c r="E1558">
        <v>0.48599999999999999</v>
      </c>
      <c r="F1558" s="7">
        <v>42300</v>
      </c>
    </row>
    <row r="1559" spans="1:6" ht="15.75" customHeight="1" x14ac:dyDescent="0.2">
      <c r="A1559" s="7">
        <v>42284</v>
      </c>
      <c r="B1559" s="1" t="s">
        <v>734</v>
      </c>
      <c r="C1559" s="1" t="s">
        <v>72</v>
      </c>
      <c r="D1559">
        <v>0.105</v>
      </c>
      <c r="E1559">
        <v>3.5000000000000003E-2</v>
      </c>
      <c r="F1559" s="7">
        <v>42300</v>
      </c>
    </row>
    <row r="1560" spans="1:6" ht="15.75" customHeight="1" x14ac:dyDescent="0.2">
      <c r="A1560" s="7">
        <v>42284</v>
      </c>
      <c r="B1560" s="1" t="s">
        <v>734</v>
      </c>
      <c r="C1560" s="1" t="s">
        <v>18</v>
      </c>
      <c r="D1560">
        <v>1.9870000000000001</v>
      </c>
      <c r="E1560">
        <v>0.81599999999999995</v>
      </c>
      <c r="F1560" s="7">
        <v>42300</v>
      </c>
    </row>
    <row r="1561" spans="1:6" ht="15.75" customHeight="1" x14ac:dyDescent="0.2">
      <c r="A1561" s="7">
        <v>42284</v>
      </c>
      <c r="B1561" s="1" t="s">
        <v>735</v>
      </c>
      <c r="C1561" s="1" t="s">
        <v>72</v>
      </c>
      <c r="D1561">
        <v>5.1999999999999998E-2</v>
      </c>
      <c r="E1561">
        <v>0.02</v>
      </c>
      <c r="F1561" s="7">
        <v>42300</v>
      </c>
    </row>
    <row r="1562" spans="1:6" ht="15.75" customHeight="1" x14ac:dyDescent="0.2">
      <c r="A1562" s="7">
        <v>42284</v>
      </c>
      <c r="B1562" s="1" t="s">
        <v>735</v>
      </c>
      <c r="C1562" s="1" t="s">
        <v>18</v>
      </c>
      <c r="D1562">
        <v>1.105</v>
      </c>
      <c r="E1562">
        <v>0.47</v>
      </c>
      <c r="F1562" s="7">
        <v>42300</v>
      </c>
    </row>
    <row r="1563" spans="1:6" ht="15.75" customHeight="1" x14ac:dyDescent="0.2">
      <c r="A1563" s="7">
        <v>42284</v>
      </c>
      <c r="B1563" s="1" t="s">
        <v>736</v>
      </c>
      <c r="C1563" s="1" t="s">
        <v>72</v>
      </c>
      <c r="D1563">
        <v>5.8000000000000003E-2</v>
      </c>
      <c r="E1563">
        <v>2.1000000000000001E-2</v>
      </c>
      <c r="F1563" s="7">
        <v>42300</v>
      </c>
    </row>
    <row r="1564" spans="1:6" ht="15.75" customHeight="1" x14ac:dyDescent="0.2">
      <c r="A1564" s="7">
        <v>42284</v>
      </c>
      <c r="B1564" s="1" t="s">
        <v>736</v>
      </c>
      <c r="C1564" s="1" t="s">
        <v>18</v>
      </c>
      <c r="D1564">
        <v>1.4059999999999999</v>
      </c>
      <c r="E1564">
        <v>0.58899999999999997</v>
      </c>
      <c r="F1564" s="7">
        <v>42300</v>
      </c>
    </row>
    <row r="1565" spans="1:6" ht="15.75" customHeight="1" x14ac:dyDescent="0.2">
      <c r="A1565" s="7">
        <v>42284</v>
      </c>
      <c r="B1565" s="1" t="s">
        <v>737</v>
      </c>
      <c r="C1565" s="1" t="s">
        <v>72</v>
      </c>
      <c r="D1565">
        <v>3.9E-2</v>
      </c>
      <c r="E1565">
        <v>1.7999999999999999E-2</v>
      </c>
      <c r="F1565" s="7">
        <v>42300</v>
      </c>
    </row>
    <row r="1566" spans="1:6" ht="15.75" customHeight="1" x14ac:dyDescent="0.2">
      <c r="A1566" s="7">
        <v>42284</v>
      </c>
      <c r="B1566" s="1" t="s">
        <v>737</v>
      </c>
      <c r="C1566" s="1" t="s">
        <v>18</v>
      </c>
      <c r="D1566">
        <v>0.96299999999999997</v>
      </c>
      <c r="E1566">
        <v>0.48799999999999999</v>
      </c>
      <c r="F1566" s="7">
        <v>42300</v>
      </c>
    </row>
    <row r="1567" spans="1:6" ht="15.75" customHeight="1" x14ac:dyDescent="0.2">
      <c r="A1567" s="7">
        <v>42284</v>
      </c>
      <c r="B1567" s="1" t="s">
        <v>738</v>
      </c>
      <c r="C1567" s="1" t="s">
        <v>72</v>
      </c>
      <c r="D1567">
        <v>2.7E-2</v>
      </c>
      <c r="E1567">
        <v>1.2999999999999999E-2</v>
      </c>
      <c r="F1567" s="7">
        <v>42300</v>
      </c>
    </row>
    <row r="1568" spans="1:6" ht="15.75" customHeight="1" x14ac:dyDescent="0.2">
      <c r="A1568" s="7">
        <v>42284</v>
      </c>
      <c r="B1568" s="1" t="s">
        <v>738</v>
      </c>
      <c r="C1568" s="1" t="s">
        <v>18</v>
      </c>
      <c r="D1568">
        <v>0.58399999999999996</v>
      </c>
      <c r="E1568">
        <v>0.32600000000000001</v>
      </c>
      <c r="F1568" s="7">
        <v>42300</v>
      </c>
    </row>
    <row r="1569" spans="1:6" ht="15.75" customHeight="1" x14ac:dyDescent="0.2">
      <c r="A1569" s="7">
        <v>42284</v>
      </c>
      <c r="B1569" s="1" t="s">
        <v>739</v>
      </c>
      <c r="C1569" s="1" t="s">
        <v>72</v>
      </c>
      <c r="D1569">
        <v>0.04</v>
      </c>
      <c r="E1569">
        <v>1.2999999999999999E-2</v>
      </c>
      <c r="F1569" s="7">
        <v>42300</v>
      </c>
    </row>
    <row r="1570" spans="1:6" ht="15.75" customHeight="1" x14ac:dyDescent="0.2">
      <c r="A1570" s="7">
        <v>42284</v>
      </c>
      <c r="B1570" s="1" t="s">
        <v>739</v>
      </c>
      <c r="C1570" s="1" t="s">
        <v>18</v>
      </c>
      <c r="D1570">
        <v>1.038</v>
      </c>
      <c r="E1570">
        <v>0.41799999999999998</v>
      </c>
      <c r="F1570" s="7">
        <v>42300</v>
      </c>
    </row>
    <row r="1571" spans="1:6" ht="15.75" customHeight="1" x14ac:dyDescent="0.2">
      <c r="A1571" s="7">
        <v>42284</v>
      </c>
      <c r="B1571" s="1" t="s">
        <v>740</v>
      </c>
      <c r="C1571" s="1" t="s">
        <v>72</v>
      </c>
      <c r="D1571">
        <v>0.14299999999999999</v>
      </c>
      <c r="E1571">
        <v>5.8000000000000003E-2</v>
      </c>
      <c r="F1571" s="7">
        <v>42300</v>
      </c>
    </row>
    <row r="1572" spans="1:6" ht="15.75" customHeight="1" x14ac:dyDescent="0.2">
      <c r="A1572" s="7">
        <v>42284</v>
      </c>
      <c r="B1572" s="1" t="s">
        <v>740</v>
      </c>
      <c r="C1572" s="1" t="s">
        <v>18</v>
      </c>
      <c r="D1572">
        <v>2.633</v>
      </c>
      <c r="E1572">
        <v>1.5209999999999999</v>
      </c>
      <c r="F1572" s="7">
        <v>42300</v>
      </c>
    </row>
    <row r="1573" spans="1:6" ht="15.75" customHeight="1" x14ac:dyDescent="0.2">
      <c r="A1573" s="7">
        <v>42284</v>
      </c>
      <c r="B1573" s="1" t="s">
        <v>741</v>
      </c>
      <c r="C1573" s="1" t="s">
        <v>72</v>
      </c>
      <c r="D1573">
        <v>0.107</v>
      </c>
      <c r="E1573">
        <v>4.3999999999999997E-2</v>
      </c>
      <c r="F1573" s="7">
        <v>42300</v>
      </c>
    </row>
    <row r="1574" spans="1:6" ht="15.75" customHeight="1" x14ac:dyDescent="0.2">
      <c r="A1574" s="7">
        <v>42284</v>
      </c>
      <c r="B1574" s="1" t="s">
        <v>741</v>
      </c>
      <c r="C1574" s="1" t="s">
        <v>18</v>
      </c>
      <c r="D1574">
        <v>2.7029999999999998</v>
      </c>
      <c r="E1574">
        <v>1.341</v>
      </c>
      <c r="F1574" s="7">
        <v>42300</v>
      </c>
    </row>
    <row r="1575" spans="1:6" ht="15.75" customHeight="1" x14ac:dyDescent="0.2">
      <c r="A1575" s="7">
        <v>42284</v>
      </c>
      <c r="B1575" s="1" t="s">
        <v>742</v>
      </c>
      <c r="C1575" s="1" t="s">
        <v>72</v>
      </c>
      <c r="D1575">
        <v>0.14599999999999999</v>
      </c>
      <c r="E1575">
        <v>5.5E-2</v>
      </c>
      <c r="F1575" s="7">
        <v>42300</v>
      </c>
    </row>
    <row r="1576" spans="1:6" ht="15.75" customHeight="1" x14ac:dyDescent="0.2">
      <c r="A1576" s="7">
        <v>42284</v>
      </c>
      <c r="B1576" s="1" t="s">
        <v>742</v>
      </c>
      <c r="C1576" s="1" t="s">
        <v>18</v>
      </c>
      <c r="D1576">
        <v>2.5880000000000001</v>
      </c>
      <c r="E1576">
        <v>1.2390000000000001</v>
      </c>
      <c r="F1576" s="7">
        <v>42300</v>
      </c>
    </row>
    <row r="1577" spans="1:6" ht="15.75" customHeight="1" x14ac:dyDescent="0.2">
      <c r="A1577" s="7">
        <v>42284</v>
      </c>
      <c r="B1577" s="1" t="s">
        <v>743</v>
      </c>
      <c r="C1577" s="1" t="s">
        <v>72</v>
      </c>
      <c r="D1577">
        <v>0.14899999999999999</v>
      </c>
      <c r="E1577">
        <v>4.2999999999999997E-2</v>
      </c>
      <c r="F1577" s="7">
        <v>42300</v>
      </c>
    </row>
    <row r="1578" spans="1:6" ht="15.75" customHeight="1" x14ac:dyDescent="0.2">
      <c r="A1578" s="7">
        <v>42284</v>
      </c>
      <c r="B1578" s="1" t="s">
        <v>743</v>
      </c>
      <c r="C1578" s="1" t="s">
        <v>18</v>
      </c>
      <c r="D1578">
        <v>2.9510000000000001</v>
      </c>
      <c r="E1578">
        <v>1.131</v>
      </c>
      <c r="F1578" s="7">
        <v>42300</v>
      </c>
    </row>
    <row r="1579" spans="1:6" ht="15.75" customHeight="1" x14ac:dyDescent="0.2">
      <c r="A1579" s="7">
        <v>42284</v>
      </c>
      <c r="B1579" s="1" t="s">
        <v>744</v>
      </c>
      <c r="C1579" s="1" t="s">
        <v>72</v>
      </c>
      <c r="D1579">
        <v>0.125</v>
      </c>
      <c r="E1579">
        <v>3.3000000000000002E-2</v>
      </c>
      <c r="F1579" s="7">
        <v>42300</v>
      </c>
    </row>
    <row r="1580" spans="1:6" ht="15.75" customHeight="1" x14ac:dyDescent="0.2">
      <c r="A1580" s="7">
        <v>42284</v>
      </c>
      <c r="B1580" s="1" t="s">
        <v>744</v>
      </c>
      <c r="C1580" s="1" t="s">
        <v>18</v>
      </c>
      <c r="D1580">
        <v>2.8109999999999999</v>
      </c>
      <c r="E1580">
        <v>1.0389999999999999</v>
      </c>
      <c r="F1580" s="7">
        <v>42300</v>
      </c>
    </row>
    <row r="1581" spans="1:6" ht="15.75" customHeight="1" x14ac:dyDescent="0.2">
      <c r="A1581" s="7">
        <v>42284</v>
      </c>
      <c r="B1581" s="1" t="s">
        <v>745</v>
      </c>
      <c r="C1581" s="1" t="s">
        <v>72</v>
      </c>
      <c r="D1581">
        <v>0.13700000000000001</v>
      </c>
      <c r="E1581">
        <v>3.4000000000000002E-2</v>
      </c>
      <c r="F1581" s="7">
        <v>42300</v>
      </c>
    </row>
    <row r="1582" spans="1:6" ht="15.75" customHeight="1" x14ac:dyDescent="0.2">
      <c r="A1582" s="7">
        <v>42284</v>
      </c>
      <c r="B1582" s="1" t="s">
        <v>745</v>
      </c>
      <c r="C1582" s="1" t="s">
        <v>18</v>
      </c>
      <c r="D1582">
        <v>2.9580000000000002</v>
      </c>
      <c r="E1582">
        <v>1.016</v>
      </c>
      <c r="F1582" s="7">
        <v>42300</v>
      </c>
    </row>
    <row r="1583" spans="1:6" ht="15.75" customHeight="1" x14ac:dyDescent="0.2">
      <c r="A1583" s="7">
        <v>42284</v>
      </c>
      <c r="B1583" s="1" t="s">
        <v>746</v>
      </c>
      <c r="C1583" s="1" t="s">
        <v>72</v>
      </c>
      <c r="D1583">
        <v>6.2E-2</v>
      </c>
      <c r="E1583">
        <v>0.02</v>
      </c>
      <c r="F1583" s="7">
        <v>42300</v>
      </c>
    </row>
    <row r="1584" spans="1:6" ht="15.75" customHeight="1" x14ac:dyDescent="0.2">
      <c r="A1584" s="7">
        <v>42284</v>
      </c>
      <c r="B1584" s="1" t="s">
        <v>746</v>
      </c>
      <c r="C1584" s="1" t="s">
        <v>18</v>
      </c>
      <c r="D1584">
        <v>1.641</v>
      </c>
      <c r="E1584">
        <v>0.51200000000000001</v>
      </c>
      <c r="F1584" s="7">
        <v>42300</v>
      </c>
    </row>
    <row r="1585" spans="1:6" ht="15.75" customHeight="1" x14ac:dyDescent="0.2">
      <c r="A1585" s="7">
        <v>42284</v>
      </c>
      <c r="B1585" s="1" t="s">
        <v>747</v>
      </c>
      <c r="C1585" s="1" t="s">
        <v>72</v>
      </c>
      <c r="D1585">
        <v>5.5E-2</v>
      </c>
      <c r="E1585">
        <v>1.6E-2</v>
      </c>
      <c r="F1585" s="7">
        <v>42300</v>
      </c>
    </row>
    <row r="1586" spans="1:6" ht="15.75" customHeight="1" x14ac:dyDescent="0.2">
      <c r="A1586" s="7">
        <v>42284</v>
      </c>
      <c r="B1586" s="1" t="s">
        <v>747</v>
      </c>
      <c r="C1586" s="1" t="s">
        <v>18</v>
      </c>
      <c r="D1586">
        <v>1.5640000000000001</v>
      </c>
      <c r="E1586">
        <v>0.41599999999999998</v>
      </c>
      <c r="F1586" s="7">
        <v>42300</v>
      </c>
    </row>
    <row r="1587" spans="1:6" ht="15.75" customHeight="1" x14ac:dyDescent="0.2">
      <c r="A1587" s="7">
        <v>42284</v>
      </c>
      <c r="B1587" s="1" t="s">
        <v>748</v>
      </c>
      <c r="C1587" s="1" t="s">
        <v>72</v>
      </c>
      <c r="D1587">
        <v>8.5000000000000006E-2</v>
      </c>
      <c r="E1587">
        <v>3.3000000000000002E-2</v>
      </c>
      <c r="F1587" s="7">
        <v>42300</v>
      </c>
    </row>
    <row r="1588" spans="1:6" ht="15.75" customHeight="1" x14ac:dyDescent="0.2">
      <c r="A1588" s="7">
        <v>42284</v>
      </c>
      <c r="B1588" s="1" t="s">
        <v>748</v>
      </c>
      <c r="C1588" s="1" t="s">
        <v>18</v>
      </c>
      <c r="D1588">
        <v>2.2170000000000001</v>
      </c>
      <c r="E1588">
        <v>0.75700000000000001</v>
      </c>
      <c r="F1588" s="7">
        <v>42300</v>
      </c>
    </row>
    <row r="1589" spans="1:6" ht="15.75" customHeight="1" x14ac:dyDescent="0.2">
      <c r="A1589" s="7">
        <v>42284</v>
      </c>
      <c r="B1589" t="s">
        <v>749</v>
      </c>
      <c r="C1589" s="1" t="s">
        <v>72</v>
      </c>
      <c r="D1589">
        <v>4.2000000000000003E-2</v>
      </c>
      <c r="E1589">
        <v>1.0999999999999999E-2</v>
      </c>
      <c r="F1589" s="7">
        <v>42300</v>
      </c>
    </row>
    <row r="1590" spans="1:6" ht="15.75" customHeight="1" x14ac:dyDescent="0.2">
      <c r="A1590" s="7">
        <v>42284</v>
      </c>
      <c r="B1590" t="s">
        <v>749</v>
      </c>
      <c r="C1590" s="1" t="s">
        <v>18</v>
      </c>
      <c r="D1590">
        <v>1.5029999999999999</v>
      </c>
      <c r="E1590">
        <v>0.42</v>
      </c>
      <c r="F1590" s="7">
        <v>42300</v>
      </c>
    </row>
    <row r="1591" spans="1:6" ht="15.75" customHeight="1" x14ac:dyDescent="0.2">
      <c r="A1591" s="7">
        <v>42284</v>
      </c>
      <c r="B1591" t="s">
        <v>750</v>
      </c>
      <c r="C1591" s="1" t="s">
        <v>72</v>
      </c>
      <c r="D1591">
        <v>2.7E-2</v>
      </c>
      <c r="E1591">
        <v>8.9999999999999993E-3</v>
      </c>
      <c r="F1591" s="7">
        <v>42300</v>
      </c>
    </row>
    <row r="1592" spans="1:6" ht="15.75" customHeight="1" x14ac:dyDescent="0.2">
      <c r="A1592" s="7">
        <v>42284</v>
      </c>
      <c r="B1592" t="s">
        <v>750</v>
      </c>
      <c r="C1592" s="1" t="s">
        <v>18</v>
      </c>
      <c r="D1592">
        <v>1.2430000000000001</v>
      </c>
      <c r="E1592">
        <v>0.372</v>
      </c>
      <c r="F1592" s="7">
        <v>42300</v>
      </c>
    </row>
    <row r="1593" spans="1:6" ht="15.75" customHeight="1" x14ac:dyDescent="0.2">
      <c r="A1593" s="7">
        <v>42284</v>
      </c>
      <c r="B1593" t="s">
        <v>751</v>
      </c>
      <c r="C1593" s="1" t="s">
        <v>72</v>
      </c>
      <c r="D1593">
        <v>2.1000000000000001E-2</v>
      </c>
      <c r="E1593">
        <v>7.0000000000000001E-3</v>
      </c>
      <c r="F1593" s="7">
        <v>42300</v>
      </c>
    </row>
    <row r="1594" spans="1:6" ht="15.75" customHeight="1" x14ac:dyDescent="0.2">
      <c r="A1594" s="7">
        <v>42284</v>
      </c>
      <c r="B1594" t="s">
        <v>751</v>
      </c>
      <c r="C1594" s="1" t="s">
        <v>18</v>
      </c>
      <c r="D1594">
        <v>1.1839999999999999</v>
      </c>
      <c r="E1594">
        <v>0.38700000000000001</v>
      </c>
      <c r="F1594" s="7">
        <v>42300</v>
      </c>
    </row>
    <row r="1595" spans="1:6" ht="15.75" customHeight="1" x14ac:dyDescent="0.2">
      <c r="A1595" s="7">
        <v>42286</v>
      </c>
      <c r="B1595" t="s">
        <v>753</v>
      </c>
      <c r="C1595" s="1" t="s">
        <v>21</v>
      </c>
      <c r="D1595">
        <v>2.7E-2</v>
      </c>
      <c r="E1595">
        <v>1.2E-2</v>
      </c>
      <c r="F1595" s="7">
        <v>42293</v>
      </c>
    </row>
    <row r="1596" spans="1:6" ht="15.75" customHeight="1" x14ac:dyDescent="0.2">
      <c r="A1596" s="7">
        <v>42286</v>
      </c>
      <c r="B1596" t="s">
        <v>753</v>
      </c>
      <c r="C1596" s="1" t="s">
        <v>26</v>
      </c>
      <c r="D1596">
        <v>3.1E-2</v>
      </c>
      <c r="E1596">
        <v>1.4999999999999999E-2</v>
      </c>
      <c r="F1596" s="7">
        <v>42293</v>
      </c>
    </row>
    <row r="1597" spans="1:6" ht="15.75" customHeight="1" x14ac:dyDescent="0.2">
      <c r="A1597" s="7">
        <v>42286</v>
      </c>
      <c r="B1597" t="s">
        <v>753</v>
      </c>
      <c r="C1597" s="1" t="s">
        <v>29</v>
      </c>
      <c r="D1597">
        <v>8.9999999999999993E-3</v>
      </c>
      <c r="E1597">
        <v>3.0000000000000001E-3</v>
      </c>
      <c r="F1597" s="7">
        <v>42293</v>
      </c>
    </row>
    <row r="1598" spans="1:6" ht="15.75" customHeight="1" x14ac:dyDescent="0.2">
      <c r="A1598" s="7">
        <v>42286</v>
      </c>
      <c r="B1598" t="s">
        <v>753</v>
      </c>
      <c r="C1598" s="1" t="s">
        <v>24</v>
      </c>
      <c r="D1598">
        <v>6.0999999999999999E-2</v>
      </c>
      <c r="E1598">
        <v>3.3000000000000002E-2</v>
      </c>
      <c r="F1598" s="7">
        <v>42293</v>
      </c>
    </row>
    <row r="1599" spans="1:6" ht="15.75" customHeight="1" x14ac:dyDescent="0.2">
      <c r="A1599" s="7">
        <v>42286</v>
      </c>
      <c r="B1599" t="s">
        <v>753</v>
      </c>
      <c r="C1599" s="1" t="s">
        <v>18</v>
      </c>
      <c r="D1599">
        <v>0.39</v>
      </c>
      <c r="E1599">
        <v>0.19500000000000001</v>
      </c>
      <c r="F1599" s="7">
        <v>42293</v>
      </c>
    </row>
    <row r="1600" spans="1:6" ht="15.75" customHeight="1" x14ac:dyDescent="0.2">
      <c r="A1600" s="7">
        <v>42286</v>
      </c>
      <c r="B1600" t="s">
        <v>754</v>
      </c>
      <c r="C1600" s="1" t="s">
        <v>21</v>
      </c>
      <c r="D1600">
        <v>3.1E-2</v>
      </c>
      <c r="E1600">
        <v>1.4E-2</v>
      </c>
      <c r="F1600" s="7">
        <v>42293</v>
      </c>
    </row>
    <row r="1601" spans="1:6" ht="15.75" customHeight="1" x14ac:dyDescent="0.2">
      <c r="A1601" s="7">
        <v>42286</v>
      </c>
      <c r="B1601" t="s">
        <v>754</v>
      </c>
      <c r="C1601" s="1" t="s">
        <v>26</v>
      </c>
      <c r="D1601">
        <v>3.7999999999999999E-2</v>
      </c>
      <c r="E1601">
        <v>1.7000000000000001E-2</v>
      </c>
      <c r="F1601" s="7">
        <v>42293</v>
      </c>
    </row>
    <row r="1602" spans="1:6" ht="15.75" customHeight="1" x14ac:dyDescent="0.2">
      <c r="A1602" s="7">
        <v>42286</v>
      </c>
      <c r="B1602" t="s">
        <v>754</v>
      </c>
      <c r="C1602" s="1" t="s">
        <v>29</v>
      </c>
      <c r="D1602">
        <v>1.0999999999999999E-2</v>
      </c>
      <c r="E1602">
        <v>4.0000000000000001E-3</v>
      </c>
      <c r="F1602" s="7">
        <v>42293</v>
      </c>
    </row>
    <row r="1603" spans="1:6" ht="15.75" customHeight="1" x14ac:dyDescent="0.2">
      <c r="A1603" s="7">
        <v>42286</v>
      </c>
      <c r="B1603" t="s">
        <v>754</v>
      </c>
      <c r="C1603" s="1" t="s">
        <v>24</v>
      </c>
      <c r="D1603">
        <v>7.1999999999999995E-2</v>
      </c>
      <c r="E1603">
        <v>3.4000000000000002E-2</v>
      </c>
      <c r="F1603" s="7">
        <v>42293</v>
      </c>
    </row>
    <row r="1604" spans="1:6" ht="15.75" customHeight="1" x14ac:dyDescent="0.2">
      <c r="A1604" s="7">
        <v>42286</v>
      </c>
      <c r="B1604" t="s">
        <v>754</v>
      </c>
      <c r="C1604" s="1" t="s">
        <v>18</v>
      </c>
      <c r="D1604">
        <v>0.46700000000000003</v>
      </c>
      <c r="E1604">
        <v>0.224</v>
      </c>
      <c r="F1604" s="7">
        <v>42293</v>
      </c>
    </row>
    <row r="1605" spans="1:6" ht="15.75" customHeight="1" x14ac:dyDescent="0.2">
      <c r="A1605" s="7">
        <v>42286</v>
      </c>
      <c r="B1605" t="s">
        <v>755</v>
      </c>
      <c r="C1605" s="1" t="s">
        <v>21</v>
      </c>
      <c r="D1605">
        <v>3.5999999999999997E-2</v>
      </c>
      <c r="E1605">
        <v>1.4999999999999999E-2</v>
      </c>
      <c r="F1605" s="7">
        <v>42293</v>
      </c>
    </row>
    <row r="1606" spans="1:6" ht="15.75" customHeight="1" x14ac:dyDescent="0.2">
      <c r="A1606" s="7">
        <v>42286</v>
      </c>
      <c r="B1606" t="s">
        <v>755</v>
      </c>
      <c r="C1606" s="1" t="s">
        <v>26</v>
      </c>
      <c r="D1606">
        <v>4.5999999999999999E-2</v>
      </c>
      <c r="E1606">
        <v>0.02</v>
      </c>
      <c r="F1606" s="7">
        <v>42293</v>
      </c>
    </row>
    <row r="1607" spans="1:6" ht="15.75" customHeight="1" x14ac:dyDescent="0.2">
      <c r="A1607" s="7">
        <v>42286</v>
      </c>
      <c r="B1607" t="s">
        <v>755</v>
      </c>
      <c r="C1607" s="1" t="s">
        <v>29</v>
      </c>
      <c r="D1607">
        <v>8.0000000000000002E-3</v>
      </c>
      <c r="E1607">
        <v>6.0000000000000001E-3</v>
      </c>
      <c r="F1607" s="7">
        <v>42293</v>
      </c>
    </row>
    <row r="1608" spans="1:6" ht="15.75" customHeight="1" x14ac:dyDescent="0.2">
      <c r="A1608" s="7">
        <v>42286</v>
      </c>
      <c r="B1608" t="s">
        <v>755</v>
      </c>
      <c r="C1608" s="1" t="s">
        <v>24</v>
      </c>
      <c r="D1608">
        <v>7.5999999999999998E-2</v>
      </c>
      <c r="E1608">
        <v>3.5999999999999997E-2</v>
      </c>
      <c r="F1608" s="7">
        <v>42293</v>
      </c>
    </row>
    <row r="1609" spans="1:6" ht="15.75" customHeight="1" x14ac:dyDescent="0.2">
      <c r="A1609" s="7">
        <v>42286</v>
      </c>
      <c r="B1609" t="s">
        <v>755</v>
      </c>
      <c r="C1609" s="1" t="s">
        <v>18</v>
      </c>
      <c r="D1609">
        <v>0.47099999999999997</v>
      </c>
      <c r="E1609">
        <v>0.216</v>
      </c>
      <c r="F1609" s="7">
        <v>42293</v>
      </c>
    </row>
    <row r="1610" spans="1:6" ht="15.75" customHeight="1" x14ac:dyDescent="0.2">
      <c r="A1610" s="7">
        <v>42286</v>
      </c>
      <c r="B1610" t="s">
        <v>756</v>
      </c>
      <c r="C1610" s="1" t="s">
        <v>21</v>
      </c>
      <c r="D1610">
        <v>9.5000000000000001E-2</v>
      </c>
      <c r="E1610">
        <v>3.6999999999999998E-2</v>
      </c>
      <c r="F1610" s="7">
        <v>42293</v>
      </c>
    </row>
    <row r="1611" spans="1:6" ht="15.75" customHeight="1" x14ac:dyDescent="0.2">
      <c r="A1611" s="7">
        <v>42286</v>
      </c>
      <c r="B1611" t="s">
        <v>756</v>
      </c>
      <c r="C1611" s="1" t="s">
        <v>26</v>
      </c>
      <c r="D1611">
        <v>0.104</v>
      </c>
      <c r="E1611">
        <v>7.0000000000000007E-2</v>
      </c>
      <c r="F1611" s="7">
        <v>42293</v>
      </c>
    </row>
    <row r="1612" spans="1:6" ht="15.75" customHeight="1" x14ac:dyDescent="0.2">
      <c r="A1612" s="7">
        <v>42286</v>
      </c>
      <c r="B1612" t="s">
        <v>756</v>
      </c>
      <c r="C1612" s="1" t="s">
        <v>29</v>
      </c>
      <c r="D1612">
        <v>1.7000000000000001E-2</v>
      </c>
      <c r="E1612">
        <v>8.9999999999999993E-3</v>
      </c>
      <c r="F1612" s="7">
        <v>42293</v>
      </c>
    </row>
    <row r="1613" spans="1:6" ht="15.75" customHeight="1" x14ac:dyDescent="0.2">
      <c r="A1613" s="7">
        <v>42286</v>
      </c>
      <c r="B1613" t="s">
        <v>756</v>
      </c>
      <c r="C1613" s="1" t="s">
        <v>24</v>
      </c>
      <c r="D1613">
        <v>0.14099999999999999</v>
      </c>
      <c r="E1613">
        <v>8.5000000000000006E-2</v>
      </c>
      <c r="F1613" s="7">
        <v>42293</v>
      </c>
    </row>
    <row r="1614" spans="1:6" ht="15.75" customHeight="1" x14ac:dyDescent="0.2">
      <c r="A1614" s="7">
        <v>42286</v>
      </c>
      <c r="B1614" t="s">
        <v>756</v>
      </c>
      <c r="C1614" s="1" t="s">
        <v>18</v>
      </c>
      <c r="D1614">
        <v>0.59499999999999997</v>
      </c>
      <c r="E1614">
        <v>0.38500000000000001</v>
      </c>
      <c r="F1614" s="7">
        <v>42293</v>
      </c>
    </row>
    <row r="1615" spans="1:6" ht="15.75" customHeight="1" x14ac:dyDescent="0.2">
      <c r="A1615" s="7">
        <v>42286</v>
      </c>
      <c r="B1615" t="s">
        <v>757</v>
      </c>
      <c r="C1615" s="1" t="s">
        <v>21</v>
      </c>
      <c r="D1615">
        <v>6.4000000000000001E-2</v>
      </c>
      <c r="E1615">
        <v>3.3000000000000002E-2</v>
      </c>
      <c r="F1615" s="7">
        <v>42293</v>
      </c>
    </row>
    <row r="1616" spans="1:6" ht="15.75" customHeight="1" x14ac:dyDescent="0.2">
      <c r="A1616" s="7">
        <v>42286</v>
      </c>
      <c r="B1616" t="s">
        <v>757</v>
      </c>
      <c r="C1616" s="1" t="s">
        <v>26</v>
      </c>
      <c r="D1616">
        <v>0.121</v>
      </c>
      <c r="E1616">
        <v>6.8000000000000005E-2</v>
      </c>
      <c r="F1616" s="7">
        <v>42293</v>
      </c>
    </row>
    <row r="1617" spans="1:6" ht="15.75" customHeight="1" x14ac:dyDescent="0.2">
      <c r="A1617" s="7">
        <v>42286</v>
      </c>
      <c r="B1617" t="s">
        <v>757</v>
      </c>
      <c r="C1617" s="1" t="s">
        <v>29</v>
      </c>
      <c r="D1617">
        <v>1.7000000000000001E-2</v>
      </c>
      <c r="E1617">
        <v>1.2E-2</v>
      </c>
      <c r="F1617" s="7">
        <v>42293</v>
      </c>
    </row>
    <row r="1618" spans="1:6" ht="15.75" customHeight="1" x14ac:dyDescent="0.2">
      <c r="A1618" s="7">
        <v>42286</v>
      </c>
      <c r="B1618" t="s">
        <v>757</v>
      </c>
      <c r="C1618" s="1" t="s">
        <v>24</v>
      </c>
      <c r="D1618">
        <v>0.14599999999999999</v>
      </c>
      <c r="E1618">
        <v>8.5000000000000006E-2</v>
      </c>
      <c r="F1618" s="7">
        <v>42293</v>
      </c>
    </row>
    <row r="1619" spans="1:6" ht="15.75" customHeight="1" x14ac:dyDescent="0.2">
      <c r="A1619" s="7">
        <v>42286</v>
      </c>
      <c r="B1619" t="s">
        <v>757</v>
      </c>
      <c r="C1619" s="1" t="s">
        <v>18</v>
      </c>
      <c r="D1619">
        <v>0.67800000000000005</v>
      </c>
      <c r="E1619">
        <v>0.42499999999999999</v>
      </c>
      <c r="F1619" s="7">
        <v>42293</v>
      </c>
    </row>
    <row r="1620" spans="1:6" ht="15.75" customHeight="1" x14ac:dyDescent="0.2">
      <c r="A1620" s="7">
        <v>42286</v>
      </c>
      <c r="B1620" t="s">
        <v>758</v>
      </c>
      <c r="C1620" s="1" t="s">
        <v>21</v>
      </c>
      <c r="D1620">
        <v>6.4000000000000001E-2</v>
      </c>
      <c r="E1620">
        <v>3.4000000000000002E-2</v>
      </c>
      <c r="F1620" s="7">
        <v>42293</v>
      </c>
    </row>
    <row r="1621" spans="1:6" ht="15.75" customHeight="1" x14ac:dyDescent="0.2">
      <c r="A1621" s="7">
        <v>42286</v>
      </c>
      <c r="B1621" t="s">
        <v>758</v>
      </c>
      <c r="C1621" s="1" t="s">
        <v>26</v>
      </c>
      <c r="D1621">
        <v>0.11899999999999999</v>
      </c>
      <c r="E1621">
        <v>6.6000000000000003E-2</v>
      </c>
      <c r="F1621" s="7">
        <v>42293</v>
      </c>
    </row>
    <row r="1622" spans="1:6" ht="15.75" customHeight="1" x14ac:dyDescent="0.2">
      <c r="A1622" s="7">
        <v>42286</v>
      </c>
      <c r="B1622" t="s">
        <v>758</v>
      </c>
      <c r="C1622" s="1" t="s">
        <v>29</v>
      </c>
      <c r="D1622">
        <v>1.6E-2</v>
      </c>
      <c r="E1622">
        <v>8.9999999999999993E-3</v>
      </c>
      <c r="F1622" s="7">
        <v>42293</v>
      </c>
    </row>
    <row r="1623" spans="1:6" ht="15.75" customHeight="1" x14ac:dyDescent="0.2">
      <c r="A1623" s="7">
        <v>42286</v>
      </c>
      <c r="B1623" t="s">
        <v>758</v>
      </c>
      <c r="C1623" s="1" t="s">
        <v>24</v>
      </c>
      <c r="D1623">
        <v>0.14699999999999999</v>
      </c>
      <c r="E1623">
        <v>8.8999999999999996E-2</v>
      </c>
      <c r="F1623" s="7">
        <v>42293</v>
      </c>
    </row>
    <row r="1624" spans="1:6" ht="15.75" customHeight="1" x14ac:dyDescent="0.2">
      <c r="A1624" s="7">
        <v>42286</v>
      </c>
      <c r="B1624" t="s">
        <v>758</v>
      </c>
      <c r="C1624" s="1" t="s">
        <v>18</v>
      </c>
      <c r="D1624">
        <v>0.68200000000000005</v>
      </c>
      <c r="E1624">
        <v>0.48599999999999999</v>
      </c>
      <c r="F1624" s="7">
        <v>42293</v>
      </c>
    </row>
    <row r="1625" spans="1:6" ht="15.75" customHeight="1" x14ac:dyDescent="0.2">
      <c r="A1625" s="7">
        <v>42286</v>
      </c>
      <c r="B1625" t="s">
        <v>761</v>
      </c>
      <c r="C1625" s="1" t="s">
        <v>21</v>
      </c>
      <c r="D1625">
        <v>7.0000000000000007E-2</v>
      </c>
      <c r="E1625">
        <v>0.02</v>
      </c>
      <c r="F1625" s="7">
        <v>42293</v>
      </c>
    </row>
    <row r="1626" spans="1:6" ht="15.75" customHeight="1" x14ac:dyDescent="0.2">
      <c r="A1626" s="7">
        <v>42286</v>
      </c>
      <c r="B1626" t="s">
        <v>761</v>
      </c>
      <c r="C1626" s="1" t="s">
        <v>26</v>
      </c>
      <c r="D1626">
        <v>3.5000000000000003E-2</v>
      </c>
      <c r="E1626">
        <v>1.2999999999999999E-2</v>
      </c>
      <c r="F1626" s="7">
        <v>42293</v>
      </c>
    </row>
    <row r="1627" spans="1:6" ht="15.75" customHeight="1" x14ac:dyDescent="0.2">
      <c r="A1627" s="7">
        <v>42286</v>
      </c>
      <c r="B1627" t="s">
        <v>761</v>
      </c>
      <c r="C1627" s="1" t="s">
        <v>29</v>
      </c>
      <c r="D1627">
        <v>1.4999999999999999E-2</v>
      </c>
      <c r="E1627">
        <v>6.0000000000000001E-3</v>
      </c>
      <c r="F1627" s="7">
        <v>42293</v>
      </c>
    </row>
    <row r="1628" spans="1:6" ht="15.75" customHeight="1" x14ac:dyDescent="0.2">
      <c r="A1628" s="7">
        <v>42286</v>
      </c>
      <c r="B1628" t="s">
        <v>761</v>
      </c>
      <c r="C1628" s="1" t="s">
        <v>24</v>
      </c>
      <c r="D1628">
        <v>0.06</v>
      </c>
      <c r="E1628">
        <v>2.1000000000000001E-2</v>
      </c>
      <c r="F1628" s="7">
        <v>42293</v>
      </c>
    </row>
    <row r="1629" spans="1:6" ht="15.75" customHeight="1" x14ac:dyDescent="0.2">
      <c r="A1629" s="7">
        <v>42286</v>
      </c>
      <c r="B1629" t="s">
        <v>761</v>
      </c>
      <c r="C1629" s="1" t="s">
        <v>18</v>
      </c>
      <c r="D1629">
        <v>0.59099999999999997</v>
      </c>
      <c r="E1629">
        <v>0.20399999999999999</v>
      </c>
      <c r="F1629" s="7">
        <v>42293</v>
      </c>
    </row>
    <row r="1630" spans="1:6" ht="15.75" customHeight="1" x14ac:dyDescent="0.2">
      <c r="A1630" s="7">
        <v>42286</v>
      </c>
      <c r="B1630" t="s">
        <v>762</v>
      </c>
      <c r="C1630" s="1" t="s">
        <v>21</v>
      </c>
      <c r="D1630">
        <v>5.3999999999999999E-2</v>
      </c>
      <c r="E1630">
        <v>1.6E-2</v>
      </c>
      <c r="F1630" s="7">
        <v>42293</v>
      </c>
    </row>
    <row r="1631" spans="1:6" ht="15.75" customHeight="1" x14ac:dyDescent="0.2">
      <c r="A1631" s="7">
        <v>42286</v>
      </c>
      <c r="B1631" t="s">
        <v>762</v>
      </c>
      <c r="C1631" s="1" t="s">
        <v>26</v>
      </c>
      <c r="D1631">
        <v>1.4999999999999999E-2</v>
      </c>
      <c r="E1631">
        <v>4.0000000000000001E-3</v>
      </c>
      <c r="F1631" s="7">
        <v>42293</v>
      </c>
    </row>
    <row r="1632" spans="1:6" ht="15.75" customHeight="1" x14ac:dyDescent="0.2">
      <c r="A1632" s="7">
        <v>42286</v>
      </c>
      <c r="B1632" t="s">
        <v>762</v>
      </c>
      <c r="C1632" s="1" t="s">
        <v>29</v>
      </c>
      <c r="D1632">
        <v>8.9999999999999993E-3</v>
      </c>
      <c r="E1632">
        <v>1E-3</v>
      </c>
      <c r="F1632" s="7">
        <v>42293</v>
      </c>
    </row>
    <row r="1633" spans="1:6" ht="15.75" customHeight="1" x14ac:dyDescent="0.2">
      <c r="A1633" s="7">
        <v>42286</v>
      </c>
      <c r="B1633" t="s">
        <v>762</v>
      </c>
      <c r="C1633" s="1" t="s">
        <v>24</v>
      </c>
      <c r="D1633">
        <v>3.7999999999999999E-2</v>
      </c>
      <c r="E1633">
        <v>8.9999999999999993E-3</v>
      </c>
      <c r="F1633" s="7">
        <v>42293</v>
      </c>
    </row>
    <row r="1634" spans="1:6" ht="15.75" customHeight="1" x14ac:dyDescent="0.2">
      <c r="A1634" s="7">
        <v>42286</v>
      </c>
      <c r="B1634" t="s">
        <v>762</v>
      </c>
      <c r="C1634" s="1" t="s">
        <v>18</v>
      </c>
      <c r="D1634">
        <v>0.35</v>
      </c>
      <c r="E1634">
        <v>0.11899999999999999</v>
      </c>
      <c r="F1634" s="7">
        <v>42293</v>
      </c>
    </row>
    <row r="1635" spans="1:6" ht="15.75" customHeight="1" x14ac:dyDescent="0.2">
      <c r="A1635" s="7">
        <v>42286</v>
      </c>
      <c r="B1635" t="s">
        <v>763</v>
      </c>
      <c r="C1635" s="1" t="s">
        <v>21</v>
      </c>
      <c r="D1635">
        <v>7.9000000000000001E-2</v>
      </c>
      <c r="E1635">
        <v>2.4E-2</v>
      </c>
      <c r="F1635" s="7">
        <v>42293</v>
      </c>
    </row>
    <row r="1636" spans="1:6" ht="15.75" customHeight="1" x14ac:dyDescent="0.2">
      <c r="A1636" s="7">
        <v>42286</v>
      </c>
      <c r="B1636" t="s">
        <v>763</v>
      </c>
      <c r="C1636" s="1" t="s">
        <v>26</v>
      </c>
      <c r="D1636">
        <v>3.2000000000000001E-2</v>
      </c>
      <c r="E1636">
        <v>1.2E-2</v>
      </c>
      <c r="F1636" s="7">
        <v>42293</v>
      </c>
    </row>
    <row r="1637" spans="1:6" ht="15.75" customHeight="1" x14ac:dyDescent="0.2">
      <c r="A1637" s="7">
        <v>42286</v>
      </c>
      <c r="B1637" t="s">
        <v>763</v>
      </c>
      <c r="C1637" s="1" t="s">
        <v>29</v>
      </c>
      <c r="D1637">
        <v>1.4E-2</v>
      </c>
      <c r="E1637">
        <v>3.0000000000000001E-3</v>
      </c>
      <c r="F1637" s="7">
        <v>42293</v>
      </c>
    </row>
    <row r="1638" spans="1:6" ht="15.75" customHeight="1" x14ac:dyDescent="0.2">
      <c r="A1638" s="7">
        <v>42286</v>
      </c>
      <c r="B1638" t="s">
        <v>763</v>
      </c>
      <c r="C1638" s="1" t="s">
        <v>24</v>
      </c>
      <c r="D1638">
        <v>6.5000000000000002E-2</v>
      </c>
      <c r="E1638">
        <v>2.3E-2</v>
      </c>
      <c r="F1638" s="7">
        <v>42293</v>
      </c>
    </row>
    <row r="1639" spans="1:6" ht="15.75" customHeight="1" x14ac:dyDescent="0.2">
      <c r="A1639" s="7">
        <v>42286</v>
      </c>
      <c r="B1639" t="s">
        <v>763</v>
      </c>
      <c r="C1639" s="1" t="s">
        <v>18</v>
      </c>
      <c r="D1639">
        <v>0.52700000000000002</v>
      </c>
      <c r="E1639">
        <v>0.186</v>
      </c>
      <c r="F1639" s="7">
        <v>42293</v>
      </c>
    </row>
    <row r="1640" spans="1:6" ht="15.75" customHeight="1" x14ac:dyDescent="0.2">
      <c r="A1640" s="7">
        <v>42286</v>
      </c>
      <c r="B1640" t="s">
        <v>764</v>
      </c>
      <c r="C1640" s="1" t="s">
        <v>21</v>
      </c>
      <c r="D1640">
        <v>3.6999999999999998E-2</v>
      </c>
      <c r="E1640">
        <v>1.2999999999999999E-2</v>
      </c>
      <c r="F1640" s="7">
        <v>42293</v>
      </c>
    </row>
    <row r="1641" spans="1:6" ht="15.75" customHeight="1" x14ac:dyDescent="0.2">
      <c r="A1641" s="7">
        <v>42286</v>
      </c>
      <c r="B1641" t="s">
        <v>764</v>
      </c>
      <c r="C1641" s="1" t="s">
        <v>26</v>
      </c>
      <c r="D1641">
        <v>0.02</v>
      </c>
      <c r="E1641">
        <v>8.0000000000000002E-3</v>
      </c>
      <c r="F1641" s="7">
        <v>42293</v>
      </c>
    </row>
    <row r="1642" spans="1:6" ht="15.75" customHeight="1" x14ac:dyDescent="0.2">
      <c r="A1642" s="7">
        <v>42286</v>
      </c>
      <c r="B1642" t="s">
        <v>764</v>
      </c>
      <c r="C1642" s="1" t="s">
        <v>29</v>
      </c>
      <c r="D1642">
        <v>6.0000000000000001E-3</v>
      </c>
      <c r="E1642">
        <v>0</v>
      </c>
      <c r="F1642" s="7">
        <v>42293</v>
      </c>
    </row>
    <row r="1643" spans="1:6" ht="15.75" customHeight="1" x14ac:dyDescent="0.2">
      <c r="A1643" s="7">
        <v>42286</v>
      </c>
      <c r="B1643" t="s">
        <v>764</v>
      </c>
      <c r="C1643" s="1" t="s">
        <v>24</v>
      </c>
      <c r="D1643">
        <v>3.7999999999999999E-2</v>
      </c>
      <c r="E1643">
        <v>1.2999999999999999E-2</v>
      </c>
      <c r="F1643" s="7">
        <v>42293</v>
      </c>
    </row>
    <row r="1644" spans="1:6" ht="15.75" customHeight="1" x14ac:dyDescent="0.2">
      <c r="A1644" s="7">
        <v>42286</v>
      </c>
      <c r="B1644" t="s">
        <v>764</v>
      </c>
      <c r="C1644" s="1" t="s">
        <v>18</v>
      </c>
      <c r="D1644">
        <v>0.27600000000000002</v>
      </c>
      <c r="E1644">
        <v>9.8000000000000004E-2</v>
      </c>
      <c r="F1644" s="7">
        <v>42293</v>
      </c>
    </row>
    <row r="1645" spans="1:6" ht="15.75" customHeight="1" x14ac:dyDescent="0.2">
      <c r="A1645" s="7">
        <v>42286</v>
      </c>
      <c r="B1645" t="s">
        <v>765</v>
      </c>
      <c r="C1645" s="1" t="s">
        <v>21</v>
      </c>
      <c r="D1645">
        <v>2.4E-2</v>
      </c>
      <c r="E1645">
        <v>8.9999999999999993E-3</v>
      </c>
      <c r="F1645" s="7">
        <v>42293</v>
      </c>
    </row>
    <row r="1646" spans="1:6" ht="15.75" customHeight="1" x14ac:dyDescent="0.2">
      <c r="A1646" s="7">
        <v>42286</v>
      </c>
      <c r="B1646" t="s">
        <v>765</v>
      </c>
      <c r="C1646" s="1" t="s">
        <v>26</v>
      </c>
      <c r="D1646">
        <v>1.0999999999999999E-2</v>
      </c>
      <c r="E1646">
        <v>2E-3</v>
      </c>
      <c r="F1646" s="7">
        <v>42293</v>
      </c>
    </row>
    <row r="1647" spans="1:6" ht="15.75" customHeight="1" x14ac:dyDescent="0.2">
      <c r="A1647" s="7">
        <v>42286</v>
      </c>
      <c r="B1647" t="s">
        <v>765</v>
      </c>
      <c r="C1647" s="1" t="s">
        <v>29</v>
      </c>
      <c r="D1647">
        <v>5.0000000000000001E-3</v>
      </c>
      <c r="E1647">
        <v>0</v>
      </c>
      <c r="F1647" s="7">
        <v>42293</v>
      </c>
    </row>
    <row r="1648" spans="1:6" ht="15.75" customHeight="1" x14ac:dyDescent="0.2">
      <c r="A1648" s="7">
        <v>42286</v>
      </c>
      <c r="B1648" t="s">
        <v>765</v>
      </c>
      <c r="C1648" s="1" t="s">
        <v>24</v>
      </c>
      <c r="D1648">
        <v>2.5000000000000001E-2</v>
      </c>
      <c r="E1648">
        <v>8.0000000000000002E-3</v>
      </c>
      <c r="F1648" s="7">
        <v>42293</v>
      </c>
    </row>
    <row r="1649" spans="1:6" ht="15.75" customHeight="1" x14ac:dyDescent="0.2">
      <c r="A1649" s="7">
        <v>42286</v>
      </c>
      <c r="B1649" t="s">
        <v>765</v>
      </c>
      <c r="C1649" s="1" t="s">
        <v>18</v>
      </c>
      <c r="D1649">
        <v>0.19600000000000001</v>
      </c>
      <c r="E1649">
        <v>7.5999999999999998E-2</v>
      </c>
      <c r="F1649" s="7">
        <v>42293</v>
      </c>
    </row>
    <row r="1650" spans="1:6" ht="15.75" customHeight="1" x14ac:dyDescent="0.2">
      <c r="A1650" s="7">
        <v>42286</v>
      </c>
      <c r="B1650" t="s">
        <v>766</v>
      </c>
      <c r="C1650" s="1" t="s">
        <v>21</v>
      </c>
      <c r="D1650">
        <v>3.7999999999999999E-2</v>
      </c>
      <c r="E1650">
        <v>1.0999999999999999E-2</v>
      </c>
      <c r="F1650" s="7">
        <v>42293</v>
      </c>
    </row>
    <row r="1651" spans="1:6" ht="15.75" customHeight="1" x14ac:dyDescent="0.2">
      <c r="A1651" s="7">
        <v>42286</v>
      </c>
      <c r="B1651" t="s">
        <v>766</v>
      </c>
      <c r="C1651" s="1" t="s">
        <v>26</v>
      </c>
      <c r="D1651">
        <v>0.02</v>
      </c>
      <c r="E1651">
        <v>6.0000000000000001E-3</v>
      </c>
      <c r="F1651" s="7">
        <v>42293</v>
      </c>
    </row>
    <row r="1652" spans="1:6" ht="15.75" customHeight="1" x14ac:dyDescent="0.2">
      <c r="A1652" s="7">
        <v>42286</v>
      </c>
      <c r="B1652" t="s">
        <v>766</v>
      </c>
      <c r="C1652" s="1" t="s">
        <v>29</v>
      </c>
      <c r="D1652">
        <v>6.0000000000000001E-3</v>
      </c>
      <c r="E1652">
        <v>0</v>
      </c>
      <c r="F1652" s="7">
        <v>42293</v>
      </c>
    </row>
    <row r="1653" spans="1:6" ht="15.75" customHeight="1" x14ac:dyDescent="0.2">
      <c r="A1653" s="7">
        <v>42286</v>
      </c>
      <c r="B1653" t="s">
        <v>766</v>
      </c>
      <c r="C1653" s="1" t="s">
        <v>24</v>
      </c>
      <c r="D1653">
        <v>3.4000000000000002E-2</v>
      </c>
      <c r="E1653">
        <v>1.2E-2</v>
      </c>
      <c r="F1653" s="7">
        <v>42293</v>
      </c>
    </row>
    <row r="1654" spans="1:6" ht="15.75" customHeight="1" x14ac:dyDescent="0.2">
      <c r="A1654" s="7">
        <v>42286</v>
      </c>
      <c r="B1654" t="s">
        <v>766</v>
      </c>
      <c r="C1654" s="1" t="s">
        <v>18</v>
      </c>
      <c r="D1654">
        <v>0.255</v>
      </c>
      <c r="E1654">
        <v>0.107</v>
      </c>
      <c r="F1654" s="7">
        <v>42293</v>
      </c>
    </row>
    <row r="1655" spans="1:6" ht="15.75" customHeight="1" x14ac:dyDescent="0.2">
      <c r="A1655" s="7">
        <v>42286</v>
      </c>
      <c r="B1655" t="s">
        <v>767</v>
      </c>
      <c r="C1655" s="1" t="s">
        <v>21</v>
      </c>
      <c r="D1655">
        <v>4.7E-2</v>
      </c>
      <c r="E1655">
        <v>1.2999999999999999E-2</v>
      </c>
      <c r="F1655" s="7">
        <v>42293</v>
      </c>
    </row>
    <row r="1656" spans="1:6" ht="15.75" customHeight="1" x14ac:dyDescent="0.2">
      <c r="A1656" s="7">
        <v>42286</v>
      </c>
      <c r="B1656" t="s">
        <v>767</v>
      </c>
      <c r="C1656" s="1" t="s">
        <v>26</v>
      </c>
      <c r="D1656">
        <v>1.7000000000000001E-2</v>
      </c>
      <c r="E1656">
        <v>6.0000000000000001E-3</v>
      </c>
      <c r="F1656" s="7">
        <v>42293</v>
      </c>
    </row>
    <row r="1657" spans="1:6" ht="15.75" customHeight="1" x14ac:dyDescent="0.2">
      <c r="A1657" s="7">
        <v>42286</v>
      </c>
      <c r="B1657" t="s">
        <v>767</v>
      </c>
      <c r="C1657" s="1" t="s">
        <v>29</v>
      </c>
      <c r="D1657">
        <v>8.0000000000000002E-3</v>
      </c>
      <c r="E1657">
        <v>0</v>
      </c>
      <c r="F1657" s="7">
        <v>42293</v>
      </c>
    </row>
    <row r="1658" spans="1:6" ht="15.75" customHeight="1" x14ac:dyDescent="0.2">
      <c r="A1658" s="7">
        <v>42286</v>
      </c>
      <c r="B1658" t="s">
        <v>767</v>
      </c>
      <c r="C1658" s="1" t="s">
        <v>24</v>
      </c>
      <c r="D1658">
        <v>4.3999999999999997E-2</v>
      </c>
      <c r="E1658">
        <v>1.4999999999999999E-2</v>
      </c>
      <c r="F1658" s="7">
        <v>42293</v>
      </c>
    </row>
    <row r="1659" spans="1:6" ht="15.75" customHeight="1" x14ac:dyDescent="0.2">
      <c r="A1659" s="7">
        <v>42286</v>
      </c>
      <c r="B1659" t="s">
        <v>767</v>
      </c>
      <c r="C1659" s="1" t="s">
        <v>18</v>
      </c>
      <c r="D1659">
        <v>0.27</v>
      </c>
      <c r="E1659">
        <v>0.115</v>
      </c>
      <c r="F1659" s="7">
        <v>42293</v>
      </c>
    </row>
    <row r="1660" spans="1:6" ht="15.75" customHeight="1" x14ac:dyDescent="0.2">
      <c r="A1660" s="7">
        <v>42286</v>
      </c>
      <c r="B1660" t="s">
        <v>768</v>
      </c>
      <c r="C1660" s="1" t="s">
        <v>21</v>
      </c>
      <c r="D1660">
        <v>4.9000000000000002E-2</v>
      </c>
      <c r="E1660">
        <v>1.4999999999999999E-2</v>
      </c>
      <c r="F1660" s="7">
        <v>42293</v>
      </c>
    </row>
    <row r="1661" spans="1:6" ht="15.75" customHeight="1" x14ac:dyDescent="0.2">
      <c r="A1661" s="7">
        <v>42286</v>
      </c>
      <c r="B1661" t="s">
        <v>768</v>
      </c>
      <c r="C1661" s="1" t="s">
        <v>26</v>
      </c>
      <c r="D1661">
        <v>1.7000000000000001E-2</v>
      </c>
      <c r="E1661">
        <v>7.0000000000000001E-3</v>
      </c>
      <c r="F1661" s="7">
        <v>42293</v>
      </c>
    </row>
    <row r="1662" spans="1:6" ht="15.75" customHeight="1" x14ac:dyDescent="0.2">
      <c r="A1662" s="7">
        <v>42286</v>
      </c>
      <c r="B1662" t="s">
        <v>768</v>
      </c>
      <c r="C1662" s="1" t="s">
        <v>29</v>
      </c>
      <c r="D1662">
        <v>7.0000000000000001E-3</v>
      </c>
      <c r="E1662">
        <v>0</v>
      </c>
      <c r="F1662" s="7">
        <v>42293</v>
      </c>
    </row>
    <row r="1663" spans="1:6" ht="15.75" customHeight="1" x14ac:dyDescent="0.2">
      <c r="A1663" s="7">
        <v>42286</v>
      </c>
      <c r="B1663" t="s">
        <v>768</v>
      </c>
      <c r="C1663" s="1" t="s">
        <v>24</v>
      </c>
      <c r="D1663">
        <v>4.2999999999999997E-2</v>
      </c>
      <c r="E1663">
        <v>1.6E-2</v>
      </c>
      <c r="F1663" s="7">
        <v>42293</v>
      </c>
    </row>
    <row r="1664" spans="1:6" ht="15.75" customHeight="1" x14ac:dyDescent="0.2">
      <c r="A1664" s="7">
        <v>42286</v>
      </c>
      <c r="B1664" t="s">
        <v>768</v>
      </c>
      <c r="C1664" s="1" t="s">
        <v>18</v>
      </c>
      <c r="D1664">
        <v>0.28199999999999997</v>
      </c>
      <c r="E1664">
        <v>0.125</v>
      </c>
      <c r="F1664" s="7">
        <v>42293</v>
      </c>
    </row>
    <row r="1665" spans="1:6" ht="15.75" customHeight="1" x14ac:dyDescent="0.2">
      <c r="A1665" s="7">
        <v>42286</v>
      </c>
      <c r="B1665" t="s">
        <v>769</v>
      </c>
      <c r="C1665" s="1" t="s">
        <v>21</v>
      </c>
      <c r="D1665">
        <v>4.9000000000000002E-2</v>
      </c>
      <c r="E1665">
        <v>1.7999999999999999E-2</v>
      </c>
      <c r="F1665" s="7">
        <v>42293</v>
      </c>
    </row>
    <row r="1666" spans="1:6" ht="15.75" customHeight="1" x14ac:dyDescent="0.2">
      <c r="A1666" s="7">
        <v>42286</v>
      </c>
      <c r="B1666" t="s">
        <v>769</v>
      </c>
      <c r="C1666" s="1" t="s">
        <v>26</v>
      </c>
      <c r="D1666">
        <v>3.2000000000000001E-2</v>
      </c>
      <c r="E1666">
        <v>1.4999999999999999E-2</v>
      </c>
      <c r="F1666" s="7">
        <v>42293</v>
      </c>
    </row>
    <row r="1667" spans="1:6" ht="15.75" customHeight="1" x14ac:dyDescent="0.2">
      <c r="A1667" s="7">
        <v>42286</v>
      </c>
      <c r="B1667" t="s">
        <v>769</v>
      </c>
      <c r="C1667" s="1" t="s">
        <v>29</v>
      </c>
      <c r="D1667">
        <v>8.9999999999999993E-3</v>
      </c>
      <c r="E1667">
        <v>0</v>
      </c>
      <c r="F1667" s="7">
        <v>42293</v>
      </c>
    </row>
    <row r="1668" spans="1:6" ht="15.75" customHeight="1" x14ac:dyDescent="0.2">
      <c r="A1668" s="7">
        <v>42286</v>
      </c>
      <c r="B1668" t="s">
        <v>769</v>
      </c>
      <c r="C1668" s="1" t="s">
        <v>24</v>
      </c>
      <c r="D1668">
        <v>4.4999999999999998E-2</v>
      </c>
      <c r="E1668">
        <v>1.7999999999999999E-2</v>
      </c>
      <c r="F1668" s="7">
        <v>42293</v>
      </c>
    </row>
    <row r="1669" spans="1:6" ht="15.75" customHeight="1" x14ac:dyDescent="0.2">
      <c r="A1669" s="7">
        <v>42286</v>
      </c>
      <c r="B1669" t="s">
        <v>769</v>
      </c>
      <c r="C1669" s="1" t="s">
        <v>18</v>
      </c>
      <c r="D1669">
        <v>0.28599999999999998</v>
      </c>
      <c r="E1669">
        <v>0.13200000000000001</v>
      </c>
      <c r="F1669" s="7">
        <v>42293</v>
      </c>
    </row>
    <row r="1670" spans="1:6" ht="15.75" customHeight="1" x14ac:dyDescent="0.2">
      <c r="A1670" s="7">
        <v>42286</v>
      </c>
      <c r="B1670" t="s">
        <v>770</v>
      </c>
      <c r="C1670" s="1" t="s">
        <v>21</v>
      </c>
      <c r="D1670">
        <v>6.0999999999999999E-2</v>
      </c>
      <c r="E1670">
        <v>2.5999999999999999E-2</v>
      </c>
      <c r="F1670" s="7">
        <v>42293</v>
      </c>
    </row>
    <row r="1671" spans="1:6" ht="15.75" customHeight="1" x14ac:dyDescent="0.2">
      <c r="A1671" s="7">
        <v>42286</v>
      </c>
      <c r="B1671" t="s">
        <v>770</v>
      </c>
      <c r="C1671" s="1" t="s">
        <v>26</v>
      </c>
      <c r="D1671">
        <v>0.114</v>
      </c>
      <c r="E1671">
        <v>7.2999999999999995E-2</v>
      </c>
      <c r="F1671" s="7">
        <v>42293</v>
      </c>
    </row>
    <row r="1672" spans="1:6" ht="15.75" customHeight="1" x14ac:dyDescent="0.2">
      <c r="A1672" s="7">
        <v>42286</v>
      </c>
      <c r="B1672" t="s">
        <v>770</v>
      </c>
      <c r="C1672" s="1" t="s">
        <v>29</v>
      </c>
      <c r="D1672">
        <v>1.4E-2</v>
      </c>
      <c r="E1672">
        <v>1.2999999999999999E-2</v>
      </c>
      <c r="F1672" s="7">
        <v>42293</v>
      </c>
    </row>
    <row r="1673" spans="1:6" ht="15.75" customHeight="1" x14ac:dyDescent="0.2">
      <c r="A1673" s="7">
        <v>42286</v>
      </c>
      <c r="B1673" t="s">
        <v>770</v>
      </c>
      <c r="C1673" s="1" t="s">
        <v>24</v>
      </c>
      <c r="D1673">
        <v>8.5999999999999993E-2</v>
      </c>
      <c r="E1673">
        <v>6.9000000000000006E-2</v>
      </c>
      <c r="F1673" s="7">
        <v>42293</v>
      </c>
    </row>
    <row r="1674" spans="1:6" ht="15.75" customHeight="1" x14ac:dyDescent="0.2">
      <c r="A1674" s="7">
        <v>42286</v>
      </c>
      <c r="B1674" t="s">
        <v>770</v>
      </c>
      <c r="C1674" s="1" t="s">
        <v>18</v>
      </c>
      <c r="D1674">
        <v>0.45400000000000001</v>
      </c>
      <c r="E1674">
        <v>0.39500000000000002</v>
      </c>
      <c r="F1674" s="7">
        <v>42293</v>
      </c>
    </row>
    <row r="1675" spans="1:6" ht="15.75" customHeight="1" x14ac:dyDescent="0.2">
      <c r="A1675" s="7">
        <v>42286</v>
      </c>
      <c r="B1675" t="s">
        <v>771</v>
      </c>
      <c r="C1675" s="1" t="s">
        <v>21</v>
      </c>
      <c r="D1675">
        <v>4.2999999999999997E-2</v>
      </c>
      <c r="E1675">
        <v>1.9E-2</v>
      </c>
      <c r="F1675" s="7">
        <v>42293</v>
      </c>
    </row>
    <row r="1676" spans="1:6" ht="15.75" customHeight="1" x14ac:dyDescent="0.2">
      <c r="A1676" s="7">
        <v>42286</v>
      </c>
      <c r="B1676" t="s">
        <v>771</v>
      </c>
      <c r="C1676" s="1" t="s">
        <v>26</v>
      </c>
      <c r="D1676">
        <v>8.5000000000000006E-2</v>
      </c>
      <c r="E1676">
        <v>5.1999999999999998E-2</v>
      </c>
      <c r="F1676" s="7">
        <v>42293</v>
      </c>
    </row>
    <row r="1677" spans="1:6" ht="15.75" customHeight="1" x14ac:dyDescent="0.2">
      <c r="A1677" s="7">
        <v>42286</v>
      </c>
      <c r="B1677" t="s">
        <v>771</v>
      </c>
      <c r="C1677" s="1" t="s">
        <v>29</v>
      </c>
      <c r="D1677">
        <v>1.6E-2</v>
      </c>
      <c r="E1677">
        <v>1.2E-2</v>
      </c>
      <c r="F1677" s="7">
        <v>42293</v>
      </c>
    </row>
    <row r="1678" spans="1:6" ht="15.75" customHeight="1" x14ac:dyDescent="0.2">
      <c r="A1678" s="7">
        <v>42286</v>
      </c>
      <c r="B1678" t="s">
        <v>771</v>
      </c>
      <c r="C1678" s="1" t="s">
        <v>24</v>
      </c>
      <c r="D1678">
        <v>9.8000000000000004E-2</v>
      </c>
      <c r="E1678">
        <v>7.8E-2</v>
      </c>
      <c r="F1678" s="7">
        <v>42293</v>
      </c>
    </row>
    <row r="1679" spans="1:6" ht="15.75" customHeight="1" x14ac:dyDescent="0.2">
      <c r="A1679" s="7">
        <v>42286</v>
      </c>
      <c r="B1679" t="s">
        <v>771</v>
      </c>
      <c r="C1679" s="1" t="s">
        <v>18</v>
      </c>
      <c r="D1679">
        <v>0.41799999999999998</v>
      </c>
      <c r="E1679">
        <v>0.36699999999999999</v>
      </c>
      <c r="F1679" s="7">
        <v>42293</v>
      </c>
    </row>
    <row r="1680" spans="1:6" ht="15.75" customHeight="1" x14ac:dyDescent="0.2">
      <c r="A1680" s="7">
        <v>42286</v>
      </c>
      <c r="B1680" t="s">
        <v>772</v>
      </c>
      <c r="C1680" s="1" t="s">
        <v>21</v>
      </c>
      <c r="D1680">
        <v>4.3999999999999997E-2</v>
      </c>
      <c r="E1680">
        <v>1.9E-2</v>
      </c>
      <c r="F1680" s="7">
        <v>42293</v>
      </c>
    </row>
    <row r="1681" spans="1:6" ht="15.75" customHeight="1" x14ac:dyDescent="0.2">
      <c r="A1681" s="7">
        <v>42286</v>
      </c>
      <c r="B1681" t="s">
        <v>772</v>
      </c>
      <c r="C1681" s="1" t="s">
        <v>26</v>
      </c>
      <c r="D1681">
        <v>0.14199999999999999</v>
      </c>
      <c r="E1681">
        <v>8.8999999999999996E-2</v>
      </c>
      <c r="F1681" s="7">
        <v>42293</v>
      </c>
    </row>
    <row r="1682" spans="1:6" ht="15.75" customHeight="1" x14ac:dyDescent="0.2">
      <c r="A1682" s="7">
        <v>42286</v>
      </c>
      <c r="B1682" t="s">
        <v>772</v>
      </c>
      <c r="C1682" s="1" t="s">
        <v>29</v>
      </c>
      <c r="D1682">
        <v>2.3E-2</v>
      </c>
      <c r="E1682">
        <v>1.6E-2</v>
      </c>
      <c r="F1682" s="7">
        <v>42293</v>
      </c>
    </row>
    <row r="1683" spans="1:6" ht="15.75" customHeight="1" x14ac:dyDescent="0.2">
      <c r="A1683" s="7">
        <v>42286</v>
      </c>
      <c r="B1683" t="s">
        <v>772</v>
      </c>
      <c r="C1683" s="1" t="s">
        <v>24</v>
      </c>
      <c r="D1683">
        <v>0.12</v>
      </c>
      <c r="E1683">
        <v>9.8000000000000004E-2</v>
      </c>
      <c r="F1683" s="7">
        <v>42293</v>
      </c>
    </row>
    <row r="1684" spans="1:6" ht="15.75" customHeight="1" x14ac:dyDescent="0.2">
      <c r="A1684" s="7">
        <v>42286</v>
      </c>
      <c r="B1684" t="s">
        <v>772</v>
      </c>
      <c r="C1684" s="1" t="s">
        <v>18</v>
      </c>
      <c r="D1684">
        <v>0.57199999999999995</v>
      </c>
      <c r="E1684">
        <v>0.503</v>
      </c>
      <c r="F1684" s="7">
        <v>42293</v>
      </c>
    </row>
    <row r="1685" spans="1:6" ht="15.75" customHeight="1" x14ac:dyDescent="0.2">
      <c r="A1685" s="7">
        <v>42286</v>
      </c>
      <c r="B1685" t="s">
        <v>773</v>
      </c>
      <c r="C1685" s="1" t="s">
        <v>72</v>
      </c>
      <c r="D1685">
        <v>5.2999999999999999E-2</v>
      </c>
      <c r="E1685">
        <v>1.7000000000000001E-2</v>
      </c>
      <c r="F1685" s="7">
        <v>42300</v>
      </c>
    </row>
    <row r="1686" spans="1:6" ht="15.75" customHeight="1" x14ac:dyDescent="0.2">
      <c r="A1686" s="7">
        <v>42286</v>
      </c>
      <c r="B1686" t="s">
        <v>773</v>
      </c>
      <c r="C1686" s="1" t="s">
        <v>18</v>
      </c>
      <c r="D1686">
        <v>1.204</v>
      </c>
      <c r="E1686">
        <v>0.42899999999999999</v>
      </c>
      <c r="F1686" s="7">
        <v>42300</v>
      </c>
    </row>
    <row r="1687" spans="1:6" ht="15.75" customHeight="1" x14ac:dyDescent="0.2">
      <c r="A1687" s="7">
        <v>42286</v>
      </c>
      <c r="B1687" t="s">
        <v>774</v>
      </c>
      <c r="C1687" s="1" t="s">
        <v>72</v>
      </c>
      <c r="D1687">
        <v>9.9000000000000005E-2</v>
      </c>
      <c r="E1687">
        <v>3.1E-2</v>
      </c>
      <c r="F1687" s="7">
        <v>42300</v>
      </c>
    </row>
    <row r="1688" spans="1:6" ht="15.75" customHeight="1" x14ac:dyDescent="0.2">
      <c r="A1688" s="7">
        <v>42286</v>
      </c>
      <c r="B1688" t="s">
        <v>774</v>
      </c>
      <c r="C1688" s="1" t="s">
        <v>18</v>
      </c>
      <c r="D1688">
        <v>1.8879999999999999</v>
      </c>
      <c r="E1688">
        <v>0.66</v>
      </c>
      <c r="F1688" s="7">
        <v>42300</v>
      </c>
    </row>
    <row r="1689" spans="1:6" ht="15.75" customHeight="1" x14ac:dyDescent="0.2">
      <c r="A1689" s="7">
        <v>42286</v>
      </c>
      <c r="B1689" t="s">
        <v>775</v>
      </c>
      <c r="C1689" s="1" t="s">
        <v>72</v>
      </c>
      <c r="D1689">
        <v>0.10299999999999999</v>
      </c>
      <c r="E1689">
        <v>3.5999999999999997E-2</v>
      </c>
      <c r="F1689" s="7">
        <v>42300</v>
      </c>
    </row>
    <row r="1690" spans="1:6" ht="15.75" customHeight="1" x14ac:dyDescent="0.2">
      <c r="A1690" s="7">
        <v>42286</v>
      </c>
      <c r="B1690" t="s">
        <v>775</v>
      </c>
      <c r="C1690" s="1" t="s">
        <v>18</v>
      </c>
      <c r="D1690">
        <v>2.2629999999999999</v>
      </c>
      <c r="E1690">
        <v>0.78800000000000003</v>
      </c>
      <c r="F1690" s="7">
        <v>42300</v>
      </c>
    </row>
    <row r="1691" spans="1:6" ht="15.75" customHeight="1" x14ac:dyDescent="0.2">
      <c r="A1691" s="7">
        <v>42286</v>
      </c>
      <c r="B1691" t="s">
        <v>776</v>
      </c>
      <c r="C1691" s="1" t="s">
        <v>72</v>
      </c>
      <c r="D1691">
        <v>6.4000000000000001E-2</v>
      </c>
      <c r="E1691">
        <v>2.4E-2</v>
      </c>
      <c r="F1691" s="7">
        <v>42300</v>
      </c>
    </row>
    <row r="1692" spans="1:6" ht="15.75" customHeight="1" x14ac:dyDescent="0.2">
      <c r="A1692" s="7">
        <v>42286</v>
      </c>
      <c r="B1692" t="s">
        <v>776</v>
      </c>
      <c r="C1692" s="1" t="s">
        <v>18</v>
      </c>
      <c r="D1692">
        <v>1.202</v>
      </c>
      <c r="E1692">
        <v>0.48699999999999999</v>
      </c>
      <c r="F1692" s="7">
        <v>42300</v>
      </c>
    </row>
    <row r="1693" spans="1:6" ht="15.75" customHeight="1" x14ac:dyDescent="0.2">
      <c r="A1693" s="7">
        <v>42286</v>
      </c>
      <c r="B1693" t="s">
        <v>777</v>
      </c>
      <c r="C1693" s="1" t="s">
        <v>72</v>
      </c>
      <c r="D1693">
        <v>9.5000000000000001E-2</v>
      </c>
      <c r="E1693">
        <v>3.1E-2</v>
      </c>
      <c r="F1693" s="7">
        <v>42300</v>
      </c>
    </row>
    <row r="1694" spans="1:6" ht="15.75" customHeight="1" x14ac:dyDescent="0.2">
      <c r="A1694" s="7">
        <v>42286</v>
      </c>
      <c r="B1694" t="s">
        <v>777</v>
      </c>
      <c r="C1694" s="1" t="s">
        <v>18</v>
      </c>
      <c r="D1694">
        <v>1.8320000000000001</v>
      </c>
      <c r="E1694">
        <v>0.71899999999999997</v>
      </c>
      <c r="F1694" s="7">
        <v>42300</v>
      </c>
    </row>
    <row r="1695" spans="1:6" ht="15.75" customHeight="1" x14ac:dyDescent="0.2">
      <c r="A1695" s="7">
        <v>42286</v>
      </c>
      <c r="B1695" t="s">
        <v>778</v>
      </c>
      <c r="C1695" s="1" t="s">
        <v>72</v>
      </c>
      <c r="D1695">
        <v>0.109</v>
      </c>
      <c r="E1695">
        <v>3.7999999999999999E-2</v>
      </c>
      <c r="F1695" s="7">
        <v>42300</v>
      </c>
    </row>
    <row r="1696" spans="1:6" ht="15.75" customHeight="1" x14ac:dyDescent="0.2">
      <c r="A1696" s="7">
        <v>42286</v>
      </c>
      <c r="B1696" t="s">
        <v>778</v>
      </c>
      <c r="C1696" s="1" t="s">
        <v>18</v>
      </c>
      <c r="D1696">
        <v>1.966</v>
      </c>
      <c r="E1696">
        <v>0.81100000000000005</v>
      </c>
      <c r="F1696" s="7">
        <v>42300</v>
      </c>
    </row>
    <row r="1697" spans="1:6" ht="15.75" customHeight="1" x14ac:dyDescent="0.2">
      <c r="A1697" s="7">
        <v>42286</v>
      </c>
      <c r="B1697" t="s">
        <v>781</v>
      </c>
      <c r="C1697" s="1" t="s">
        <v>72</v>
      </c>
      <c r="D1697">
        <v>8.8999999999999996E-2</v>
      </c>
      <c r="E1697">
        <v>2.1000000000000001E-2</v>
      </c>
      <c r="F1697" s="7">
        <v>42300</v>
      </c>
    </row>
    <row r="1698" spans="1:6" ht="15.75" customHeight="1" x14ac:dyDescent="0.2">
      <c r="A1698" s="7">
        <v>42286</v>
      </c>
      <c r="B1698" t="s">
        <v>781</v>
      </c>
      <c r="C1698" s="1" t="s">
        <v>18</v>
      </c>
      <c r="D1698">
        <v>1.4370000000000001</v>
      </c>
      <c r="E1698">
        <v>0.48099999999999998</v>
      </c>
      <c r="F1698" s="7">
        <v>42300</v>
      </c>
    </row>
    <row r="1699" spans="1:6" ht="15.75" customHeight="1" x14ac:dyDescent="0.2">
      <c r="A1699" s="7">
        <v>42286</v>
      </c>
      <c r="B1699" t="s">
        <v>782</v>
      </c>
      <c r="C1699" s="1" t="s">
        <v>72</v>
      </c>
      <c r="D1699">
        <v>4.3999999999999997E-2</v>
      </c>
      <c r="E1699">
        <v>1.2999999999999999E-2</v>
      </c>
      <c r="F1699" s="7">
        <v>42300</v>
      </c>
    </row>
    <row r="1700" spans="1:6" ht="15.75" customHeight="1" x14ac:dyDescent="0.2">
      <c r="A1700" s="7">
        <v>42286</v>
      </c>
      <c r="B1700" t="s">
        <v>782</v>
      </c>
      <c r="C1700" s="1" t="s">
        <v>18</v>
      </c>
      <c r="D1700">
        <v>0.77200000000000002</v>
      </c>
      <c r="E1700">
        <v>0.26100000000000001</v>
      </c>
      <c r="F1700" s="7">
        <v>42300</v>
      </c>
    </row>
    <row r="1701" spans="1:6" ht="15.75" customHeight="1" x14ac:dyDescent="0.2">
      <c r="A1701" s="7">
        <v>42286</v>
      </c>
      <c r="B1701" t="s">
        <v>783</v>
      </c>
      <c r="C1701" s="1" t="s">
        <v>72</v>
      </c>
      <c r="D1701">
        <v>0.08</v>
      </c>
      <c r="E1701">
        <v>2.3E-2</v>
      </c>
      <c r="F1701" s="7">
        <v>42300</v>
      </c>
    </row>
    <row r="1702" spans="1:6" ht="15.75" customHeight="1" x14ac:dyDescent="0.2">
      <c r="A1702" s="7">
        <v>42286</v>
      </c>
      <c r="B1702" t="s">
        <v>783</v>
      </c>
      <c r="C1702" s="1" t="s">
        <v>18</v>
      </c>
      <c r="D1702">
        <v>1.0469999999999999</v>
      </c>
      <c r="E1702">
        <v>0.379</v>
      </c>
      <c r="F1702" s="7">
        <v>42300</v>
      </c>
    </row>
    <row r="1703" spans="1:6" ht="15.75" customHeight="1" x14ac:dyDescent="0.2">
      <c r="A1703" s="7">
        <v>42286</v>
      </c>
      <c r="B1703" t="s">
        <v>784</v>
      </c>
      <c r="C1703" s="1" t="s">
        <v>72</v>
      </c>
      <c r="D1703">
        <v>6.5000000000000002E-2</v>
      </c>
      <c r="E1703">
        <v>2.4E-2</v>
      </c>
      <c r="F1703" s="7">
        <v>42300</v>
      </c>
    </row>
    <row r="1704" spans="1:6" ht="15.75" customHeight="1" x14ac:dyDescent="0.2">
      <c r="A1704" s="7">
        <v>42286</v>
      </c>
      <c r="B1704" t="s">
        <v>784</v>
      </c>
      <c r="C1704" s="1" t="s">
        <v>18</v>
      </c>
      <c r="D1704">
        <v>0.71799999999999997</v>
      </c>
      <c r="E1704">
        <v>0.36799999999999999</v>
      </c>
      <c r="F1704" s="7">
        <v>42300</v>
      </c>
    </row>
    <row r="1705" spans="1:6" ht="15.75" customHeight="1" x14ac:dyDescent="0.2">
      <c r="A1705" s="7">
        <v>42286</v>
      </c>
      <c r="B1705" t="s">
        <v>785</v>
      </c>
      <c r="C1705" s="1" t="s">
        <v>72</v>
      </c>
      <c r="D1705">
        <v>4.7E-2</v>
      </c>
      <c r="E1705">
        <v>1.7999999999999999E-2</v>
      </c>
      <c r="F1705" s="7">
        <v>42300</v>
      </c>
    </row>
    <row r="1706" spans="1:6" ht="15.75" customHeight="1" x14ac:dyDescent="0.2">
      <c r="A1706" s="7">
        <v>42286</v>
      </c>
      <c r="B1706" t="s">
        <v>785</v>
      </c>
      <c r="C1706" s="1" t="s">
        <v>18</v>
      </c>
      <c r="D1706">
        <v>0.54</v>
      </c>
      <c r="E1706">
        <v>0.26700000000000002</v>
      </c>
      <c r="F1706" s="7">
        <v>42300</v>
      </c>
    </row>
    <row r="1707" spans="1:6" ht="15.75" customHeight="1" x14ac:dyDescent="0.2">
      <c r="A1707" s="7">
        <v>42286</v>
      </c>
      <c r="B1707" t="s">
        <v>789</v>
      </c>
      <c r="C1707" s="1" t="s">
        <v>72</v>
      </c>
      <c r="D1707">
        <v>0.08</v>
      </c>
      <c r="E1707">
        <v>3.3000000000000002E-2</v>
      </c>
      <c r="F1707" s="7">
        <v>42300</v>
      </c>
    </row>
    <row r="1708" spans="1:6" ht="15.75" customHeight="1" x14ac:dyDescent="0.2">
      <c r="A1708" s="7">
        <v>42286</v>
      </c>
      <c r="B1708" t="s">
        <v>789</v>
      </c>
      <c r="C1708" s="1" t="s">
        <v>18</v>
      </c>
      <c r="D1708">
        <v>0.86099999999999999</v>
      </c>
      <c r="E1708">
        <v>0.443</v>
      </c>
      <c r="F1708" s="7">
        <v>42300</v>
      </c>
    </row>
    <row r="1709" spans="1:6" ht="15.75" customHeight="1" x14ac:dyDescent="0.2">
      <c r="A1709" s="7">
        <v>42286</v>
      </c>
      <c r="B1709" t="s">
        <v>786</v>
      </c>
      <c r="C1709" s="1" t="s">
        <v>72</v>
      </c>
      <c r="D1709">
        <v>5.2999999999999999E-2</v>
      </c>
      <c r="E1709">
        <v>1.9E-2</v>
      </c>
      <c r="F1709" s="7">
        <v>42300</v>
      </c>
    </row>
    <row r="1710" spans="1:6" ht="15.75" customHeight="1" x14ac:dyDescent="0.2">
      <c r="A1710" s="7">
        <v>42286</v>
      </c>
      <c r="B1710" t="s">
        <v>786</v>
      </c>
      <c r="C1710" s="1" t="s">
        <v>18</v>
      </c>
      <c r="D1710">
        <v>0.57499999999999996</v>
      </c>
      <c r="E1710">
        <v>0.26800000000000002</v>
      </c>
      <c r="F1710" s="7">
        <v>42300</v>
      </c>
    </row>
    <row r="1711" spans="1:6" ht="15.75" customHeight="1" x14ac:dyDescent="0.2">
      <c r="A1711" s="7">
        <v>42286</v>
      </c>
      <c r="B1711" t="s">
        <v>787</v>
      </c>
      <c r="C1711" s="1" t="s">
        <v>72</v>
      </c>
      <c r="D1711">
        <v>2.9000000000000001E-2</v>
      </c>
      <c r="E1711">
        <v>0.01</v>
      </c>
      <c r="F1711" s="7">
        <v>42300</v>
      </c>
    </row>
    <row r="1712" spans="1:6" ht="15.75" customHeight="1" x14ac:dyDescent="0.2">
      <c r="A1712" s="7">
        <v>42286</v>
      </c>
      <c r="B1712" t="s">
        <v>787</v>
      </c>
      <c r="C1712" s="1" t="s">
        <v>18</v>
      </c>
      <c r="D1712">
        <v>0.51</v>
      </c>
      <c r="E1712">
        <v>0.23599999999999999</v>
      </c>
      <c r="F1712" s="7">
        <v>42300</v>
      </c>
    </row>
    <row r="1713" spans="1:6" ht="15.75" customHeight="1" x14ac:dyDescent="0.2">
      <c r="A1713" s="7">
        <v>42286</v>
      </c>
      <c r="B1713" t="s">
        <v>788</v>
      </c>
      <c r="C1713" s="1" t="s">
        <v>72</v>
      </c>
      <c r="D1713">
        <v>4.4999999999999998E-2</v>
      </c>
      <c r="E1713">
        <v>1.6E-2</v>
      </c>
      <c r="F1713" s="7">
        <v>42300</v>
      </c>
    </row>
    <row r="1714" spans="1:6" ht="15.75" customHeight="1" x14ac:dyDescent="0.2">
      <c r="A1714" s="7">
        <v>42286</v>
      </c>
      <c r="B1714" t="s">
        <v>788</v>
      </c>
      <c r="C1714" s="1" t="s">
        <v>18</v>
      </c>
      <c r="D1714">
        <v>0.67400000000000004</v>
      </c>
      <c r="E1714">
        <v>0.314</v>
      </c>
      <c r="F1714" s="7">
        <v>42300</v>
      </c>
    </row>
    <row r="1715" spans="1:6" ht="15.75" customHeight="1" x14ac:dyDescent="0.2">
      <c r="A1715" s="7">
        <v>42286</v>
      </c>
      <c r="B1715" t="s">
        <v>790</v>
      </c>
      <c r="C1715" s="1" t="s">
        <v>72</v>
      </c>
      <c r="D1715">
        <v>7.8E-2</v>
      </c>
      <c r="E1715">
        <v>2.1000000000000001E-2</v>
      </c>
      <c r="F1715" s="7">
        <v>42300</v>
      </c>
    </row>
    <row r="1716" spans="1:6" ht="15.75" customHeight="1" x14ac:dyDescent="0.2">
      <c r="A1716" s="7">
        <v>42286</v>
      </c>
      <c r="B1716" t="s">
        <v>790</v>
      </c>
      <c r="C1716" s="1" t="s">
        <v>18</v>
      </c>
      <c r="D1716">
        <v>2.585</v>
      </c>
      <c r="E1716">
        <v>1.0489999999999999</v>
      </c>
      <c r="F1716" s="7">
        <v>42300</v>
      </c>
    </row>
    <row r="1717" spans="1:6" ht="15.75" customHeight="1" x14ac:dyDescent="0.2">
      <c r="A1717" s="7">
        <v>42286</v>
      </c>
      <c r="B1717" t="s">
        <v>791</v>
      </c>
      <c r="C1717" s="1" t="s">
        <v>72</v>
      </c>
      <c r="D1717">
        <v>0.10100000000000001</v>
      </c>
      <c r="E1717">
        <v>2.8000000000000001E-2</v>
      </c>
      <c r="F1717" s="7">
        <v>42300</v>
      </c>
    </row>
    <row r="1718" spans="1:6" ht="15.75" customHeight="1" x14ac:dyDescent="0.2">
      <c r="A1718" s="7">
        <v>42286</v>
      </c>
      <c r="B1718" t="s">
        <v>791</v>
      </c>
      <c r="C1718" s="1" t="s">
        <v>18</v>
      </c>
      <c r="D1718">
        <v>2.3620000000000001</v>
      </c>
      <c r="E1718">
        <v>1.004</v>
      </c>
      <c r="F1718" s="7">
        <v>42300</v>
      </c>
    </row>
    <row r="1719" spans="1:6" ht="15.75" customHeight="1" x14ac:dyDescent="0.2">
      <c r="A1719" s="7">
        <v>42286</v>
      </c>
      <c r="B1719" t="s">
        <v>792</v>
      </c>
      <c r="C1719" s="1" t="s">
        <v>72</v>
      </c>
      <c r="D1719">
        <v>6.4000000000000001E-2</v>
      </c>
      <c r="E1719">
        <v>1.7999999999999999E-2</v>
      </c>
      <c r="F1719" s="7">
        <v>42300</v>
      </c>
    </row>
    <row r="1720" spans="1:6" ht="15.75" customHeight="1" x14ac:dyDescent="0.2">
      <c r="A1720" s="7">
        <v>42286</v>
      </c>
      <c r="B1720" t="s">
        <v>792</v>
      </c>
      <c r="C1720" s="1" t="s">
        <v>18</v>
      </c>
      <c r="D1720">
        <v>1.8320000000000001</v>
      </c>
      <c r="E1720">
        <v>0.755</v>
      </c>
      <c r="F1720" s="7">
        <v>42300</v>
      </c>
    </row>
    <row r="1721" spans="1:6" ht="15.75" customHeight="1" x14ac:dyDescent="0.2">
      <c r="A1721" s="7">
        <v>42286</v>
      </c>
      <c r="B1721" t="s">
        <v>793</v>
      </c>
      <c r="C1721" s="1" t="s">
        <v>72</v>
      </c>
      <c r="D1721">
        <v>5.6000000000000001E-2</v>
      </c>
      <c r="E1721">
        <v>1.4999999999999999E-2</v>
      </c>
      <c r="F1721" s="7">
        <v>42300</v>
      </c>
    </row>
    <row r="1722" spans="1:6" ht="15.75" customHeight="1" x14ac:dyDescent="0.2">
      <c r="A1722" s="7">
        <v>42286</v>
      </c>
      <c r="B1722" t="s">
        <v>793</v>
      </c>
      <c r="C1722" s="1" t="s">
        <v>18</v>
      </c>
      <c r="D1722">
        <v>1.5049999999999999</v>
      </c>
      <c r="E1722">
        <v>0.61</v>
      </c>
      <c r="F1722" s="7">
        <v>42300</v>
      </c>
    </row>
    <row r="1723" spans="1:6" ht="15.75" customHeight="1" x14ac:dyDescent="0.2">
      <c r="A1723" s="7">
        <v>42286</v>
      </c>
      <c r="B1723" t="s">
        <v>794</v>
      </c>
      <c r="C1723" s="1" t="s">
        <v>72</v>
      </c>
      <c r="D1723">
        <v>7.0000000000000007E-2</v>
      </c>
      <c r="E1723">
        <v>1.7999999999999999E-2</v>
      </c>
      <c r="F1723" s="7">
        <v>42300</v>
      </c>
    </row>
    <row r="1724" spans="1:6" ht="15.75" customHeight="1" x14ac:dyDescent="0.2">
      <c r="A1724" s="7">
        <v>42286</v>
      </c>
      <c r="B1724" t="s">
        <v>794</v>
      </c>
      <c r="C1724" s="1" t="s">
        <v>18</v>
      </c>
      <c r="D1724">
        <v>1.8120000000000001</v>
      </c>
      <c r="E1724">
        <v>0.71799999999999997</v>
      </c>
      <c r="F1724" s="7">
        <v>42300</v>
      </c>
    </row>
    <row r="1725" spans="1:6" ht="15.75" customHeight="1" x14ac:dyDescent="0.2">
      <c r="A1725" s="7">
        <v>42286</v>
      </c>
      <c r="B1725" t="s">
        <v>795</v>
      </c>
      <c r="C1725" s="1" t="s">
        <v>72</v>
      </c>
      <c r="D1725">
        <v>5.2999999999999999E-2</v>
      </c>
      <c r="E1725">
        <v>1.4999999999999999E-2</v>
      </c>
      <c r="F1725" s="7">
        <v>42300</v>
      </c>
    </row>
    <row r="1726" spans="1:6" ht="15.75" customHeight="1" x14ac:dyDescent="0.2">
      <c r="A1726" s="7">
        <v>42286</v>
      </c>
      <c r="B1726" t="s">
        <v>795</v>
      </c>
      <c r="C1726" s="1" t="s">
        <v>18</v>
      </c>
      <c r="D1726">
        <v>1.829</v>
      </c>
      <c r="E1726">
        <v>0.70799999999999996</v>
      </c>
      <c r="F1726" s="7">
        <v>42300</v>
      </c>
    </row>
    <row r="1727" spans="1:6" ht="15.75" customHeight="1" x14ac:dyDescent="0.2">
      <c r="A1727" s="7">
        <v>42286</v>
      </c>
      <c r="B1727" t="s">
        <v>796</v>
      </c>
      <c r="C1727" s="1" t="s">
        <v>72</v>
      </c>
      <c r="D1727">
        <v>5.1999999999999998E-2</v>
      </c>
      <c r="E1727">
        <v>1.6E-2</v>
      </c>
      <c r="F1727" s="7">
        <v>42300</v>
      </c>
    </row>
    <row r="1728" spans="1:6" ht="15.75" customHeight="1" x14ac:dyDescent="0.2">
      <c r="A1728" s="7">
        <v>42286</v>
      </c>
      <c r="B1728" t="s">
        <v>796</v>
      </c>
      <c r="C1728" s="1" t="s">
        <v>18</v>
      </c>
      <c r="D1728">
        <v>1.605</v>
      </c>
      <c r="E1728">
        <v>0.73699999999999999</v>
      </c>
      <c r="F1728" s="7">
        <v>42300</v>
      </c>
    </row>
    <row r="1729" spans="1:6" ht="15.75" customHeight="1" x14ac:dyDescent="0.2">
      <c r="A1729" s="7">
        <v>42286</v>
      </c>
      <c r="B1729" t="s">
        <v>797</v>
      </c>
      <c r="C1729" s="1" t="s">
        <v>72</v>
      </c>
      <c r="D1729">
        <v>4.2000000000000003E-2</v>
      </c>
      <c r="E1729">
        <v>1.4999999999999999E-2</v>
      </c>
      <c r="F1729" s="7">
        <v>42300</v>
      </c>
    </row>
    <row r="1730" spans="1:6" ht="15.75" customHeight="1" x14ac:dyDescent="0.2">
      <c r="A1730" s="7">
        <v>42286</v>
      </c>
      <c r="B1730" t="s">
        <v>797</v>
      </c>
      <c r="C1730" s="1" t="s">
        <v>18</v>
      </c>
      <c r="D1730">
        <v>1.3</v>
      </c>
      <c r="E1730">
        <v>0.57399999999999995</v>
      </c>
      <c r="F1730" s="7">
        <v>42300</v>
      </c>
    </row>
    <row r="1731" spans="1:6" ht="15.75" customHeight="1" x14ac:dyDescent="0.2">
      <c r="A1731" s="7">
        <v>42286</v>
      </c>
      <c r="B1731" t="s">
        <v>798</v>
      </c>
      <c r="C1731" s="1" t="s">
        <v>72</v>
      </c>
      <c r="D1731">
        <v>4.4999999999999998E-2</v>
      </c>
      <c r="E1731">
        <v>0.15</v>
      </c>
      <c r="F1731" s="7">
        <v>42300</v>
      </c>
    </row>
    <row r="1732" spans="1:6" ht="15.75" customHeight="1" x14ac:dyDescent="0.2">
      <c r="A1732" s="7">
        <v>42286</v>
      </c>
      <c r="B1732" t="s">
        <v>798</v>
      </c>
      <c r="C1732" s="1" t="s">
        <v>18</v>
      </c>
      <c r="D1732">
        <v>1.218</v>
      </c>
      <c r="E1732">
        <v>0.55700000000000005</v>
      </c>
      <c r="F1732" s="7">
        <v>42300</v>
      </c>
    </row>
    <row r="1733" spans="1:6" ht="15.75" customHeight="1" x14ac:dyDescent="0.2">
      <c r="A1733" s="7">
        <v>42286</v>
      </c>
      <c r="B1733" t="s">
        <v>799</v>
      </c>
      <c r="C1733" s="1" t="s">
        <v>72</v>
      </c>
      <c r="D1733">
        <v>0.40400000000000003</v>
      </c>
      <c r="E1733">
        <v>0.13100000000000001</v>
      </c>
      <c r="F1733" s="7">
        <v>42300</v>
      </c>
    </row>
    <row r="1734" spans="1:6" ht="15.75" customHeight="1" x14ac:dyDescent="0.2">
      <c r="A1734" s="7">
        <v>42286</v>
      </c>
      <c r="B1734" t="s">
        <v>799</v>
      </c>
      <c r="C1734" s="1" t="s">
        <v>18</v>
      </c>
      <c r="D1734">
        <v>2.9590000000000001</v>
      </c>
      <c r="E1734">
        <v>1.302</v>
      </c>
      <c r="F1734" s="7">
        <v>42300</v>
      </c>
    </row>
    <row r="1735" spans="1:6" ht="15.75" customHeight="1" x14ac:dyDescent="0.2">
      <c r="A1735" s="7">
        <v>42286</v>
      </c>
      <c r="B1735" t="s">
        <v>800</v>
      </c>
      <c r="C1735" s="1" t="s">
        <v>72</v>
      </c>
      <c r="D1735">
        <v>0.59399999999999997</v>
      </c>
      <c r="E1735">
        <v>0.193</v>
      </c>
      <c r="F1735" s="7">
        <v>42300</v>
      </c>
    </row>
    <row r="1736" spans="1:6" ht="15.75" customHeight="1" x14ac:dyDescent="0.2">
      <c r="A1736" s="7">
        <v>42286</v>
      </c>
      <c r="B1736" t="s">
        <v>800</v>
      </c>
      <c r="C1736" s="1" t="s">
        <v>18</v>
      </c>
      <c r="D1736">
        <v>3.1379999999999999</v>
      </c>
      <c r="E1736">
        <v>1.35</v>
      </c>
      <c r="F1736" s="7">
        <v>42300</v>
      </c>
    </row>
    <row r="1737" spans="1:6" ht="15.75" customHeight="1" x14ac:dyDescent="0.2">
      <c r="A1737" s="7">
        <v>42286</v>
      </c>
      <c r="B1737" t="s">
        <v>801</v>
      </c>
      <c r="C1737" s="1" t="s">
        <v>72</v>
      </c>
      <c r="D1737">
        <v>0.42799999999999999</v>
      </c>
      <c r="E1737">
        <v>0.13300000000000001</v>
      </c>
      <c r="F1737" s="7">
        <v>42300</v>
      </c>
    </row>
    <row r="1738" spans="1:6" ht="15.75" customHeight="1" x14ac:dyDescent="0.2">
      <c r="A1738" s="7">
        <v>42286</v>
      </c>
      <c r="B1738" t="s">
        <v>801</v>
      </c>
      <c r="C1738" s="1" t="s">
        <v>18</v>
      </c>
      <c r="D1738">
        <v>2.8439999999999999</v>
      </c>
      <c r="E1738">
        <v>1.1870000000000001</v>
      </c>
      <c r="F1738" s="7">
        <v>42300</v>
      </c>
    </row>
    <row r="1739" spans="1:6" ht="15.75" customHeight="1" x14ac:dyDescent="0.2">
      <c r="A1739" s="7">
        <v>42286</v>
      </c>
      <c r="B1739" t="s">
        <v>802</v>
      </c>
      <c r="C1739" s="1" t="s">
        <v>72</v>
      </c>
      <c r="D1739">
        <v>0.3</v>
      </c>
      <c r="E1739">
        <v>0.13600000000000001</v>
      </c>
      <c r="F1739" s="7">
        <v>42300</v>
      </c>
    </row>
    <row r="1740" spans="1:6" ht="15.75" customHeight="1" x14ac:dyDescent="0.2">
      <c r="A1740" s="7">
        <v>42286</v>
      </c>
      <c r="B1740" t="s">
        <v>802</v>
      </c>
      <c r="C1740" s="1" t="s">
        <v>18</v>
      </c>
      <c r="D1740">
        <v>2.641</v>
      </c>
      <c r="E1740">
        <v>1.353</v>
      </c>
      <c r="F1740" s="7">
        <v>42300</v>
      </c>
    </row>
    <row r="1741" spans="1:6" ht="15.75" customHeight="1" x14ac:dyDescent="0.2">
      <c r="A1741" s="7">
        <v>42286</v>
      </c>
      <c r="B1741" t="s">
        <v>803</v>
      </c>
      <c r="C1741" s="1" t="s">
        <v>72</v>
      </c>
      <c r="D1741">
        <v>0.26800000000000002</v>
      </c>
      <c r="E1741">
        <v>0.114</v>
      </c>
      <c r="F1741" s="7">
        <v>42300</v>
      </c>
    </row>
    <row r="1742" spans="1:6" ht="15.75" customHeight="1" x14ac:dyDescent="0.2">
      <c r="A1742" s="7">
        <v>42286</v>
      </c>
      <c r="B1742" t="s">
        <v>803</v>
      </c>
      <c r="C1742" s="1" t="s">
        <v>18</v>
      </c>
      <c r="D1742">
        <v>2.3650000000000002</v>
      </c>
      <c r="E1742">
        <v>1.125</v>
      </c>
      <c r="F1742" s="7">
        <v>42300</v>
      </c>
    </row>
    <row r="1743" spans="1:6" ht="15.75" customHeight="1" x14ac:dyDescent="0.2">
      <c r="A1743" s="7">
        <v>42286</v>
      </c>
      <c r="B1743" t="s">
        <v>804</v>
      </c>
      <c r="C1743" s="1" t="s">
        <v>72</v>
      </c>
      <c r="D1743">
        <v>0.32200000000000001</v>
      </c>
      <c r="E1743">
        <v>0.14199999999999999</v>
      </c>
      <c r="F1743" s="7">
        <v>42300</v>
      </c>
    </row>
    <row r="1744" spans="1:6" ht="15.75" customHeight="1" x14ac:dyDescent="0.2">
      <c r="A1744" s="7">
        <v>42286</v>
      </c>
      <c r="B1744" t="s">
        <v>804</v>
      </c>
      <c r="C1744" s="1" t="s">
        <v>18</v>
      </c>
      <c r="D1744">
        <v>2.9540000000000002</v>
      </c>
      <c r="E1744">
        <v>1.528</v>
      </c>
      <c r="F1744" s="7">
        <v>42300</v>
      </c>
    </row>
    <row r="1745" spans="1:6" ht="15.75" customHeight="1" x14ac:dyDescent="0.2">
      <c r="A1745" s="7">
        <v>42286</v>
      </c>
      <c r="B1745" t="s">
        <v>805</v>
      </c>
      <c r="C1745" s="1" t="s">
        <v>72</v>
      </c>
      <c r="D1745">
        <v>0.107</v>
      </c>
      <c r="E1745">
        <v>4.2999999999999997E-2</v>
      </c>
      <c r="F1745" s="7">
        <v>42300</v>
      </c>
    </row>
    <row r="1746" spans="1:6" ht="15.75" customHeight="1" x14ac:dyDescent="0.2">
      <c r="A1746" s="7">
        <v>42286</v>
      </c>
      <c r="B1746" t="s">
        <v>805</v>
      </c>
      <c r="C1746" s="1" t="s">
        <v>18</v>
      </c>
      <c r="D1746">
        <v>1.323</v>
      </c>
      <c r="E1746">
        <v>0.60599999999999998</v>
      </c>
      <c r="F1746" s="7">
        <v>42300</v>
      </c>
    </row>
    <row r="1747" spans="1:6" ht="15.75" customHeight="1" x14ac:dyDescent="0.2">
      <c r="A1747" s="7">
        <v>42286</v>
      </c>
      <c r="B1747" t="s">
        <v>806</v>
      </c>
      <c r="C1747" s="1" t="s">
        <v>72</v>
      </c>
      <c r="D1747">
        <v>0.36799999999999999</v>
      </c>
      <c r="E1747">
        <v>0.14000000000000001</v>
      </c>
      <c r="F1747" s="7">
        <v>42300</v>
      </c>
    </row>
    <row r="1748" spans="1:6" ht="15.75" customHeight="1" x14ac:dyDescent="0.2">
      <c r="A1748" s="7">
        <v>42286</v>
      </c>
      <c r="B1748" t="s">
        <v>806</v>
      </c>
      <c r="C1748" s="1" t="s">
        <v>18</v>
      </c>
      <c r="D1748">
        <v>2.8940000000000001</v>
      </c>
      <c r="E1748">
        <v>1.3120000000000001</v>
      </c>
      <c r="F1748" s="7">
        <v>42300</v>
      </c>
    </row>
    <row r="1749" spans="1:6" ht="15.75" customHeight="1" x14ac:dyDescent="0.2">
      <c r="A1749" s="7">
        <v>42286</v>
      </c>
      <c r="B1749" t="s">
        <v>807</v>
      </c>
      <c r="C1749" s="1" t="s">
        <v>72</v>
      </c>
      <c r="D1749">
        <v>0.37</v>
      </c>
      <c r="E1749">
        <v>0.14000000000000001</v>
      </c>
      <c r="F1749" s="7">
        <v>42300</v>
      </c>
    </row>
    <row r="1750" spans="1:6" ht="15.75" customHeight="1" x14ac:dyDescent="0.2">
      <c r="A1750" s="7">
        <v>42286</v>
      </c>
      <c r="B1750" t="s">
        <v>807</v>
      </c>
      <c r="C1750" s="1" t="s">
        <v>18</v>
      </c>
      <c r="D1750">
        <v>3.4510000000000001</v>
      </c>
      <c r="E1750">
        <v>1.518</v>
      </c>
      <c r="F1750" s="7">
        <v>42300</v>
      </c>
    </row>
    <row r="1751" spans="1:6" ht="15.75" customHeight="1" x14ac:dyDescent="0.2">
      <c r="A1751" s="7">
        <v>42286</v>
      </c>
      <c r="B1751" t="s">
        <v>808</v>
      </c>
      <c r="C1751" s="1" t="s">
        <v>72</v>
      </c>
      <c r="D1751">
        <v>0.36</v>
      </c>
      <c r="E1751">
        <v>0.124</v>
      </c>
      <c r="F1751" s="7">
        <v>42300</v>
      </c>
    </row>
    <row r="1752" spans="1:6" ht="15.75" customHeight="1" x14ac:dyDescent="0.2">
      <c r="A1752" s="7">
        <v>42286</v>
      </c>
      <c r="B1752" t="s">
        <v>808</v>
      </c>
      <c r="C1752" s="1" t="s">
        <v>18</v>
      </c>
      <c r="D1752">
        <v>3.6560000000000001</v>
      </c>
      <c r="E1752">
        <v>1.583</v>
      </c>
      <c r="F1752" s="7">
        <v>42300</v>
      </c>
    </row>
    <row r="1753" spans="1:6" ht="15.75" customHeight="1" x14ac:dyDescent="0.2">
      <c r="A1753" s="7">
        <v>42286</v>
      </c>
      <c r="B1753" t="s">
        <v>809</v>
      </c>
      <c r="C1753" s="1" t="s">
        <v>72</v>
      </c>
      <c r="D1753">
        <v>0.623</v>
      </c>
      <c r="E1753">
        <v>0.21</v>
      </c>
      <c r="F1753" s="7">
        <v>42300</v>
      </c>
    </row>
    <row r="1754" spans="1:6" ht="15.75" customHeight="1" x14ac:dyDescent="0.2">
      <c r="A1754" s="7">
        <v>42286</v>
      </c>
      <c r="B1754" t="s">
        <v>809</v>
      </c>
      <c r="C1754" s="1" t="s">
        <v>18</v>
      </c>
      <c r="D1754">
        <v>4.8689999999999998</v>
      </c>
      <c r="E1754">
        <v>2.1120000000000001</v>
      </c>
      <c r="F1754" s="7">
        <v>42300</v>
      </c>
    </row>
    <row r="1755" spans="1:6" ht="15.75" customHeight="1" x14ac:dyDescent="0.2">
      <c r="A1755" s="7">
        <v>42286</v>
      </c>
      <c r="B1755" t="s">
        <v>810</v>
      </c>
      <c r="C1755" s="1" t="s">
        <v>72</v>
      </c>
      <c r="D1755">
        <v>0.55100000000000005</v>
      </c>
      <c r="E1755">
        <v>0.185</v>
      </c>
      <c r="F1755" s="7">
        <v>42300</v>
      </c>
    </row>
    <row r="1756" spans="1:6" ht="15.75" customHeight="1" x14ac:dyDescent="0.2">
      <c r="A1756" s="7">
        <v>42286</v>
      </c>
      <c r="B1756" t="s">
        <v>810</v>
      </c>
      <c r="C1756" s="1" t="s">
        <v>18</v>
      </c>
      <c r="D1756">
        <v>4.4820000000000002</v>
      </c>
      <c r="E1756">
        <v>1.976</v>
      </c>
      <c r="F1756" s="7">
        <v>42300</v>
      </c>
    </row>
    <row r="1757" spans="1:6" ht="15.75" customHeight="1" x14ac:dyDescent="0.2">
      <c r="A1757" s="7">
        <v>42286</v>
      </c>
      <c r="B1757" t="s">
        <v>811</v>
      </c>
      <c r="C1757" s="1" t="s">
        <v>72</v>
      </c>
      <c r="D1757">
        <v>0</v>
      </c>
      <c r="E1757">
        <v>0</v>
      </c>
      <c r="F1757" s="7">
        <v>42300</v>
      </c>
    </row>
    <row r="1758" spans="1:6" ht="15.75" customHeight="1" x14ac:dyDescent="0.2">
      <c r="A1758" s="7">
        <v>42286</v>
      </c>
      <c r="B1758" t="s">
        <v>811</v>
      </c>
      <c r="C1758" s="1" t="s">
        <v>18</v>
      </c>
      <c r="D1758">
        <v>0.22</v>
      </c>
      <c r="E1758">
        <v>0.11799999999999999</v>
      </c>
      <c r="F1758" s="7">
        <v>42300</v>
      </c>
    </row>
    <row r="1759" spans="1:6" ht="15.75" customHeight="1" x14ac:dyDescent="0.2">
      <c r="A1759" s="7">
        <v>42286</v>
      </c>
      <c r="B1759" t="s">
        <v>812</v>
      </c>
      <c r="C1759" s="1" t="s">
        <v>72</v>
      </c>
      <c r="D1759">
        <v>5.0000000000000001E-3</v>
      </c>
      <c r="E1759">
        <v>3.0000000000000001E-3</v>
      </c>
      <c r="F1759" s="7">
        <v>42300</v>
      </c>
    </row>
    <row r="1760" spans="1:6" ht="15.75" customHeight="1" x14ac:dyDescent="0.2">
      <c r="A1760" s="7">
        <v>42286</v>
      </c>
      <c r="B1760" t="s">
        <v>812</v>
      </c>
      <c r="C1760" s="1" t="s">
        <v>18</v>
      </c>
      <c r="D1760">
        <v>0.20499999999999999</v>
      </c>
      <c r="E1760">
        <v>0.11</v>
      </c>
      <c r="F1760" s="7">
        <v>42300</v>
      </c>
    </row>
    <row r="1761" spans="1:6" ht="15.75" customHeight="1" x14ac:dyDescent="0.2">
      <c r="A1761" s="7">
        <v>42286</v>
      </c>
      <c r="B1761" t="s">
        <v>813</v>
      </c>
      <c r="C1761" s="1" t="s">
        <v>72</v>
      </c>
      <c r="D1761">
        <v>0</v>
      </c>
      <c r="E1761">
        <v>0</v>
      </c>
      <c r="F1761" s="7">
        <v>42300</v>
      </c>
    </row>
    <row r="1762" spans="1:6" ht="15.75" customHeight="1" x14ac:dyDescent="0.2">
      <c r="A1762" s="7">
        <v>42286</v>
      </c>
      <c r="B1762" t="s">
        <v>813</v>
      </c>
      <c r="C1762" s="1" t="s">
        <v>18</v>
      </c>
      <c r="D1762">
        <v>0.20899999999999999</v>
      </c>
      <c r="E1762">
        <v>0.11799999999999999</v>
      </c>
      <c r="F1762" s="7">
        <v>42300</v>
      </c>
    </row>
    <row r="1763" spans="1:6" ht="15.75" customHeight="1" x14ac:dyDescent="0.2">
      <c r="A1763" s="7">
        <v>42286</v>
      </c>
      <c r="B1763" t="s">
        <v>814</v>
      </c>
      <c r="C1763" s="1" t="s">
        <v>72</v>
      </c>
      <c r="D1763">
        <v>6.0000000000000001E-3</v>
      </c>
      <c r="E1763">
        <v>5.0000000000000001E-3</v>
      </c>
      <c r="F1763" s="7">
        <v>42300</v>
      </c>
    </row>
    <row r="1764" spans="1:6" ht="15.75" customHeight="1" x14ac:dyDescent="0.2">
      <c r="A1764" s="7">
        <v>42286</v>
      </c>
      <c r="B1764" t="s">
        <v>814</v>
      </c>
      <c r="C1764" s="1" t="s">
        <v>18</v>
      </c>
      <c r="D1764">
        <v>0.28499999999999998</v>
      </c>
      <c r="E1764">
        <v>0.17299999999999999</v>
      </c>
      <c r="F1764" s="7">
        <v>42300</v>
      </c>
    </row>
    <row r="1765" spans="1:6" ht="15.75" customHeight="1" x14ac:dyDescent="0.2">
      <c r="A1765" s="7">
        <v>42286</v>
      </c>
      <c r="B1765" t="s">
        <v>815</v>
      </c>
      <c r="C1765" s="1" t="s">
        <v>72</v>
      </c>
      <c r="D1765">
        <v>3.0000000000000001E-3</v>
      </c>
      <c r="E1765">
        <v>2E-3</v>
      </c>
      <c r="F1765" s="7">
        <v>42300</v>
      </c>
    </row>
    <row r="1766" spans="1:6" ht="15.75" customHeight="1" x14ac:dyDescent="0.2">
      <c r="A1766" s="7">
        <v>42286</v>
      </c>
      <c r="B1766" t="s">
        <v>815</v>
      </c>
      <c r="C1766" s="1" t="s">
        <v>18</v>
      </c>
      <c r="D1766">
        <v>0.219</v>
      </c>
      <c r="E1766">
        <v>0.13</v>
      </c>
      <c r="F1766" s="7">
        <v>42300</v>
      </c>
    </row>
    <row r="1767" spans="1:6" ht="15.75" customHeight="1" x14ac:dyDescent="0.2">
      <c r="A1767" s="7">
        <v>42286</v>
      </c>
      <c r="B1767" t="s">
        <v>816</v>
      </c>
      <c r="C1767" s="1" t="s">
        <v>72</v>
      </c>
      <c r="D1767">
        <v>5.0000000000000001E-3</v>
      </c>
      <c r="E1767">
        <v>2E-3</v>
      </c>
      <c r="F1767" s="7">
        <v>42300</v>
      </c>
    </row>
    <row r="1768" spans="1:6" ht="15.75" customHeight="1" x14ac:dyDescent="0.2">
      <c r="A1768" s="7">
        <v>42286</v>
      </c>
      <c r="B1768" t="s">
        <v>816</v>
      </c>
      <c r="C1768" s="1" t="s">
        <v>18</v>
      </c>
      <c r="D1768">
        <v>0.25</v>
      </c>
      <c r="E1768">
        <v>0.154</v>
      </c>
      <c r="F1768" s="7">
        <v>42300</v>
      </c>
    </row>
    <row r="1769" spans="1:6" ht="15.75" customHeight="1" x14ac:dyDescent="0.2">
      <c r="A1769" s="7">
        <v>42286</v>
      </c>
      <c r="B1769" t="s">
        <v>817</v>
      </c>
      <c r="C1769" s="1" t="s">
        <v>72</v>
      </c>
      <c r="D1769">
        <v>3.0000000000000001E-3</v>
      </c>
      <c r="E1769">
        <v>3.0000000000000001E-3</v>
      </c>
      <c r="F1769" s="7">
        <v>42300</v>
      </c>
    </row>
    <row r="1770" spans="1:6" ht="15.75" customHeight="1" x14ac:dyDescent="0.2">
      <c r="A1770" s="7">
        <v>42286</v>
      </c>
      <c r="B1770" t="s">
        <v>817</v>
      </c>
      <c r="C1770" s="1" t="s">
        <v>18</v>
      </c>
      <c r="D1770">
        <v>0.23</v>
      </c>
      <c r="E1770">
        <v>0.11600000000000001</v>
      </c>
      <c r="F1770" s="7">
        <v>42300</v>
      </c>
    </row>
    <row r="1771" spans="1:6" ht="15.75" customHeight="1" x14ac:dyDescent="0.2">
      <c r="A1771" s="7">
        <v>42286</v>
      </c>
      <c r="B1771" t="s">
        <v>818</v>
      </c>
      <c r="C1771" s="1" t="s">
        <v>72</v>
      </c>
      <c r="D1771">
        <v>6.0000000000000001E-3</v>
      </c>
      <c r="E1771">
        <v>1E-3</v>
      </c>
      <c r="F1771" s="7">
        <v>42300</v>
      </c>
    </row>
    <row r="1772" spans="1:6" ht="15.75" customHeight="1" x14ac:dyDescent="0.2">
      <c r="A1772" s="7">
        <v>42286</v>
      </c>
      <c r="B1772" t="s">
        <v>818</v>
      </c>
      <c r="C1772" s="1" t="s">
        <v>18</v>
      </c>
      <c r="D1772">
        <v>0.33500000000000002</v>
      </c>
      <c r="E1772">
        <v>0.16500000000000001</v>
      </c>
      <c r="F1772" s="7">
        <v>42300</v>
      </c>
    </row>
    <row r="1773" spans="1:6" ht="15.75" customHeight="1" x14ac:dyDescent="0.2">
      <c r="A1773" s="7">
        <v>42286</v>
      </c>
      <c r="B1773" t="s">
        <v>819</v>
      </c>
      <c r="C1773" s="1" t="s">
        <v>72</v>
      </c>
      <c r="D1773">
        <v>3.0000000000000001E-3</v>
      </c>
      <c r="E1773">
        <v>2E-3</v>
      </c>
      <c r="F1773" s="7">
        <v>42300</v>
      </c>
    </row>
    <row r="1774" spans="1:6" ht="15.75" customHeight="1" x14ac:dyDescent="0.2">
      <c r="A1774" s="7">
        <v>42286</v>
      </c>
      <c r="B1774" t="s">
        <v>819</v>
      </c>
      <c r="C1774" s="1" t="s">
        <v>18</v>
      </c>
      <c r="D1774">
        <v>0.249</v>
      </c>
      <c r="E1774">
        <v>0.125</v>
      </c>
      <c r="F1774" s="7">
        <v>42300</v>
      </c>
    </row>
    <row r="1775" spans="1:6" ht="15.75" customHeight="1" x14ac:dyDescent="0.2">
      <c r="A1775" s="7">
        <v>42286</v>
      </c>
      <c r="B1775" t="s">
        <v>820</v>
      </c>
      <c r="C1775" s="1" t="s">
        <v>72</v>
      </c>
      <c r="D1775">
        <v>4.0000000000000001E-3</v>
      </c>
      <c r="E1775">
        <v>2E-3</v>
      </c>
      <c r="F1775" s="7">
        <v>42300</v>
      </c>
    </row>
    <row r="1776" spans="1:6" ht="15.75" customHeight="1" x14ac:dyDescent="0.2">
      <c r="A1776" s="7">
        <v>42286</v>
      </c>
      <c r="B1776" t="s">
        <v>820</v>
      </c>
      <c r="C1776" s="1" t="s">
        <v>18</v>
      </c>
      <c r="D1776">
        <v>0.14299999999999999</v>
      </c>
      <c r="E1776">
        <v>7.9000000000000001E-2</v>
      </c>
      <c r="F1776" s="7">
        <v>42300</v>
      </c>
    </row>
    <row r="1777" spans="1:6" ht="15.75" customHeight="1" x14ac:dyDescent="0.2">
      <c r="A1777" s="7">
        <v>42286</v>
      </c>
      <c r="B1777" t="s">
        <v>821</v>
      </c>
      <c r="C1777" s="1" t="s">
        <v>72</v>
      </c>
      <c r="D1777">
        <v>7.0000000000000001E-3</v>
      </c>
      <c r="E1777">
        <v>4.0000000000000001E-3</v>
      </c>
      <c r="F1777" s="7">
        <v>42300</v>
      </c>
    </row>
    <row r="1778" spans="1:6" ht="15.75" customHeight="1" x14ac:dyDescent="0.2">
      <c r="A1778" s="7">
        <v>42286</v>
      </c>
      <c r="B1778" t="s">
        <v>821</v>
      </c>
      <c r="C1778" s="1" t="s">
        <v>18</v>
      </c>
      <c r="D1778">
        <v>0.19800000000000001</v>
      </c>
      <c r="E1778">
        <v>0.123</v>
      </c>
      <c r="F1778" s="7">
        <v>42300</v>
      </c>
    </row>
    <row r="1779" spans="1:6" ht="15.75" customHeight="1" x14ac:dyDescent="0.2">
      <c r="A1779" s="7">
        <v>42286</v>
      </c>
      <c r="B1779" t="s">
        <v>822</v>
      </c>
      <c r="C1779" s="1" t="s">
        <v>72</v>
      </c>
      <c r="D1779">
        <v>6.0000000000000001E-3</v>
      </c>
      <c r="E1779">
        <v>4.0000000000000001E-3</v>
      </c>
      <c r="F1779" s="7">
        <v>42300</v>
      </c>
    </row>
    <row r="1780" spans="1:6" ht="15.75" customHeight="1" x14ac:dyDescent="0.2">
      <c r="A1780" s="7">
        <v>42286</v>
      </c>
      <c r="B1780" t="s">
        <v>822</v>
      </c>
      <c r="C1780" s="1" t="s">
        <v>18</v>
      </c>
      <c r="D1780">
        <v>0.23</v>
      </c>
      <c r="E1780">
        <v>0.14299999999999999</v>
      </c>
      <c r="F1780" s="7">
        <v>42300</v>
      </c>
    </row>
    <row r="1781" spans="1:6" ht="15.75" customHeight="1" x14ac:dyDescent="0.2">
      <c r="A1781" s="7">
        <v>42286</v>
      </c>
      <c r="B1781" t="s">
        <v>823</v>
      </c>
      <c r="C1781" s="1" t="s">
        <v>72</v>
      </c>
      <c r="D1781">
        <v>0.308</v>
      </c>
      <c r="E1781">
        <v>0.115</v>
      </c>
      <c r="F1781" s="7">
        <v>42307</v>
      </c>
    </row>
    <row r="1782" spans="1:6" ht="15.75" customHeight="1" x14ac:dyDescent="0.2">
      <c r="A1782" s="7">
        <v>42286</v>
      </c>
      <c r="B1782" t="s">
        <v>823</v>
      </c>
      <c r="C1782" s="1" t="s">
        <v>18</v>
      </c>
      <c r="D1782">
        <v>1.1859999999999999</v>
      </c>
      <c r="E1782">
        <v>0.60799999999999998</v>
      </c>
      <c r="F1782" s="7">
        <v>42307</v>
      </c>
    </row>
    <row r="1783" spans="1:6" ht="15.75" customHeight="1" x14ac:dyDescent="0.2">
      <c r="A1783" s="7">
        <v>42286</v>
      </c>
      <c r="B1783" t="s">
        <v>824</v>
      </c>
      <c r="C1783" s="1" t="s">
        <v>72</v>
      </c>
      <c r="D1783">
        <v>0.20799999999999999</v>
      </c>
      <c r="E1783">
        <v>6.5000000000000002E-2</v>
      </c>
      <c r="F1783" s="7">
        <v>42307</v>
      </c>
    </row>
    <row r="1784" spans="1:6" ht="15.75" customHeight="1" x14ac:dyDescent="0.2">
      <c r="A1784" s="7">
        <v>42286</v>
      </c>
      <c r="B1784" t="s">
        <v>824</v>
      </c>
      <c r="C1784" s="1" t="s">
        <v>18</v>
      </c>
      <c r="D1784">
        <v>0.88400000000000001</v>
      </c>
      <c r="E1784">
        <v>0.42399999999999999</v>
      </c>
      <c r="F1784" s="7">
        <v>42307</v>
      </c>
    </row>
    <row r="1785" spans="1:6" ht="15.75" customHeight="1" x14ac:dyDescent="0.2">
      <c r="A1785" s="7">
        <v>42286</v>
      </c>
      <c r="B1785" t="s">
        <v>825</v>
      </c>
      <c r="C1785" s="1" t="s">
        <v>72</v>
      </c>
      <c r="D1785">
        <v>0.188</v>
      </c>
      <c r="E1785">
        <v>6.8000000000000005E-2</v>
      </c>
      <c r="F1785" s="7">
        <v>42307</v>
      </c>
    </row>
    <row r="1786" spans="1:6" ht="15.75" customHeight="1" x14ac:dyDescent="0.2">
      <c r="A1786" s="7">
        <v>42286</v>
      </c>
      <c r="B1786" t="s">
        <v>825</v>
      </c>
      <c r="C1786" s="1" t="s">
        <v>18</v>
      </c>
      <c r="D1786">
        <v>0.96199999999999997</v>
      </c>
      <c r="E1786">
        <v>0.44500000000000001</v>
      </c>
      <c r="F1786" s="7">
        <v>42307</v>
      </c>
    </row>
    <row r="1787" spans="1:6" ht="15.75" customHeight="1" x14ac:dyDescent="0.2">
      <c r="A1787" s="7">
        <v>42286</v>
      </c>
      <c r="B1787" t="s">
        <v>826</v>
      </c>
      <c r="C1787" s="1" t="s">
        <v>72</v>
      </c>
      <c r="D1787">
        <v>0.38400000000000001</v>
      </c>
      <c r="E1787">
        <v>0.16300000000000001</v>
      </c>
      <c r="F1787" s="7">
        <v>42307</v>
      </c>
    </row>
    <row r="1788" spans="1:6" ht="15.75" customHeight="1" x14ac:dyDescent="0.2">
      <c r="A1788" s="7">
        <v>42286</v>
      </c>
      <c r="B1788" t="s">
        <v>826</v>
      </c>
      <c r="C1788" s="1" t="s">
        <v>18</v>
      </c>
      <c r="D1788">
        <v>1.4179999999999999</v>
      </c>
      <c r="E1788">
        <v>0.69199999999999995</v>
      </c>
      <c r="F1788" s="7">
        <v>42307</v>
      </c>
    </row>
    <row r="1789" spans="1:6" ht="15.75" customHeight="1" x14ac:dyDescent="0.2">
      <c r="A1789" s="7">
        <v>42286</v>
      </c>
      <c r="B1789" t="s">
        <v>827</v>
      </c>
      <c r="C1789" s="1" t="s">
        <v>72</v>
      </c>
      <c r="D1789">
        <v>0.63200000000000001</v>
      </c>
      <c r="E1789">
        <v>0.23699999999999999</v>
      </c>
      <c r="F1789" s="7">
        <v>42307</v>
      </c>
    </row>
    <row r="1790" spans="1:6" ht="15.75" customHeight="1" x14ac:dyDescent="0.2">
      <c r="A1790" s="7">
        <v>42286</v>
      </c>
      <c r="B1790" t="s">
        <v>827</v>
      </c>
      <c r="C1790" s="1" t="s">
        <v>18</v>
      </c>
      <c r="D1790">
        <v>1.69</v>
      </c>
      <c r="E1790">
        <v>0.82899999999999996</v>
      </c>
      <c r="F1790" s="7">
        <v>42307</v>
      </c>
    </row>
    <row r="1791" spans="1:6" ht="15.75" customHeight="1" x14ac:dyDescent="0.2">
      <c r="A1791" s="7">
        <v>42286</v>
      </c>
      <c r="B1791" t="s">
        <v>828</v>
      </c>
      <c r="C1791" s="1" t="s">
        <v>72</v>
      </c>
      <c r="D1791">
        <v>0.68500000000000005</v>
      </c>
      <c r="E1791">
        <v>0.253</v>
      </c>
      <c r="F1791" s="7">
        <v>42307</v>
      </c>
    </row>
    <row r="1792" spans="1:6" ht="15.75" customHeight="1" x14ac:dyDescent="0.2">
      <c r="A1792" s="7">
        <v>42286</v>
      </c>
      <c r="B1792" t="s">
        <v>828</v>
      </c>
      <c r="C1792" s="1" t="s">
        <v>18</v>
      </c>
      <c r="D1792">
        <v>1.5680000000000001</v>
      </c>
      <c r="E1792">
        <v>0.81899999999999995</v>
      </c>
      <c r="F1792" s="7">
        <v>42307</v>
      </c>
    </row>
    <row r="1793" spans="1:6" ht="15.75" customHeight="1" x14ac:dyDescent="0.2">
      <c r="A1793" s="7">
        <v>42290</v>
      </c>
      <c r="B1793" t="s">
        <v>840</v>
      </c>
      <c r="C1793" s="1" t="s">
        <v>21</v>
      </c>
      <c r="D1793">
        <v>0.20300000000000001</v>
      </c>
      <c r="E1793">
        <v>5.8999999999999997E-2</v>
      </c>
      <c r="F1793" s="7">
        <v>42307</v>
      </c>
    </row>
    <row r="1794" spans="1:6" ht="15.75" customHeight="1" x14ac:dyDescent="0.2">
      <c r="A1794" s="7">
        <v>42290</v>
      </c>
      <c r="B1794" t="s">
        <v>840</v>
      </c>
      <c r="C1794" s="1" t="s">
        <v>26</v>
      </c>
      <c r="D1794">
        <v>0.26200000000000001</v>
      </c>
      <c r="E1794">
        <v>7.4999999999999997E-2</v>
      </c>
      <c r="F1794" s="7">
        <v>42307</v>
      </c>
    </row>
    <row r="1795" spans="1:6" ht="15.75" customHeight="1" x14ac:dyDescent="0.2">
      <c r="A1795" s="7">
        <v>42290</v>
      </c>
      <c r="B1795" t="s">
        <v>840</v>
      </c>
      <c r="C1795" s="1" t="s">
        <v>29</v>
      </c>
      <c r="D1795">
        <v>3.5999999999999997E-2</v>
      </c>
      <c r="E1795">
        <v>1.2E-2</v>
      </c>
      <c r="F1795" s="7">
        <v>42307</v>
      </c>
    </row>
    <row r="1796" spans="1:6" ht="15.75" customHeight="1" x14ac:dyDescent="0.2">
      <c r="A1796" s="7">
        <v>42290</v>
      </c>
      <c r="B1796" t="s">
        <v>840</v>
      </c>
      <c r="C1796" s="1" t="s">
        <v>18</v>
      </c>
      <c r="D1796">
        <v>1.845</v>
      </c>
      <c r="E1796">
        <v>0.51700000000000002</v>
      </c>
      <c r="F1796" s="7">
        <v>42307</v>
      </c>
    </row>
    <row r="1797" spans="1:6" ht="15.75" customHeight="1" x14ac:dyDescent="0.2">
      <c r="A1797" s="7">
        <v>42290</v>
      </c>
      <c r="B1797" t="s">
        <v>841</v>
      </c>
      <c r="C1797" s="1" t="s">
        <v>21</v>
      </c>
      <c r="D1797">
        <v>0.2</v>
      </c>
      <c r="E1797">
        <v>6.2E-2</v>
      </c>
      <c r="F1797" s="7">
        <v>42307</v>
      </c>
    </row>
    <row r="1798" spans="1:6" ht="15.75" customHeight="1" x14ac:dyDescent="0.2">
      <c r="A1798" s="7">
        <v>42290</v>
      </c>
      <c r="B1798" t="s">
        <v>841</v>
      </c>
      <c r="C1798" s="1" t="s">
        <v>26</v>
      </c>
      <c r="D1798">
        <v>0.26700000000000002</v>
      </c>
      <c r="E1798">
        <v>7.4999999999999997E-2</v>
      </c>
      <c r="F1798" s="7">
        <v>42307</v>
      </c>
    </row>
    <row r="1799" spans="1:6" ht="15.75" customHeight="1" x14ac:dyDescent="0.2">
      <c r="A1799" s="7">
        <v>42290</v>
      </c>
      <c r="B1799" t="s">
        <v>841</v>
      </c>
      <c r="C1799" s="1" t="s">
        <v>29</v>
      </c>
      <c r="D1799">
        <v>4.1000000000000002E-2</v>
      </c>
      <c r="E1799">
        <v>1.0999999999999999E-2</v>
      </c>
      <c r="F1799" s="7">
        <v>42307</v>
      </c>
    </row>
    <row r="1800" spans="1:6" ht="15.75" customHeight="1" x14ac:dyDescent="0.2">
      <c r="A1800" s="7">
        <v>42290</v>
      </c>
      <c r="B1800" t="s">
        <v>841</v>
      </c>
      <c r="C1800" s="1" t="s">
        <v>18</v>
      </c>
      <c r="D1800">
        <v>1.7649999999999999</v>
      </c>
      <c r="E1800">
        <v>0.49399999999999999</v>
      </c>
      <c r="F1800" s="7">
        <v>42307</v>
      </c>
    </row>
    <row r="1801" spans="1:6" ht="15.75" customHeight="1" x14ac:dyDescent="0.2">
      <c r="A1801" s="7">
        <v>42290</v>
      </c>
      <c r="B1801" t="s">
        <v>842</v>
      </c>
      <c r="C1801" s="1" t="s">
        <v>21</v>
      </c>
      <c r="D1801">
        <v>0.23100000000000001</v>
      </c>
      <c r="E1801">
        <v>7.2999999999999995E-2</v>
      </c>
      <c r="F1801" s="7">
        <v>42307</v>
      </c>
    </row>
    <row r="1802" spans="1:6" ht="15.75" customHeight="1" x14ac:dyDescent="0.2">
      <c r="A1802" s="7">
        <v>42290</v>
      </c>
      <c r="B1802" t="s">
        <v>842</v>
      </c>
      <c r="C1802" s="1" t="s">
        <v>26</v>
      </c>
      <c r="D1802">
        <v>0.28199999999999997</v>
      </c>
      <c r="E1802">
        <v>0.08</v>
      </c>
      <c r="F1802" s="7">
        <v>42307</v>
      </c>
    </row>
    <row r="1803" spans="1:6" ht="15.75" customHeight="1" x14ac:dyDescent="0.2">
      <c r="A1803" s="7">
        <v>42290</v>
      </c>
      <c r="B1803" t="s">
        <v>842</v>
      </c>
      <c r="C1803" s="1" t="s">
        <v>29</v>
      </c>
      <c r="D1803">
        <v>4.2999999999999997E-2</v>
      </c>
      <c r="E1803">
        <v>1.0999999999999999E-2</v>
      </c>
      <c r="F1803" s="7">
        <v>42307</v>
      </c>
    </row>
    <row r="1804" spans="1:6" ht="15.75" customHeight="1" x14ac:dyDescent="0.2">
      <c r="A1804" s="7">
        <v>42290</v>
      </c>
      <c r="B1804" t="s">
        <v>842</v>
      </c>
      <c r="C1804" s="1" t="s">
        <v>18</v>
      </c>
      <c r="D1804">
        <v>1.84</v>
      </c>
      <c r="E1804">
        <v>0.50800000000000001</v>
      </c>
      <c r="F1804" s="7">
        <v>42307</v>
      </c>
    </row>
    <row r="1805" spans="1:6" ht="15.75" customHeight="1" x14ac:dyDescent="0.2">
      <c r="A1805" s="7">
        <v>42290</v>
      </c>
      <c r="B1805" t="s">
        <v>843</v>
      </c>
      <c r="C1805" s="1" t="s">
        <v>21</v>
      </c>
      <c r="D1805">
        <v>0.39</v>
      </c>
      <c r="E1805">
        <v>0.13300000000000001</v>
      </c>
      <c r="F1805" s="7">
        <v>42307</v>
      </c>
    </row>
    <row r="1806" spans="1:6" ht="15.75" customHeight="1" x14ac:dyDescent="0.2">
      <c r="A1806" s="7">
        <v>42290</v>
      </c>
      <c r="B1806" t="s">
        <v>843</v>
      </c>
      <c r="C1806" s="1" t="s">
        <v>26</v>
      </c>
      <c r="D1806">
        <v>0.50700000000000001</v>
      </c>
      <c r="E1806">
        <v>0.161</v>
      </c>
      <c r="F1806" s="7">
        <v>42307</v>
      </c>
    </row>
    <row r="1807" spans="1:6" ht="15.75" customHeight="1" x14ac:dyDescent="0.2">
      <c r="A1807" s="7">
        <v>42290</v>
      </c>
      <c r="B1807" t="s">
        <v>843</v>
      </c>
      <c r="C1807" s="1" t="s">
        <v>29</v>
      </c>
      <c r="D1807">
        <v>5.8999999999999997E-2</v>
      </c>
      <c r="E1807">
        <v>1.6E-2</v>
      </c>
      <c r="F1807" s="7">
        <v>42307</v>
      </c>
    </row>
    <row r="1808" spans="1:6" ht="15.75" customHeight="1" x14ac:dyDescent="0.2">
      <c r="A1808" s="7">
        <v>42290</v>
      </c>
      <c r="B1808" t="s">
        <v>843</v>
      </c>
      <c r="C1808" s="1" t="s">
        <v>18</v>
      </c>
      <c r="D1808">
        <v>3.9329999999999998</v>
      </c>
      <c r="E1808">
        <v>1.1319999999999999</v>
      </c>
      <c r="F1808" s="7">
        <v>42307</v>
      </c>
    </row>
    <row r="1809" spans="1:6" ht="15.75" customHeight="1" x14ac:dyDescent="0.2">
      <c r="A1809" s="7">
        <v>42290</v>
      </c>
      <c r="B1809" t="s">
        <v>844</v>
      </c>
      <c r="C1809" s="1" t="s">
        <v>21</v>
      </c>
      <c r="D1809">
        <v>0.22600000000000001</v>
      </c>
      <c r="E1809">
        <v>6.3E-2</v>
      </c>
      <c r="F1809" s="7">
        <v>42307</v>
      </c>
    </row>
    <row r="1810" spans="1:6" ht="15.75" customHeight="1" x14ac:dyDescent="0.2">
      <c r="A1810" s="7">
        <v>42290</v>
      </c>
      <c r="B1810" t="s">
        <v>844</v>
      </c>
      <c r="C1810" s="1" t="s">
        <v>26</v>
      </c>
      <c r="D1810">
        <v>0.247</v>
      </c>
      <c r="E1810">
        <v>6.0999999999999999E-2</v>
      </c>
      <c r="F1810" s="7">
        <v>42307</v>
      </c>
    </row>
    <row r="1811" spans="1:6" ht="15.75" customHeight="1" x14ac:dyDescent="0.2">
      <c r="A1811" s="7">
        <v>42290</v>
      </c>
      <c r="B1811" t="s">
        <v>844</v>
      </c>
      <c r="C1811" s="1" t="s">
        <v>29</v>
      </c>
      <c r="D1811">
        <v>2.5999999999999999E-2</v>
      </c>
      <c r="E1811">
        <v>5.0000000000000001E-3</v>
      </c>
      <c r="F1811" s="7">
        <v>42307</v>
      </c>
    </row>
    <row r="1812" spans="1:6" ht="15.75" customHeight="1" x14ac:dyDescent="0.2">
      <c r="A1812" s="7">
        <v>42290</v>
      </c>
      <c r="B1812" t="s">
        <v>844</v>
      </c>
      <c r="C1812" s="1" t="s">
        <v>18</v>
      </c>
      <c r="D1812">
        <v>1.2310000000000001</v>
      </c>
      <c r="E1812">
        <v>0.307</v>
      </c>
      <c r="F1812" s="7">
        <v>42307</v>
      </c>
    </row>
    <row r="1813" spans="1:6" ht="15.75" customHeight="1" x14ac:dyDescent="0.2">
      <c r="A1813" s="7">
        <v>42290</v>
      </c>
      <c r="B1813" t="s">
        <v>845</v>
      </c>
      <c r="C1813" s="1" t="s">
        <v>21</v>
      </c>
      <c r="D1813">
        <v>0.313</v>
      </c>
      <c r="E1813">
        <v>0.10100000000000001</v>
      </c>
      <c r="F1813" s="7">
        <v>42307</v>
      </c>
    </row>
    <row r="1814" spans="1:6" ht="15.75" customHeight="1" x14ac:dyDescent="0.2">
      <c r="A1814" s="7">
        <v>42290</v>
      </c>
      <c r="B1814" t="s">
        <v>845</v>
      </c>
      <c r="C1814" s="1" t="s">
        <v>26</v>
      </c>
      <c r="D1814">
        <v>0.371</v>
      </c>
      <c r="E1814">
        <v>0.113</v>
      </c>
      <c r="F1814" s="7">
        <v>42307</v>
      </c>
    </row>
    <row r="1815" spans="1:6" ht="15.75" customHeight="1" x14ac:dyDescent="0.2">
      <c r="A1815" s="7">
        <v>42290</v>
      </c>
      <c r="B1815" t="s">
        <v>845</v>
      </c>
      <c r="C1815" s="1" t="s">
        <v>29</v>
      </c>
      <c r="D1815">
        <v>5.3999999999999999E-2</v>
      </c>
      <c r="E1815">
        <v>1.2E-2</v>
      </c>
      <c r="F1815" s="7">
        <v>42307</v>
      </c>
    </row>
    <row r="1816" spans="1:6" ht="15.75" customHeight="1" x14ac:dyDescent="0.2">
      <c r="A1816" s="7">
        <v>42290</v>
      </c>
      <c r="B1816" t="s">
        <v>845</v>
      </c>
      <c r="C1816" s="1" t="s">
        <v>18</v>
      </c>
      <c r="D1816">
        <v>2.931</v>
      </c>
      <c r="E1816">
        <v>0.79100000000000004</v>
      </c>
      <c r="F1816" s="7">
        <v>42307</v>
      </c>
    </row>
    <row r="1817" spans="1:6" ht="15.75" customHeight="1" x14ac:dyDescent="0.2">
      <c r="A1817" s="7">
        <v>42290</v>
      </c>
      <c r="B1817" t="s">
        <v>553</v>
      </c>
      <c r="C1817" s="1" t="s">
        <v>72</v>
      </c>
      <c r="D1817">
        <v>3.9E-2</v>
      </c>
      <c r="E1817">
        <v>1.4E-2</v>
      </c>
      <c r="F1817" s="7">
        <v>42307</v>
      </c>
    </row>
    <row r="1818" spans="1:6" ht="15.75" customHeight="1" x14ac:dyDescent="0.2">
      <c r="A1818" s="7">
        <v>42290</v>
      </c>
      <c r="B1818" t="s">
        <v>553</v>
      </c>
      <c r="C1818" s="1" t="s">
        <v>18</v>
      </c>
      <c r="D1818">
        <v>1.1120000000000001</v>
      </c>
      <c r="E1818">
        <v>0.47099999999999997</v>
      </c>
      <c r="F1818" s="7">
        <v>42307</v>
      </c>
    </row>
    <row r="1819" spans="1:6" ht="15.75" customHeight="1" x14ac:dyDescent="0.2">
      <c r="A1819" s="7">
        <v>42290</v>
      </c>
      <c r="B1819" t="s">
        <v>554</v>
      </c>
      <c r="C1819" s="1" t="s">
        <v>72</v>
      </c>
      <c r="D1819">
        <v>3.7999999999999999E-2</v>
      </c>
      <c r="E1819">
        <v>1.4E-2</v>
      </c>
      <c r="F1819" s="7">
        <v>42307</v>
      </c>
    </row>
    <row r="1820" spans="1:6" ht="15.75" customHeight="1" x14ac:dyDescent="0.2">
      <c r="A1820" s="7">
        <v>42290</v>
      </c>
      <c r="B1820" t="s">
        <v>554</v>
      </c>
      <c r="C1820" s="1" t="s">
        <v>18</v>
      </c>
      <c r="D1820">
        <v>1.0740000000000001</v>
      </c>
      <c r="E1820">
        <v>0.45</v>
      </c>
      <c r="F1820" s="7">
        <v>42307</v>
      </c>
    </row>
    <row r="1821" spans="1:6" ht="15.75" customHeight="1" x14ac:dyDescent="0.2">
      <c r="A1821" s="7">
        <v>42290</v>
      </c>
      <c r="B1821" t="s">
        <v>555</v>
      </c>
      <c r="C1821" s="1" t="s">
        <v>72</v>
      </c>
      <c r="D1821">
        <v>3.3000000000000002E-2</v>
      </c>
      <c r="E1821">
        <v>1.2E-2</v>
      </c>
      <c r="F1821" s="7">
        <v>42307</v>
      </c>
    </row>
    <row r="1822" spans="1:6" ht="15.75" customHeight="1" x14ac:dyDescent="0.2">
      <c r="A1822" s="7">
        <v>42290</v>
      </c>
      <c r="B1822" t="s">
        <v>555</v>
      </c>
      <c r="C1822" s="1" t="s">
        <v>18</v>
      </c>
      <c r="D1822">
        <v>1.2629999999999999</v>
      </c>
      <c r="E1822">
        <v>0.50900000000000001</v>
      </c>
      <c r="F1822" s="7">
        <v>42307</v>
      </c>
    </row>
    <row r="1823" spans="1:6" ht="15.75" customHeight="1" x14ac:dyDescent="0.2">
      <c r="A1823" s="7">
        <v>42290</v>
      </c>
      <c r="B1823" t="s">
        <v>848</v>
      </c>
      <c r="C1823" s="1" t="s">
        <v>21</v>
      </c>
      <c r="D1823">
        <v>0.879</v>
      </c>
      <c r="E1823">
        <v>0.45500000000000002</v>
      </c>
      <c r="F1823" s="7">
        <v>42307</v>
      </c>
    </row>
    <row r="1824" spans="1:6" ht="15.75" customHeight="1" x14ac:dyDescent="0.2">
      <c r="A1824" s="7">
        <v>42290</v>
      </c>
      <c r="B1824" t="s">
        <v>848</v>
      </c>
      <c r="C1824" s="1" t="s">
        <v>26</v>
      </c>
      <c r="D1824">
        <v>1.425</v>
      </c>
      <c r="E1824">
        <v>0.74199999999999999</v>
      </c>
      <c r="F1824" s="7">
        <v>42307</v>
      </c>
    </row>
    <row r="1825" spans="1:6" ht="15.75" customHeight="1" x14ac:dyDescent="0.2">
      <c r="A1825" s="7">
        <v>42290</v>
      </c>
      <c r="B1825" t="s">
        <v>848</v>
      </c>
      <c r="C1825" s="1" t="s">
        <v>29</v>
      </c>
      <c r="D1825">
        <v>0.436</v>
      </c>
      <c r="E1825">
        <v>0.193</v>
      </c>
      <c r="F1825" s="7">
        <v>42307</v>
      </c>
    </row>
    <row r="1826" spans="1:6" ht="15.75" customHeight="1" x14ac:dyDescent="0.2">
      <c r="A1826" s="7">
        <v>42290</v>
      </c>
      <c r="B1826" t="s">
        <v>848</v>
      </c>
      <c r="C1826" s="1" t="s">
        <v>18</v>
      </c>
      <c r="D1826">
        <v>11.911</v>
      </c>
      <c r="E1826">
        <v>5.7750000000000004</v>
      </c>
      <c r="F1826" s="7">
        <v>42307</v>
      </c>
    </row>
    <row r="1827" spans="1:6" ht="15.75" customHeight="1" x14ac:dyDescent="0.2">
      <c r="A1827" s="7">
        <v>42290</v>
      </c>
      <c r="B1827" t="s">
        <v>849</v>
      </c>
      <c r="C1827" s="1" t="s">
        <v>21</v>
      </c>
      <c r="D1827">
        <v>0.67400000000000004</v>
      </c>
      <c r="E1827">
        <v>0.34699999999999998</v>
      </c>
      <c r="F1827" s="7">
        <v>42307</v>
      </c>
    </row>
    <row r="1828" spans="1:6" ht="15.75" customHeight="1" x14ac:dyDescent="0.2">
      <c r="A1828" s="7">
        <v>42290</v>
      </c>
      <c r="B1828" t="s">
        <v>849</v>
      </c>
      <c r="C1828" s="1" t="s">
        <v>26</v>
      </c>
      <c r="D1828">
        <v>0.83199999999999996</v>
      </c>
      <c r="E1828">
        <v>0.43</v>
      </c>
      <c r="F1828" s="7">
        <v>42307</v>
      </c>
    </row>
    <row r="1829" spans="1:6" ht="15.75" customHeight="1" x14ac:dyDescent="0.2">
      <c r="A1829" s="7">
        <v>42290</v>
      </c>
      <c r="B1829" t="s">
        <v>849</v>
      </c>
      <c r="C1829" s="1" t="s">
        <v>29</v>
      </c>
      <c r="D1829">
        <v>0.317</v>
      </c>
      <c r="E1829">
        <v>0.14299999999999999</v>
      </c>
      <c r="F1829" s="7">
        <v>42307</v>
      </c>
    </row>
    <row r="1830" spans="1:6" ht="15.75" customHeight="1" x14ac:dyDescent="0.2">
      <c r="A1830" s="7">
        <v>42290</v>
      </c>
      <c r="B1830" t="s">
        <v>849</v>
      </c>
      <c r="C1830" s="1" t="s">
        <v>18</v>
      </c>
      <c r="D1830">
        <v>7.8760000000000003</v>
      </c>
      <c r="E1830">
        <v>3.871</v>
      </c>
      <c r="F1830" s="7">
        <v>42307</v>
      </c>
    </row>
    <row r="1831" spans="1:6" ht="15.75" customHeight="1" x14ac:dyDescent="0.2">
      <c r="A1831" s="7">
        <v>42290</v>
      </c>
      <c r="B1831" t="s">
        <v>850</v>
      </c>
      <c r="C1831" s="1" t="s">
        <v>21</v>
      </c>
      <c r="D1831">
        <v>0.61699999999999999</v>
      </c>
      <c r="E1831">
        <v>0.313</v>
      </c>
      <c r="F1831" s="7">
        <v>42307</v>
      </c>
    </row>
    <row r="1832" spans="1:6" ht="15.75" customHeight="1" x14ac:dyDescent="0.2">
      <c r="A1832" s="7">
        <v>42290</v>
      </c>
      <c r="B1832" t="s">
        <v>850</v>
      </c>
      <c r="C1832" s="1" t="s">
        <v>26</v>
      </c>
      <c r="D1832">
        <v>0.73599999999999999</v>
      </c>
      <c r="E1832">
        <v>0.374</v>
      </c>
      <c r="F1832" s="7">
        <v>42307</v>
      </c>
    </row>
    <row r="1833" spans="1:6" ht="15.75" customHeight="1" x14ac:dyDescent="0.2">
      <c r="A1833" s="7">
        <v>42290</v>
      </c>
      <c r="B1833" t="s">
        <v>850</v>
      </c>
      <c r="C1833" s="1" t="s">
        <v>29</v>
      </c>
      <c r="D1833">
        <v>0.30499999999999999</v>
      </c>
      <c r="E1833">
        <v>0.13200000000000001</v>
      </c>
      <c r="F1833" s="7">
        <v>42307</v>
      </c>
    </row>
    <row r="1834" spans="1:6" ht="15.75" customHeight="1" x14ac:dyDescent="0.2">
      <c r="A1834" s="7">
        <v>42290</v>
      </c>
      <c r="B1834" t="s">
        <v>850</v>
      </c>
      <c r="C1834" s="1" t="s">
        <v>18</v>
      </c>
      <c r="D1834">
        <v>8.4969999999999999</v>
      </c>
      <c r="E1834">
        <v>4.0620000000000003</v>
      </c>
      <c r="F1834" s="7">
        <v>42307</v>
      </c>
    </row>
    <row r="1835" spans="1:6" ht="15.75" customHeight="1" x14ac:dyDescent="0.2">
      <c r="A1835" s="7">
        <v>42290</v>
      </c>
      <c r="B1835" t="s">
        <v>851</v>
      </c>
      <c r="C1835" s="1" t="s">
        <v>21</v>
      </c>
      <c r="D1835">
        <v>0.67800000000000005</v>
      </c>
      <c r="E1835">
        <v>0.36299999999999999</v>
      </c>
      <c r="F1835" s="7">
        <v>42307</v>
      </c>
    </row>
    <row r="1836" spans="1:6" ht="15.75" customHeight="1" x14ac:dyDescent="0.2">
      <c r="A1836" s="7">
        <v>42290</v>
      </c>
      <c r="B1836" t="s">
        <v>851</v>
      </c>
      <c r="C1836" s="1" t="s">
        <v>26</v>
      </c>
      <c r="D1836">
        <v>0.79100000000000004</v>
      </c>
      <c r="E1836">
        <v>0.41399999999999998</v>
      </c>
      <c r="F1836" s="7">
        <v>42307</v>
      </c>
    </row>
    <row r="1837" spans="1:6" ht="15.75" customHeight="1" x14ac:dyDescent="0.2">
      <c r="A1837" s="7">
        <v>42290</v>
      </c>
      <c r="B1837" t="s">
        <v>851</v>
      </c>
      <c r="C1837" s="1" t="s">
        <v>29</v>
      </c>
      <c r="D1837">
        <v>0.315</v>
      </c>
      <c r="E1837">
        <v>0.159</v>
      </c>
      <c r="F1837" s="7">
        <v>42307</v>
      </c>
    </row>
    <row r="1838" spans="1:6" ht="15.75" customHeight="1" x14ac:dyDescent="0.2">
      <c r="A1838" s="7">
        <v>42290</v>
      </c>
      <c r="B1838" t="s">
        <v>851</v>
      </c>
      <c r="C1838" s="1" t="s">
        <v>18</v>
      </c>
      <c r="D1838">
        <v>6.5549999999999997</v>
      </c>
      <c r="E1838">
        <v>3.61</v>
      </c>
      <c r="F1838" s="7">
        <v>42307</v>
      </c>
    </row>
    <row r="1839" spans="1:6" ht="15.75" customHeight="1" x14ac:dyDescent="0.2">
      <c r="A1839" s="7">
        <v>42290</v>
      </c>
      <c r="B1839" t="s">
        <v>852</v>
      </c>
      <c r="C1839" s="1" t="s">
        <v>21</v>
      </c>
      <c r="D1839">
        <v>6.1800000000000001E-2</v>
      </c>
      <c r="E1839">
        <v>0.32700000000000001</v>
      </c>
      <c r="F1839" s="7">
        <v>42307</v>
      </c>
    </row>
    <row r="1840" spans="1:6" ht="15.75" customHeight="1" x14ac:dyDescent="0.2">
      <c r="A1840" s="7">
        <v>42290</v>
      </c>
      <c r="B1840" t="s">
        <v>852</v>
      </c>
      <c r="C1840" s="1" t="s">
        <v>26</v>
      </c>
      <c r="D1840">
        <v>0.48199999999999998</v>
      </c>
      <c r="E1840">
        <v>0.25600000000000001</v>
      </c>
      <c r="F1840" s="7">
        <v>42307</v>
      </c>
    </row>
    <row r="1841" spans="1:6" ht="15.75" customHeight="1" x14ac:dyDescent="0.2">
      <c r="A1841" s="7">
        <v>42290</v>
      </c>
      <c r="B1841" t="s">
        <v>852</v>
      </c>
      <c r="C1841" s="1" t="s">
        <v>29</v>
      </c>
      <c r="D1841">
        <v>0.23799999999999999</v>
      </c>
      <c r="E1841">
        <v>0.121</v>
      </c>
      <c r="F1841" s="7">
        <v>42307</v>
      </c>
    </row>
    <row r="1842" spans="1:6" ht="15.75" customHeight="1" x14ac:dyDescent="0.2">
      <c r="A1842" s="7">
        <v>42290</v>
      </c>
      <c r="B1842" t="s">
        <v>852</v>
      </c>
      <c r="C1842" s="1" t="s">
        <v>18</v>
      </c>
      <c r="D1842">
        <v>6.09</v>
      </c>
      <c r="E1842">
        <v>3.4079999999999999</v>
      </c>
      <c r="F1842" s="7">
        <v>42307</v>
      </c>
    </row>
    <row r="1843" spans="1:6" ht="15.75" customHeight="1" x14ac:dyDescent="0.2">
      <c r="A1843" s="7">
        <v>42290</v>
      </c>
      <c r="B1843" t="s">
        <v>853</v>
      </c>
      <c r="C1843" s="1" t="s">
        <v>21</v>
      </c>
      <c r="D1843">
        <v>0.91500000000000004</v>
      </c>
      <c r="E1843">
        <v>0.48199999999999998</v>
      </c>
      <c r="F1843" s="7">
        <v>42307</v>
      </c>
    </row>
    <row r="1844" spans="1:6" ht="15.75" customHeight="1" x14ac:dyDescent="0.2">
      <c r="A1844" s="7">
        <v>42290</v>
      </c>
      <c r="B1844" t="s">
        <v>853</v>
      </c>
      <c r="C1844" s="1" t="s">
        <v>26</v>
      </c>
      <c r="D1844">
        <v>0.91600000000000004</v>
      </c>
      <c r="E1844">
        <v>0.47299999999999998</v>
      </c>
      <c r="F1844" s="7">
        <v>42307</v>
      </c>
    </row>
    <row r="1845" spans="1:6" ht="15.75" customHeight="1" x14ac:dyDescent="0.2">
      <c r="A1845" s="7">
        <v>42290</v>
      </c>
      <c r="B1845" t="s">
        <v>853</v>
      </c>
      <c r="C1845" s="1" t="s">
        <v>29</v>
      </c>
      <c r="D1845">
        <v>0.38800000000000001</v>
      </c>
      <c r="E1845">
        <v>0.193</v>
      </c>
      <c r="F1845" s="7">
        <v>42307</v>
      </c>
    </row>
    <row r="1846" spans="1:6" ht="15.75" customHeight="1" x14ac:dyDescent="0.2">
      <c r="A1846" s="7">
        <v>42290</v>
      </c>
      <c r="B1846" t="s">
        <v>853</v>
      </c>
      <c r="C1846" s="1" t="s">
        <v>18</v>
      </c>
      <c r="D1846">
        <v>8.2769999999999992</v>
      </c>
      <c r="E1846">
        <v>4.5449999999999999</v>
      </c>
      <c r="F1846" s="7">
        <v>42307</v>
      </c>
    </row>
    <row r="1847" spans="1:6" ht="15.75" customHeight="1" x14ac:dyDescent="0.2">
      <c r="A1847" s="7">
        <v>42290</v>
      </c>
      <c r="B1847" t="s">
        <v>854</v>
      </c>
      <c r="C1847" s="1" t="s">
        <v>21</v>
      </c>
      <c r="D1847">
        <v>0.38</v>
      </c>
      <c r="E1847">
        <v>0.20100000000000001</v>
      </c>
      <c r="F1847" s="7">
        <v>42307</v>
      </c>
    </row>
    <row r="1848" spans="1:6" ht="15.75" customHeight="1" x14ac:dyDescent="0.2">
      <c r="A1848" s="7">
        <v>42290</v>
      </c>
      <c r="B1848" t="s">
        <v>854</v>
      </c>
      <c r="C1848" s="1" t="s">
        <v>26</v>
      </c>
      <c r="D1848">
        <v>0.44700000000000001</v>
      </c>
      <c r="E1848">
        <v>0.23300000000000001</v>
      </c>
      <c r="F1848" s="7">
        <v>42307</v>
      </c>
    </row>
    <row r="1849" spans="1:6" ht="15.75" customHeight="1" x14ac:dyDescent="0.2">
      <c r="A1849" s="7">
        <v>42290</v>
      </c>
      <c r="B1849" t="s">
        <v>854</v>
      </c>
      <c r="C1849" s="1" t="s">
        <v>29</v>
      </c>
      <c r="D1849">
        <v>0.223</v>
      </c>
      <c r="E1849">
        <v>0.115</v>
      </c>
      <c r="F1849" s="7">
        <v>42307</v>
      </c>
    </row>
    <row r="1850" spans="1:6" ht="15.75" customHeight="1" x14ac:dyDescent="0.2">
      <c r="A1850" s="7">
        <v>42290</v>
      </c>
      <c r="B1850" t="s">
        <v>854</v>
      </c>
      <c r="C1850" s="1" t="s">
        <v>18</v>
      </c>
      <c r="D1850">
        <v>6.3869999999999996</v>
      </c>
      <c r="E1850">
        <v>3.3319999999999999</v>
      </c>
      <c r="F1850" s="7">
        <v>42307</v>
      </c>
    </row>
    <row r="1851" spans="1:6" ht="15.75" customHeight="1" x14ac:dyDescent="0.2">
      <c r="A1851" s="7">
        <v>42290</v>
      </c>
      <c r="B1851" t="s">
        <v>855</v>
      </c>
      <c r="C1851" s="1" t="s">
        <v>21</v>
      </c>
      <c r="D1851">
        <v>0.47199999999999998</v>
      </c>
      <c r="E1851">
        <v>0.246</v>
      </c>
      <c r="F1851" s="7">
        <v>42307</v>
      </c>
    </row>
    <row r="1852" spans="1:6" ht="15.75" customHeight="1" x14ac:dyDescent="0.2">
      <c r="A1852" s="7">
        <v>42290</v>
      </c>
      <c r="B1852" t="s">
        <v>855</v>
      </c>
      <c r="C1852" s="1" t="s">
        <v>26</v>
      </c>
      <c r="D1852">
        <v>0.45200000000000001</v>
      </c>
      <c r="E1852">
        <v>0.24</v>
      </c>
      <c r="F1852" s="7">
        <v>42307</v>
      </c>
    </row>
    <row r="1853" spans="1:6" ht="15.75" customHeight="1" x14ac:dyDescent="0.2">
      <c r="A1853" s="7">
        <v>42290</v>
      </c>
      <c r="B1853" t="s">
        <v>855</v>
      </c>
      <c r="C1853" s="1" t="s">
        <v>29</v>
      </c>
      <c r="D1853">
        <v>0.32700000000000001</v>
      </c>
      <c r="E1853">
        <v>0.16200000000000001</v>
      </c>
      <c r="F1853" s="7">
        <v>42307</v>
      </c>
    </row>
    <row r="1854" spans="1:6" ht="15.75" customHeight="1" x14ac:dyDescent="0.2">
      <c r="A1854" s="7">
        <v>42290</v>
      </c>
      <c r="B1854" t="s">
        <v>855</v>
      </c>
      <c r="C1854" s="1" t="s">
        <v>18</v>
      </c>
      <c r="D1854">
        <v>6.444</v>
      </c>
      <c r="E1854">
        <v>3.2839999999999998</v>
      </c>
      <c r="F1854" s="7">
        <v>42307</v>
      </c>
    </row>
    <row r="1855" spans="1:6" ht="15.75" customHeight="1" x14ac:dyDescent="0.2">
      <c r="A1855" s="7">
        <v>42290</v>
      </c>
      <c r="B1855" t="s">
        <v>856</v>
      </c>
      <c r="C1855" s="1" t="s">
        <v>21</v>
      </c>
      <c r="D1855">
        <v>0.34</v>
      </c>
      <c r="E1855">
        <v>0.184</v>
      </c>
      <c r="F1855" s="7">
        <v>42307</v>
      </c>
    </row>
    <row r="1856" spans="1:6" ht="15.75" customHeight="1" x14ac:dyDescent="0.2">
      <c r="A1856" s="7">
        <v>42290</v>
      </c>
      <c r="B1856" t="s">
        <v>856</v>
      </c>
      <c r="C1856" s="1" t="s">
        <v>26</v>
      </c>
      <c r="D1856">
        <v>0.307</v>
      </c>
      <c r="E1856">
        <v>0.16400000000000001</v>
      </c>
      <c r="F1856" s="7">
        <v>42307</v>
      </c>
    </row>
    <row r="1857" spans="1:6" ht="15.75" customHeight="1" x14ac:dyDescent="0.2">
      <c r="A1857" s="7">
        <v>42290</v>
      </c>
      <c r="B1857" t="s">
        <v>856</v>
      </c>
      <c r="C1857" s="1" t="s">
        <v>29</v>
      </c>
      <c r="D1857">
        <v>0.20799999999999999</v>
      </c>
      <c r="E1857">
        <v>0.113</v>
      </c>
      <c r="F1857" s="7">
        <v>42307</v>
      </c>
    </row>
    <row r="1858" spans="1:6" ht="15.75" customHeight="1" x14ac:dyDescent="0.2">
      <c r="A1858" s="7">
        <v>42290</v>
      </c>
      <c r="B1858" t="s">
        <v>856</v>
      </c>
      <c r="C1858" s="1" t="s">
        <v>18</v>
      </c>
      <c r="D1858">
        <v>5.7569999999999997</v>
      </c>
      <c r="E1858">
        <v>3.0510000000000002</v>
      </c>
      <c r="F1858" s="7">
        <v>42307</v>
      </c>
    </row>
    <row r="1859" spans="1:6" ht="15.75" customHeight="1" x14ac:dyDescent="0.2">
      <c r="A1859" s="7">
        <v>42290</v>
      </c>
      <c r="B1859" t="s">
        <v>857</v>
      </c>
      <c r="C1859" s="1" t="s">
        <v>21</v>
      </c>
      <c r="D1859">
        <v>2.306</v>
      </c>
      <c r="E1859">
        <v>0.39800000000000002</v>
      </c>
      <c r="F1859" s="7">
        <v>42307</v>
      </c>
    </row>
    <row r="1860" spans="1:6" ht="15.75" customHeight="1" x14ac:dyDescent="0.2">
      <c r="A1860" s="7">
        <v>42290</v>
      </c>
      <c r="B1860" t="s">
        <v>857</v>
      </c>
      <c r="C1860" s="1" t="s">
        <v>26</v>
      </c>
      <c r="D1860">
        <v>8.1219999999999999</v>
      </c>
      <c r="E1860">
        <v>2.8439999999999999</v>
      </c>
      <c r="F1860" s="7">
        <v>42307</v>
      </c>
    </row>
    <row r="1861" spans="1:6" ht="15.75" customHeight="1" x14ac:dyDescent="0.2">
      <c r="A1861" s="7">
        <v>42290</v>
      </c>
      <c r="B1861" t="s">
        <v>857</v>
      </c>
      <c r="C1861" s="1" t="s">
        <v>29</v>
      </c>
      <c r="D1861">
        <v>0.40600000000000003</v>
      </c>
      <c r="E1861">
        <v>0.104</v>
      </c>
      <c r="F1861" s="7">
        <v>42307</v>
      </c>
    </row>
    <row r="1862" spans="1:6" ht="15.75" customHeight="1" x14ac:dyDescent="0.2">
      <c r="A1862" s="7">
        <v>42290</v>
      </c>
      <c r="B1862" t="s">
        <v>857</v>
      </c>
      <c r="C1862" s="1" t="s">
        <v>18</v>
      </c>
      <c r="D1862">
        <v>21.446000000000002</v>
      </c>
      <c r="E1862">
        <v>7.585</v>
      </c>
      <c r="F1862" s="7">
        <v>42307</v>
      </c>
    </row>
    <row r="1863" spans="1:6" ht="15.75" customHeight="1" x14ac:dyDescent="0.2">
      <c r="A1863" s="7">
        <v>42290</v>
      </c>
      <c r="B1863" t="s">
        <v>858</v>
      </c>
      <c r="C1863" s="1" t="s">
        <v>21</v>
      </c>
      <c r="D1863">
        <v>0.39600000000000002</v>
      </c>
      <c r="E1863">
        <v>8.5999999999999993E-2</v>
      </c>
      <c r="F1863" s="7">
        <v>42307</v>
      </c>
    </row>
    <row r="1864" spans="1:6" ht="15.75" customHeight="1" x14ac:dyDescent="0.2">
      <c r="A1864" s="7">
        <v>42290</v>
      </c>
      <c r="B1864" t="s">
        <v>858</v>
      </c>
      <c r="C1864" s="1" t="s">
        <v>26</v>
      </c>
      <c r="D1864">
        <v>7.3920000000000003</v>
      </c>
      <c r="E1864">
        <v>2.3639999999999999</v>
      </c>
      <c r="F1864" s="7">
        <v>42307</v>
      </c>
    </row>
    <row r="1865" spans="1:6" ht="15.75" customHeight="1" x14ac:dyDescent="0.2">
      <c r="A1865" s="7">
        <v>42290</v>
      </c>
      <c r="B1865" t="s">
        <v>858</v>
      </c>
      <c r="C1865" s="1" t="s">
        <v>29</v>
      </c>
      <c r="D1865">
        <v>0.28999999999999998</v>
      </c>
      <c r="E1865">
        <v>6.8000000000000005E-2</v>
      </c>
      <c r="F1865" s="7">
        <v>42307</v>
      </c>
    </row>
    <row r="1866" spans="1:6" ht="15.75" customHeight="1" x14ac:dyDescent="0.2">
      <c r="A1866" s="7">
        <v>42290</v>
      </c>
      <c r="B1866" t="s">
        <v>858</v>
      </c>
      <c r="C1866" s="1" t="s">
        <v>18</v>
      </c>
      <c r="D1866">
        <v>19.998999999999999</v>
      </c>
      <c r="E1866">
        <v>7.1020000000000003</v>
      </c>
      <c r="F1866" s="7">
        <v>42307</v>
      </c>
    </row>
    <row r="1867" spans="1:6" ht="15.75" customHeight="1" x14ac:dyDescent="0.2">
      <c r="A1867" s="7">
        <v>42290</v>
      </c>
      <c r="B1867" t="s">
        <v>859</v>
      </c>
      <c r="C1867" s="1" t="s">
        <v>21</v>
      </c>
      <c r="D1867">
        <v>0.85599999999999998</v>
      </c>
      <c r="E1867">
        <v>0.22700000000000001</v>
      </c>
      <c r="F1867" s="7">
        <v>42307</v>
      </c>
    </row>
    <row r="1868" spans="1:6" ht="15.75" customHeight="1" x14ac:dyDescent="0.2">
      <c r="A1868" s="7">
        <v>42290</v>
      </c>
      <c r="B1868" t="s">
        <v>859</v>
      </c>
      <c r="C1868" s="1" t="s">
        <v>26</v>
      </c>
      <c r="D1868">
        <v>10.131</v>
      </c>
      <c r="E1868">
        <v>4.2030000000000003</v>
      </c>
      <c r="F1868" s="7">
        <v>42307</v>
      </c>
    </row>
    <row r="1869" spans="1:6" ht="15.75" customHeight="1" x14ac:dyDescent="0.2">
      <c r="A1869" s="7">
        <v>42290</v>
      </c>
      <c r="B1869" t="s">
        <v>859</v>
      </c>
      <c r="C1869" s="1" t="s">
        <v>29</v>
      </c>
      <c r="D1869">
        <v>0.44900000000000001</v>
      </c>
      <c r="E1869">
        <v>0.126</v>
      </c>
      <c r="F1869" s="7">
        <v>42307</v>
      </c>
    </row>
    <row r="1870" spans="1:6" ht="15.75" customHeight="1" x14ac:dyDescent="0.2">
      <c r="A1870" s="7">
        <v>42290</v>
      </c>
      <c r="B1870" t="s">
        <v>859</v>
      </c>
      <c r="C1870" s="1" t="s">
        <v>18</v>
      </c>
      <c r="D1870">
        <v>22.742999999999999</v>
      </c>
      <c r="E1870">
        <v>9.1059999999999999</v>
      </c>
      <c r="F1870" s="7">
        <v>42307</v>
      </c>
    </row>
    <row r="1871" spans="1:6" ht="15.75" customHeight="1" x14ac:dyDescent="0.2">
      <c r="A1871" s="7">
        <v>42290</v>
      </c>
      <c r="B1871" t="s">
        <v>860</v>
      </c>
      <c r="C1871" s="1" t="s">
        <v>72</v>
      </c>
      <c r="D1871">
        <v>0.05</v>
      </c>
      <c r="E1871">
        <v>1.7000000000000001E-2</v>
      </c>
      <c r="F1871" s="7">
        <v>42307</v>
      </c>
    </row>
    <row r="1872" spans="1:6" ht="15.75" customHeight="1" x14ac:dyDescent="0.2">
      <c r="A1872" s="7">
        <v>42290</v>
      </c>
      <c r="B1872" t="s">
        <v>860</v>
      </c>
      <c r="C1872" s="1" t="s">
        <v>18</v>
      </c>
      <c r="D1872">
        <v>0.71299999999999997</v>
      </c>
      <c r="E1872">
        <v>0.318</v>
      </c>
      <c r="F1872" s="7">
        <v>42307</v>
      </c>
    </row>
    <row r="1873" spans="1:6" ht="15.75" customHeight="1" x14ac:dyDescent="0.2">
      <c r="A1873" s="7">
        <v>42290</v>
      </c>
      <c r="B1873" t="s">
        <v>861</v>
      </c>
      <c r="C1873" s="1" t="s">
        <v>72</v>
      </c>
      <c r="D1873">
        <v>5.0999999999999997E-2</v>
      </c>
      <c r="E1873">
        <v>1.7999999999999999E-2</v>
      </c>
      <c r="F1873" s="7">
        <v>42307</v>
      </c>
    </row>
    <row r="1874" spans="1:6" ht="15.75" customHeight="1" x14ac:dyDescent="0.2">
      <c r="A1874" s="7">
        <v>42290</v>
      </c>
      <c r="B1874" t="s">
        <v>861</v>
      </c>
      <c r="C1874" s="1" t="s">
        <v>18</v>
      </c>
      <c r="D1874">
        <v>0.443</v>
      </c>
      <c r="E1874">
        <v>0.20499999999999999</v>
      </c>
      <c r="F1874" s="7">
        <v>42307</v>
      </c>
    </row>
    <row r="1875" spans="1:6" ht="15.75" customHeight="1" x14ac:dyDescent="0.2">
      <c r="A1875" s="7">
        <v>42290</v>
      </c>
      <c r="B1875" t="s">
        <v>862</v>
      </c>
      <c r="C1875" s="1" t="s">
        <v>72</v>
      </c>
      <c r="D1875">
        <v>5.8999999999999997E-2</v>
      </c>
      <c r="E1875">
        <v>2.1999999999999999E-2</v>
      </c>
      <c r="F1875" s="7">
        <v>42307</v>
      </c>
    </row>
    <row r="1876" spans="1:6" ht="15.75" customHeight="1" x14ac:dyDescent="0.2">
      <c r="A1876" s="7">
        <v>42290</v>
      </c>
      <c r="B1876" t="s">
        <v>862</v>
      </c>
      <c r="C1876" s="1" t="s">
        <v>18</v>
      </c>
      <c r="D1876">
        <v>0.61299999999999999</v>
      </c>
      <c r="E1876">
        <v>0.28599999999999998</v>
      </c>
      <c r="F1876" s="7">
        <v>42307</v>
      </c>
    </row>
    <row r="1877" spans="1:6" ht="15.75" customHeight="1" x14ac:dyDescent="0.2">
      <c r="A1877" s="7">
        <v>42290</v>
      </c>
      <c r="B1877" t="s">
        <v>873</v>
      </c>
      <c r="C1877" s="1" t="s">
        <v>72</v>
      </c>
      <c r="D1877">
        <v>0.13600000000000001</v>
      </c>
      <c r="E1877">
        <v>1.4999999999999999E-2</v>
      </c>
      <c r="F1877" s="7">
        <v>42307</v>
      </c>
    </row>
    <row r="1878" spans="1:6" ht="15.75" customHeight="1" x14ac:dyDescent="0.2">
      <c r="A1878" s="7">
        <v>42290</v>
      </c>
      <c r="B1878" t="s">
        <v>873</v>
      </c>
      <c r="C1878" s="1" t="s">
        <v>18</v>
      </c>
      <c r="D1878">
        <v>0.35799999999999998</v>
      </c>
      <c r="E1878">
        <v>0.109</v>
      </c>
      <c r="F1878" s="7">
        <v>42307</v>
      </c>
    </row>
    <row r="1879" spans="1:6" ht="15.75" customHeight="1" x14ac:dyDescent="0.2">
      <c r="A1879" s="7">
        <v>42290</v>
      </c>
      <c r="B1879" t="s">
        <v>874</v>
      </c>
      <c r="C1879" s="1" t="s">
        <v>72</v>
      </c>
      <c r="D1879">
        <v>0.20300000000000001</v>
      </c>
      <c r="E1879">
        <v>2.1999999999999999E-2</v>
      </c>
      <c r="F1879" s="7">
        <v>42307</v>
      </c>
    </row>
    <row r="1880" spans="1:6" ht="15.75" customHeight="1" x14ac:dyDescent="0.2">
      <c r="A1880" s="7">
        <v>42290</v>
      </c>
      <c r="B1880" t="s">
        <v>874</v>
      </c>
      <c r="C1880" s="1" t="s">
        <v>18</v>
      </c>
      <c r="D1880">
        <v>0.378</v>
      </c>
      <c r="E1880">
        <v>0.114</v>
      </c>
      <c r="F1880" s="7">
        <v>42307</v>
      </c>
    </row>
    <row r="1881" spans="1:6" ht="15.75" customHeight="1" x14ac:dyDescent="0.2">
      <c r="A1881" s="7">
        <v>42290</v>
      </c>
      <c r="B1881" t="s">
        <v>875</v>
      </c>
      <c r="C1881" s="1" t="s">
        <v>72</v>
      </c>
      <c r="D1881">
        <v>4.4999999999999998E-2</v>
      </c>
      <c r="E1881">
        <v>7.0000000000000001E-3</v>
      </c>
      <c r="F1881" s="7">
        <v>42307</v>
      </c>
    </row>
    <row r="1882" spans="1:6" ht="15.75" customHeight="1" x14ac:dyDescent="0.2">
      <c r="A1882" s="7">
        <v>42290</v>
      </c>
      <c r="B1882" t="s">
        <v>875</v>
      </c>
      <c r="C1882" s="1" t="s">
        <v>18</v>
      </c>
      <c r="D1882">
        <v>0.34100000000000003</v>
      </c>
      <c r="E1882">
        <v>9.0999999999999998E-2</v>
      </c>
      <c r="F1882" s="7">
        <v>42307</v>
      </c>
    </row>
    <row r="1883" spans="1:6" ht="15.75" customHeight="1" x14ac:dyDescent="0.2">
      <c r="A1883" s="7">
        <v>42290</v>
      </c>
      <c r="B1883" t="s">
        <v>863</v>
      </c>
      <c r="C1883" s="1" t="s">
        <v>72</v>
      </c>
      <c r="D1883">
        <v>2.0750000000000002</v>
      </c>
      <c r="E1883">
        <v>0.27700000000000002</v>
      </c>
      <c r="F1883" s="7">
        <v>42307</v>
      </c>
    </row>
    <row r="1884" spans="1:6" ht="15.75" customHeight="1" x14ac:dyDescent="0.2">
      <c r="A1884" s="7">
        <v>42290</v>
      </c>
      <c r="B1884" t="s">
        <v>863</v>
      </c>
      <c r="C1884" s="1" t="s">
        <v>18</v>
      </c>
      <c r="D1884">
        <v>5.1440000000000001</v>
      </c>
      <c r="E1884">
        <v>1.3759999999999999</v>
      </c>
      <c r="F1884" s="7">
        <v>42307</v>
      </c>
    </row>
    <row r="1885" spans="1:6" ht="15.75" customHeight="1" x14ac:dyDescent="0.2">
      <c r="A1885" s="7">
        <v>42290</v>
      </c>
      <c r="B1885" t="s">
        <v>864</v>
      </c>
      <c r="C1885" s="1" t="s">
        <v>72</v>
      </c>
      <c r="D1885">
        <v>2.4529999999999998</v>
      </c>
      <c r="E1885">
        <v>0.47299999999999998</v>
      </c>
      <c r="F1885" s="7">
        <v>42307</v>
      </c>
    </row>
    <row r="1886" spans="1:6" ht="15.75" customHeight="1" x14ac:dyDescent="0.2">
      <c r="A1886" s="7">
        <v>42290</v>
      </c>
      <c r="B1886" t="s">
        <v>864</v>
      </c>
      <c r="C1886" s="1" t="s">
        <v>18</v>
      </c>
      <c r="D1886">
        <v>5.1420000000000003</v>
      </c>
      <c r="E1886">
        <v>1.486</v>
      </c>
      <c r="F1886" s="7">
        <v>42307</v>
      </c>
    </row>
    <row r="1887" spans="1:6" ht="15.75" customHeight="1" x14ac:dyDescent="0.2">
      <c r="A1887" s="7">
        <v>42290</v>
      </c>
      <c r="B1887" t="s">
        <v>865</v>
      </c>
      <c r="C1887" s="1" t="s">
        <v>72</v>
      </c>
      <c r="D1887">
        <v>2.5640000000000001</v>
      </c>
      <c r="E1887">
        <v>0.41099999999999998</v>
      </c>
      <c r="F1887" s="7">
        <v>42307</v>
      </c>
    </row>
    <row r="1888" spans="1:6" ht="15.75" customHeight="1" x14ac:dyDescent="0.2">
      <c r="A1888" s="7">
        <v>42290</v>
      </c>
      <c r="B1888" t="s">
        <v>865</v>
      </c>
      <c r="C1888" s="1" t="s">
        <v>18</v>
      </c>
      <c r="D1888">
        <v>5.8949999999999996</v>
      </c>
      <c r="E1888">
        <v>1.6259999999999999</v>
      </c>
      <c r="F1888" s="7">
        <v>42307</v>
      </c>
    </row>
    <row r="1889" spans="1:6" ht="15.75" customHeight="1" x14ac:dyDescent="0.2">
      <c r="A1889" s="7">
        <v>42290</v>
      </c>
      <c r="B1889" t="s">
        <v>866</v>
      </c>
      <c r="C1889" s="1" t="s">
        <v>72</v>
      </c>
      <c r="D1889">
        <v>2.069</v>
      </c>
      <c r="E1889">
        <v>0.33200000000000002</v>
      </c>
      <c r="F1889" s="7">
        <v>42307</v>
      </c>
    </row>
    <row r="1890" spans="1:6" ht="15.75" customHeight="1" x14ac:dyDescent="0.2">
      <c r="A1890" s="7">
        <v>42290</v>
      </c>
      <c r="B1890" t="s">
        <v>866</v>
      </c>
      <c r="C1890" s="1" t="s">
        <v>18</v>
      </c>
      <c r="D1890">
        <v>4.1310000000000002</v>
      </c>
      <c r="E1890">
        <v>1.1220000000000001</v>
      </c>
      <c r="F1890" s="7">
        <v>42307</v>
      </c>
    </row>
    <row r="1891" spans="1:6" ht="15.75" customHeight="1" x14ac:dyDescent="0.2">
      <c r="A1891" s="7">
        <v>42290</v>
      </c>
      <c r="B1891" t="s">
        <v>867</v>
      </c>
      <c r="C1891" s="1" t="s">
        <v>72</v>
      </c>
      <c r="D1891">
        <v>1.234</v>
      </c>
      <c r="E1891">
        <v>0.27200000000000002</v>
      </c>
      <c r="F1891" s="7">
        <v>42307</v>
      </c>
    </row>
    <row r="1892" spans="1:6" ht="15.75" customHeight="1" x14ac:dyDescent="0.2">
      <c r="A1892" s="7">
        <v>42290</v>
      </c>
      <c r="B1892" t="s">
        <v>867</v>
      </c>
      <c r="C1892" s="1" t="s">
        <v>18</v>
      </c>
      <c r="D1892">
        <v>3.1280000000000001</v>
      </c>
      <c r="E1892">
        <v>0.998</v>
      </c>
      <c r="F1892" s="7">
        <v>42307</v>
      </c>
    </row>
    <row r="1893" spans="1:6" ht="15.75" customHeight="1" x14ac:dyDescent="0.2">
      <c r="A1893" s="7">
        <v>42290</v>
      </c>
      <c r="B1893" t="s">
        <v>868</v>
      </c>
      <c r="C1893" s="1" t="s">
        <v>72</v>
      </c>
      <c r="D1893">
        <v>1.718</v>
      </c>
      <c r="E1893">
        <v>0.36399999999999999</v>
      </c>
      <c r="F1893" s="7">
        <v>42307</v>
      </c>
    </row>
    <row r="1894" spans="1:6" ht="15.75" customHeight="1" x14ac:dyDescent="0.2">
      <c r="A1894" s="7">
        <v>42290</v>
      </c>
      <c r="B1894" t="s">
        <v>868</v>
      </c>
      <c r="C1894" s="1" t="s">
        <v>18</v>
      </c>
      <c r="D1894">
        <v>4.0069999999999997</v>
      </c>
      <c r="E1894">
        <v>1.278</v>
      </c>
      <c r="F1894" s="7">
        <v>42307</v>
      </c>
    </row>
    <row r="1895" spans="1:6" ht="15.75" customHeight="1" x14ac:dyDescent="0.2">
      <c r="A1895" s="7">
        <v>42290</v>
      </c>
      <c r="B1895" t="s">
        <v>869</v>
      </c>
      <c r="C1895" s="1" t="s">
        <v>72</v>
      </c>
      <c r="D1895">
        <v>4.1559999999999997</v>
      </c>
      <c r="E1895">
        <v>0.49299999999999999</v>
      </c>
      <c r="F1895" s="7">
        <v>42307</v>
      </c>
    </row>
    <row r="1896" spans="1:6" ht="15.75" customHeight="1" x14ac:dyDescent="0.2">
      <c r="A1896" s="7">
        <v>42290</v>
      </c>
      <c r="B1896" t="s">
        <v>869</v>
      </c>
      <c r="C1896" s="1" t="s">
        <v>18</v>
      </c>
      <c r="D1896">
        <v>8.1140000000000008</v>
      </c>
      <c r="E1896">
        <v>2.0979999999999999</v>
      </c>
      <c r="F1896" s="7">
        <v>42307</v>
      </c>
    </row>
    <row r="1897" spans="1:6" ht="15.75" customHeight="1" x14ac:dyDescent="0.2">
      <c r="A1897" s="7">
        <v>42290</v>
      </c>
      <c r="B1897" t="s">
        <v>870</v>
      </c>
      <c r="C1897" s="1" t="s">
        <v>72</v>
      </c>
      <c r="D1897">
        <v>3.39</v>
      </c>
      <c r="E1897">
        <v>0.61499999999999999</v>
      </c>
      <c r="F1897" s="7">
        <v>42307</v>
      </c>
    </row>
    <row r="1898" spans="1:6" ht="15.75" customHeight="1" x14ac:dyDescent="0.2">
      <c r="A1898" s="7">
        <v>42290</v>
      </c>
      <c r="B1898" t="s">
        <v>870</v>
      </c>
      <c r="C1898" s="1" t="s">
        <v>18</v>
      </c>
      <c r="D1898">
        <v>7.3410000000000002</v>
      </c>
      <c r="E1898">
        <v>2.1150000000000002</v>
      </c>
      <c r="F1898" s="7">
        <v>42307</v>
      </c>
    </row>
    <row r="1899" spans="1:6" ht="15.75" customHeight="1" x14ac:dyDescent="0.2">
      <c r="A1899" s="7">
        <v>42290</v>
      </c>
      <c r="B1899" t="s">
        <v>871</v>
      </c>
      <c r="C1899" s="1" t="s">
        <v>72</v>
      </c>
      <c r="D1899">
        <v>3.6019999999999999</v>
      </c>
      <c r="E1899">
        <v>0.53700000000000003</v>
      </c>
      <c r="F1899" s="7">
        <v>42307</v>
      </c>
    </row>
    <row r="1900" spans="1:6" ht="15.75" customHeight="1" x14ac:dyDescent="0.2">
      <c r="A1900" s="7">
        <v>42290</v>
      </c>
      <c r="B1900" t="s">
        <v>871</v>
      </c>
      <c r="C1900" s="1" t="s">
        <v>18</v>
      </c>
      <c r="D1900">
        <v>6.8070000000000004</v>
      </c>
      <c r="E1900">
        <v>1.853</v>
      </c>
      <c r="F1900" s="7">
        <v>42307</v>
      </c>
    </row>
    <row r="1901" spans="1:6" ht="15.75" customHeight="1" x14ac:dyDescent="0.2">
      <c r="A1901" s="7">
        <v>42290</v>
      </c>
      <c r="B1901" t="s">
        <v>879</v>
      </c>
      <c r="C1901" s="1" t="s">
        <v>72</v>
      </c>
      <c r="D1901">
        <v>0.35299999999999998</v>
      </c>
      <c r="E1901">
        <v>6.8000000000000005E-2</v>
      </c>
      <c r="F1901" s="7">
        <v>42307</v>
      </c>
    </row>
    <row r="1902" spans="1:6" ht="15.75" customHeight="1" x14ac:dyDescent="0.2">
      <c r="A1902" s="7">
        <v>42290</v>
      </c>
      <c r="B1902" t="s">
        <v>879</v>
      </c>
      <c r="C1902" s="1" t="s">
        <v>18</v>
      </c>
      <c r="D1902">
        <v>3.07</v>
      </c>
      <c r="E1902">
        <v>0.72899999999999998</v>
      </c>
      <c r="F1902" s="7">
        <v>42307</v>
      </c>
    </row>
    <row r="1903" spans="1:6" ht="15.75" customHeight="1" x14ac:dyDescent="0.2">
      <c r="A1903" s="7">
        <v>42290</v>
      </c>
      <c r="B1903" t="s">
        <v>880</v>
      </c>
      <c r="C1903" s="1" t="s">
        <v>72</v>
      </c>
      <c r="D1903">
        <v>0.26900000000000002</v>
      </c>
      <c r="E1903">
        <v>5.2999999999999999E-2</v>
      </c>
      <c r="F1903" s="7">
        <v>42307</v>
      </c>
    </row>
    <row r="1904" spans="1:6" ht="15.75" customHeight="1" x14ac:dyDescent="0.2">
      <c r="A1904" s="7">
        <v>42290</v>
      </c>
      <c r="B1904" t="s">
        <v>880</v>
      </c>
      <c r="C1904" s="1" t="s">
        <v>18</v>
      </c>
      <c r="D1904">
        <v>2.0030000000000001</v>
      </c>
      <c r="E1904">
        <v>0.47</v>
      </c>
      <c r="F1904" s="7">
        <v>42307</v>
      </c>
    </row>
    <row r="1905" spans="1:6" ht="15.75" customHeight="1" x14ac:dyDescent="0.2">
      <c r="A1905" s="7">
        <v>42290</v>
      </c>
      <c r="B1905" t="s">
        <v>881</v>
      </c>
      <c r="C1905" s="1" t="s">
        <v>72</v>
      </c>
      <c r="D1905">
        <v>0.26300000000000001</v>
      </c>
      <c r="E1905">
        <v>5.0999999999999997E-2</v>
      </c>
      <c r="F1905" s="7">
        <v>42307</v>
      </c>
    </row>
    <row r="1906" spans="1:6" ht="15.75" customHeight="1" x14ac:dyDescent="0.2">
      <c r="A1906" s="7">
        <v>42290</v>
      </c>
      <c r="B1906" t="s">
        <v>881</v>
      </c>
      <c r="C1906" s="1" t="s">
        <v>18</v>
      </c>
      <c r="D1906">
        <v>1.8160000000000001</v>
      </c>
      <c r="E1906">
        <v>0.42299999999999999</v>
      </c>
      <c r="F1906" s="7">
        <v>42307</v>
      </c>
    </row>
    <row r="1907" spans="1:6" ht="15.75" customHeight="1" x14ac:dyDescent="0.2">
      <c r="A1907" s="7">
        <v>42290</v>
      </c>
      <c r="B1907" t="s">
        <v>882</v>
      </c>
      <c r="C1907" s="1" t="s">
        <v>72</v>
      </c>
      <c r="D1907">
        <v>0.13100000000000001</v>
      </c>
      <c r="E1907">
        <v>2.8000000000000001E-2</v>
      </c>
      <c r="F1907" s="7">
        <v>42307</v>
      </c>
    </row>
    <row r="1908" spans="1:6" ht="15.75" customHeight="1" x14ac:dyDescent="0.2">
      <c r="A1908" s="7">
        <v>42290</v>
      </c>
      <c r="B1908" t="s">
        <v>882</v>
      </c>
      <c r="C1908" s="1" t="s">
        <v>18</v>
      </c>
      <c r="D1908">
        <v>1.637</v>
      </c>
      <c r="E1908">
        <v>0.38</v>
      </c>
      <c r="F1908" s="7">
        <v>42307</v>
      </c>
    </row>
    <row r="1909" spans="1:6" ht="15.75" customHeight="1" x14ac:dyDescent="0.2">
      <c r="A1909" s="7">
        <v>42290</v>
      </c>
      <c r="B1909" t="s">
        <v>883</v>
      </c>
      <c r="C1909" s="1" t="s">
        <v>72</v>
      </c>
      <c r="D1909">
        <v>0.115</v>
      </c>
      <c r="E1909">
        <v>2.7E-2</v>
      </c>
      <c r="F1909" s="7">
        <v>42307</v>
      </c>
    </row>
    <row r="1910" spans="1:6" ht="15.75" customHeight="1" x14ac:dyDescent="0.2">
      <c r="A1910" s="7">
        <v>42290</v>
      </c>
      <c r="B1910" t="s">
        <v>883</v>
      </c>
      <c r="C1910" s="1" t="s">
        <v>18</v>
      </c>
      <c r="D1910">
        <v>1.5469999999999999</v>
      </c>
      <c r="E1910">
        <v>0.40899999999999997</v>
      </c>
      <c r="F1910" s="7">
        <v>42307</v>
      </c>
    </row>
    <row r="1911" spans="1:6" ht="15.75" customHeight="1" x14ac:dyDescent="0.2">
      <c r="A1911" s="7">
        <v>42290</v>
      </c>
      <c r="B1911" t="s">
        <v>884</v>
      </c>
      <c r="C1911" s="1" t="s">
        <v>72</v>
      </c>
      <c r="D1911">
        <v>6.8000000000000005E-2</v>
      </c>
      <c r="E1911">
        <v>1.6E-2</v>
      </c>
      <c r="F1911" s="7">
        <v>42307</v>
      </c>
    </row>
    <row r="1912" spans="1:6" ht="15.75" customHeight="1" x14ac:dyDescent="0.2">
      <c r="A1912" s="7">
        <v>42290</v>
      </c>
      <c r="B1912" t="s">
        <v>884</v>
      </c>
      <c r="C1912" s="1" t="s">
        <v>18</v>
      </c>
      <c r="D1912">
        <v>0.98699999999999999</v>
      </c>
      <c r="E1912">
        <v>0.254</v>
      </c>
      <c r="F1912" s="7">
        <v>42307</v>
      </c>
    </row>
    <row r="1913" spans="1:6" ht="15.75" customHeight="1" x14ac:dyDescent="0.2">
      <c r="A1913" s="7">
        <v>42290</v>
      </c>
      <c r="B1913" t="s">
        <v>885</v>
      </c>
      <c r="C1913" s="1" t="s">
        <v>72</v>
      </c>
      <c r="D1913">
        <v>0.28000000000000003</v>
      </c>
      <c r="E1913">
        <v>7.0000000000000007E-2</v>
      </c>
      <c r="F1913" s="7">
        <v>42307</v>
      </c>
    </row>
    <row r="1914" spans="1:6" ht="15.75" customHeight="1" x14ac:dyDescent="0.2">
      <c r="A1914" s="7">
        <v>42290</v>
      </c>
      <c r="B1914" t="s">
        <v>885</v>
      </c>
      <c r="C1914" s="1" t="s">
        <v>18</v>
      </c>
      <c r="D1914">
        <v>2.3239999999999998</v>
      </c>
      <c r="E1914">
        <v>0.67700000000000005</v>
      </c>
      <c r="F1914" s="7">
        <v>42307</v>
      </c>
    </row>
    <row r="1915" spans="1:6" ht="15.75" customHeight="1" x14ac:dyDescent="0.2">
      <c r="A1915" s="7">
        <v>42290</v>
      </c>
      <c r="B1915" t="s">
        <v>886</v>
      </c>
      <c r="C1915" s="1" t="s">
        <v>72</v>
      </c>
      <c r="D1915">
        <v>0.26400000000000001</v>
      </c>
      <c r="E1915">
        <v>7.3999999999999996E-2</v>
      </c>
      <c r="F1915" s="7">
        <v>42307</v>
      </c>
    </row>
    <row r="1916" spans="1:6" ht="15.75" customHeight="1" x14ac:dyDescent="0.2">
      <c r="A1916" s="7">
        <v>42290</v>
      </c>
      <c r="B1916" t="s">
        <v>886</v>
      </c>
      <c r="C1916" s="1" t="s">
        <v>18</v>
      </c>
      <c r="D1916">
        <v>2.2160000000000002</v>
      </c>
      <c r="E1916">
        <v>0.67100000000000004</v>
      </c>
      <c r="F1916" s="7">
        <v>42307</v>
      </c>
    </row>
    <row r="1917" spans="1:6" ht="15.75" customHeight="1" x14ac:dyDescent="0.2">
      <c r="A1917" s="7">
        <v>42290</v>
      </c>
      <c r="B1917" t="s">
        <v>887</v>
      </c>
      <c r="C1917" s="1" t="s">
        <v>72</v>
      </c>
      <c r="D1917">
        <v>0.17899999999999999</v>
      </c>
      <c r="E1917">
        <v>4.4999999999999998E-2</v>
      </c>
      <c r="F1917" s="7">
        <v>42307</v>
      </c>
    </row>
    <row r="1918" spans="1:6" ht="15.75" customHeight="1" x14ac:dyDescent="0.2">
      <c r="A1918" s="7">
        <v>42290</v>
      </c>
      <c r="B1918" t="s">
        <v>887</v>
      </c>
      <c r="C1918" s="1" t="s">
        <v>18</v>
      </c>
      <c r="D1918">
        <v>2.4889999999999999</v>
      </c>
      <c r="E1918">
        <v>0.65300000000000002</v>
      </c>
      <c r="F1918" s="7">
        <v>42307</v>
      </c>
    </row>
    <row r="1919" spans="1:6" ht="15.75" customHeight="1" x14ac:dyDescent="0.2">
      <c r="A1919" s="7">
        <v>42290</v>
      </c>
      <c r="B1919" t="s">
        <v>891</v>
      </c>
      <c r="C1919" s="1" t="s">
        <v>72</v>
      </c>
      <c r="D1919">
        <v>1.113</v>
      </c>
      <c r="E1919">
        <v>0.432</v>
      </c>
      <c r="F1919" s="7">
        <v>42307</v>
      </c>
    </row>
    <row r="1920" spans="1:6" ht="15.75" customHeight="1" x14ac:dyDescent="0.2">
      <c r="A1920" s="7">
        <v>42290</v>
      </c>
      <c r="B1920" t="s">
        <v>891</v>
      </c>
      <c r="C1920" s="1" t="s">
        <v>18</v>
      </c>
      <c r="D1920">
        <v>4.6760000000000002</v>
      </c>
      <c r="E1920">
        <v>2.1070000000000002</v>
      </c>
      <c r="F1920" s="7">
        <v>42307</v>
      </c>
    </row>
    <row r="1921" spans="1:6" ht="15.75" customHeight="1" x14ac:dyDescent="0.2">
      <c r="A1921" s="7">
        <v>42290</v>
      </c>
      <c r="B1921" t="s">
        <v>892</v>
      </c>
      <c r="C1921" s="1" t="s">
        <v>72</v>
      </c>
      <c r="D1921">
        <v>1.196</v>
      </c>
      <c r="E1921">
        <v>0.49199999999999999</v>
      </c>
      <c r="F1921" s="7">
        <v>42307</v>
      </c>
    </row>
    <row r="1922" spans="1:6" ht="15.75" customHeight="1" x14ac:dyDescent="0.2">
      <c r="A1922" s="7">
        <v>42290</v>
      </c>
      <c r="B1922" t="s">
        <v>892</v>
      </c>
      <c r="C1922" s="1" t="s">
        <v>18</v>
      </c>
      <c r="D1922">
        <v>4.7750000000000004</v>
      </c>
      <c r="E1922">
        <v>2.2450000000000001</v>
      </c>
      <c r="F1922" s="7">
        <v>42307</v>
      </c>
    </row>
    <row r="1923" spans="1:6" ht="15.75" customHeight="1" x14ac:dyDescent="0.2">
      <c r="A1923" s="7">
        <v>42290</v>
      </c>
      <c r="B1923" t="s">
        <v>890</v>
      </c>
      <c r="C1923" s="1" t="s">
        <v>72</v>
      </c>
      <c r="D1923">
        <v>0.3</v>
      </c>
      <c r="E1923">
        <v>0.11899999999999999</v>
      </c>
      <c r="F1923" s="7">
        <v>42307</v>
      </c>
    </row>
    <row r="1924" spans="1:6" ht="15.75" customHeight="1" x14ac:dyDescent="0.2">
      <c r="A1924" s="7">
        <v>42290</v>
      </c>
      <c r="B1924" t="s">
        <v>890</v>
      </c>
      <c r="C1924" s="1" t="s">
        <v>18</v>
      </c>
      <c r="D1924">
        <v>3.129</v>
      </c>
      <c r="E1924">
        <v>1.454</v>
      </c>
      <c r="F1924" s="7">
        <v>42307</v>
      </c>
    </row>
    <row r="1925" spans="1:6" ht="15.75" customHeight="1" x14ac:dyDescent="0.2">
      <c r="A1925" s="7">
        <v>42290</v>
      </c>
      <c r="B1925" t="s">
        <v>893</v>
      </c>
      <c r="C1925" s="1" t="s">
        <v>72</v>
      </c>
      <c r="D1925">
        <v>0.50700000000000001</v>
      </c>
      <c r="E1925">
        <v>0.14699999999999999</v>
      </c>
      <c r="F1925" s="7">
        <v>42307</v>
      </c>
    </row>
    <row r="1926" spans="1:6" ht="15.75" customHeight="1" x14ac:dyDescent="0.2">
      <c r="A1926" s="7">
        <v>42290</v>
      </c>
      <c r="B1926" t="s">
        <v>893</v>
      </c>
      <c r="C1926" s="1" t="s">
        <v>18</v>
      </c>
      <c r="D1926">
        <v>2.3090000000000002</v>
      </c>
      <c r="E1926">
        <v>1.0389999999999999</v>
      </c>
      <c r="F1926" s="7">
        <v>42307</v>
      </c>
    </row>
    <row r="1927" spans="1:6" ht="15.75" customHeight="1" x14ac:dyDescent="0.2">
      <c r="A1927" s="7">
        <v>42290</v>
      </c>
      <c r="B1927" t="s">
        <v>894</v>
      </c>
      <c r="C1927" s="1" t="s">
        <v>72</v>
      </c>
      <c r="D1927">
        <v>0.40699999999999997</v>
      </c>
      <c r="E1927">
        <v>0.10299999999999999</v>
      </c>
      <c r="F1927" s="7">
        <v>42307</v>
      </c>
    </row>
    <row r="1928" spans="1:6" ht="15.75" customHeight="1" x14ac:dyDescent="0.2">
      <c r="A1928" s="7">
        <v>42290</v>
      </c>
      <c r="B1928" t="s">
        <v>894</v>
      </c>
      <c r="C1928" s="1" t="s">
        <v>18</v>
      </c>
      <c r="D1928">
        <v>2.0369999999999999</v>
      </c>
      <c r="E1928">
        <v>0.86699999999999999</v>
      </c>
      <c r="F1928" s="7">
        <v>42307</v>
      </c>
    </row>
    <row r="1929" spans="1:6" ht="15.75" customHeight="1" x14ac:dyDescent="0.2">
      <c r="A1929" s="7">
        <v>42290</v>
      </c>
      <c r="B1929" t="s">
        <v>895</v>
      </c>
      <c r="C1929" s="1" t="s">
        <v>72</v>
      </c>
      <c r="D1929">
        <v>0.80200000000000005</v>
      </c>
      <c r="E1929">
        <v>0.22600000000000001</v>
      </c>
      <c r="F1929" s="7">
        <v>42307</v>
      </c>
    </row>
    <row r="1930" spans="1:6" ht="15.75" customHeight="1" x14ac:dyDescent="0.2">
      <c r="A1930" s="7">
        <v>42290</v>
      </c>
      <c r="B1930" t="s">
        <v>895</v>
      </c>
      <c r="C1930" s="1" t="s">
        <v>18</v>
      </c>
      <c r="D1930">
        <v>2.919</v>
      </c>
      <c r="E1930">
        <v>1.343</v>
      </c>
      <c r="F1930" s="7">
        <v>42307</v>
      </c>
    </row>
    <row r="1931" spans="1:6" ht="15.75" customHeight="1" x14ac:dyDescent="0.2">
      <c r="A1931" s="7">
        <v>42290</v>
      </c>
      <c r="B1931" t="s">
        <v>896</v>
      </c>
      <c r="C1931" s="1" t="s">
        <v>72</v>
      </c>
      <c r="D1931">
        <v>0.61199999999999999</v>
      </c>
      <c r="E1931">
        <v>0.151</v>
      </c>
      <c r="F1931" s="7">
        <v>42307</v>
      </c>
    </row>
    <row r="1932" spans="1:6" ht="15.75" customHeight="1" x14ac:dyDescent="0.2">
      <c r="A1932" s="7">
        <v>42290</v>
      </c>
      <c r="B1932" t="s">
        <v>896</v>
      </c>
      <c r="C1932" s="1" t="s">
        <v>18</v>
      </c>
      <c r="D1932">
        <v>2.2130000000000001</v>
      </c>
      <c r="E1932">
        <v>0.93700000000000006</v>
      </c>
      <c r="F1932" s="7">
        <v>42307</v>
      </c>
    </row>
    <row r="1933" spans="1:6" ht="15.75" customHeight="1" x14ac:dyDescent="0.2">
      <c r="A1933" s="7">
        <v>42290</v>
      </c>
      <c r="B1933" t="s">
        <v>897</v>
      </c>
      <c r="C1933" s="1" t="s">
        <v>72</v>
      </c>
      <c r="D1933">
        <v>0.68200000000000005</v>
      </c>
      <c r="E1933">
        <v>0.17899999999999999</v>
      </c>
      <c r="F1933" s="7">
        <v>42307</v>
      </c>
    </row>
    <row r="1934" spans="1:6" ht="15.75" customHeight="1" x14ac:dyDescent="0.2">
      <c r="A1934" s="7">
        <v>42290</v>
      </c>
      <c r="B1934" t="s">
        <v>897</v>
      </c>
      <c r="C1934" s="1" t="s">
        <v>18</v>
      </c>
      <c r="D1934">
        <v>2.5390000000000001</v>
      </c>
      <c r="E1934">
        <v>1.131</v>
      </c>
      <c r="F1934" s="7">
        <v>42307</v>
      </c>
    </row>
    <row r="1935" spans="1:6" ht="15.75" customHeight="1" x14ac:dyDescent="0.2">
      <c r="A1935" s="7">
        <v>42290</v>
      </c>
      <c r="B1935" t="s">
        <v>898</v>
      </c>
      <c r="C1935" s="1" t="s">
        <v>72</v>
      </c>
      <c r="D1935">
        <v>0.375</v>
      </c>
      <c r="E1935">
        <v>8.2000000000000003E-2</v>
      </c>
      <c r="F1935" s="7">
        <v>42307</v>
      </c>
    </row>
    <row r="1936" spans="1:6" ht="15.75" customHeight="1" x14ac:dyDescent="0.2">
      <c r="A1936" s="7">
        <v>42290</v>
      </c>
      <c r="B1936" t="s">
        <v>898</v>
      </c>
      <c r="C1936" s="1" t="s">
        <v>18</v>
      </c>
      <c r="D1936">
        <v>2.1520000000000001</v>
      </c>
      <c r="E1936">
        <v>0.88600000000000001</v>
      </c>
      <c r="F1936" s="7">
        <v>42307</v>
      </c>
    </row>
    <row r="1937" spans="1:6" ht="15.75" customHeight="1" x14ac:dyDescent="0.2">
      <c r="A1937" s="7">
        <v>42290</v>
      </c>
      <c r="B1937" t="s">
        <v>901</v>
      </c>
      <c r="C1937" s="1" t="s">
        <v>21</v>
      </c>
      <c r="D1937">
        <v>0.437</v>
      </c>
      <c r="E1937">
        <v>0.14000000000000001</v>
      </c>
      <c r="F1937" s="7">
        <v>42307</v>
      </c>
    </row>
    <row r="1938" spans="1:6" ht="15.75" customHeight="1" x14ac:dyDescent="0.2">
      <c r="A1938" s="7">
        <v>42290</v>
      </c>
      <c r="B1938" t="s">
        <v>901</v>
      </c>
      <c r="C1938" s="1" t="s">
        <v>29</v>
      </c>
      <c r="D1938">
        <v>0.23699999999999999</v>
      </c>
      <c r="E1938">
        <v>6.6000000000000003E-2</v>
      </c>
      <c r="F1938" s="7">
        <v>42307</v>
      </c>
    </row>
    <row r="1939" spans="1:6" ht="15.75" customHeight="1" x14ac:dyDescent="0.2">
      <c r="A1939" s="7">
        <v>42290</v>
      </c>
      <c r="B1939" t="s">
        <v>901</v>
      </c>
      <c r="C1939" s="1" t="s">
        <v>18</v>
      </c>
      <c r="D1939">
        <v>4.5380000000000003</v>
      </c>
      <c r="E1939">
        <v>1.3240000000000001</v>
      </c>
      <c r="F1939" s="7">
        <v>42307</v>
      </c>
    </row>
    <row r="1940" spans="1:6" ht="15.75" customHeight="1" x14ac:dyDescent="0.2">
      <c r="A1940" s="7">
        <v>42290</v>
      </c>
      <c r="B1940" t="s">
        <v>899</v>
      </c>
      <c r="C1940" s="1" t="s">
        <v>21</v>
      </c>
      <c r="D1940">
        <v>0.38800000000000001</v>
      </c>
      <c r="E1940">
        <v>0.115</v>
      </c>
      <c r="F1940" s="7">
        <v>42307</v>
      </c>
    </row>
    <row r="1941" spans="1:6" ht="15.75" customHeight="1" x14ac:dyDescent="0.2">
      <c r="A1941" s="7">
        <v>42290</v>
      </c>
      <c r="B1941" t="s">
        <v>899</v>
      </c>
      <c r="C1941" s="1" t="s">
        <v>29</v>
      </c>
      <c r="D1941">
        <v>0.23899999999999999</v>
      </c>
      <c r="E1941">
        <v>6.6000000000000003E-2</v>
      </c>
      <c r="F1941" s="7">
        <v>42307</v>
      </c>
    </row>
    <row r="1942" spans="1:6" ht="15.75" customHeight="1" x14ac:dyDescent="0.2">
      <c r="A1942" s="7">
        <v>42290</v>
      </c>
      <c r="B1942" t="s">
        <v>899</v>
      </c>
      <c r="C1942" s="1" t="s">
        <v>18</v>
      </c>
      <c r="D1942">
        <v>3.3759999999999999</v>
      </c>
      <c r="E1942">
        <v>0.92700000000000005</v>
      </c>
      <c r="F1942" s="7">
        <v>42307</v>
      </c>
    </row>
    <row r="1943" spans="1:6" ht="15.75" customHeight="1" x14ac:dyDescent="0.2">
      <c r="A1943" s="7">
        <v>42290</v>
      </c>
      <c r="B1943" t="s">
        <v>900</v>
      </c>
      <c r="C1943" s="1" t="s">
        <v>21</v>
      </c>
      <c r="D1943">
        <v>0.38700000000000001</v>
      </c>
      <c r="E1943">
        <v>0.113</v>
      </c>
      <c r="F1943" s="7">
        <v>42307</v>
      </c>
    </row>
    <row r="1944" spans="1:6" ht="15.75" customHeight="1" x14ac:dyDescent="0.2">
      <c r="A1944" s="7">
        <v>42290</v>
      </c>
      <c r="B1944" t="s">
        <v>900</v>
      </c>
      <c r="C1944" s="1" t="s">
        <v>29</v>
      </c>
      <c r="D1944">
        <v>0.191</v>
      </c>
      <c r="E1944">
        <v>4.8000000000000001E-2</v>
      </c>
      <c r="F1944" s="7">
        <v>42307</v>
      </c>
    </row>
    <row r="1945" spans="1:6" ht="15.75" customHeight="1" x14ac:dyDescent="0.2">
      <c r="A1945" s="7">
        <v>42290</v>
      </c>
      <c r="B1945" t="s">
        <v>900</v>
      </c>
      <c r="C1945" s="1" t="s">
        <v>18</v>
      </c>
      <c r="D1945">
        <v>3.5819999999999999</v>
      </c>
      <c r="E1945">
        <v>0.88</v>
      </c>
      <c r="F1945" s="7">
        <v>42307</v>
      </c>
    </row>
    <row r="1946" spans="1:6" ht="15.75" customHeight="1" x14ac:dyDescent="0.2">
      <c r="A1946" s="7">
        <v>42290</v>
      </c>
      <c r="B1946" t="s">
        <v>904</v>
      </c>
      <c r="C1946" s="1" t="s">
        <v>72</v>
      </c>
      <c r="D1946">
        <v>0.10199999999999999</v>
      </c>
      <c r="E1946">
        <v>0.03</v>
      </c>
      <c r="F1946" s="7">
        <v>42307</v>
      </c>
    </row>
    <row r="1947" spans="1:6" ht="15.75" customHeight="1" x14ac:dyDescent="0.2">
      <c r="A1947" s="7">
        <v>42290</v>
      </c>
      <c r="B1947" t="s">
        <v>904</v>
      </c>
      <c r="C1947" s="1" t="s">
        <v>18</v>
      </c>
      <c r="D1947">
        <v>1.4339999999999999</v>
      </c>
      <c r="E1947">
        <v>0.55000000000000004</v>
      </c>
      <c r="F1947" s="7">
        <v>42307</v>
      </c>
    </row>
    <row r="1948" spans="1:6" ht="15.75" customHeight="1" x14ac:dyDescent="0.2">
      <c r="A1948" s="7">
        <v>42290</v>
      </c>
      <c r="B1948" t="s">
        <v>905</v>
      </c>
      <c r="C1948" s="1" t="s">
        <v>72</v>
      </c>
      <c r="D1948">
        <v>5.8000000000000003E-2</v>
      </c>
      <c r="E1948">
        <v>1.4999999999999999E-2</v>
      </c>
      <c r="F1948" s="7">
        <v>42307</v>
      </c>
    </row>
    <row r="1949" spans="1:6" ht="15.75" customHeight="1" x14ac:dyDescent="0.2">
      <c r="A1949" s="7">
        <v>42290</v>
      </c>
      <c r="B1949" t="s">
        <v>905</v>
      </c>
      <c r="C1949" s="1" t="s">
        <v>18</v>
      </c>
      <c r="D1949">
        <v>1.208</v>
      </c>
      <c r="E1949">
        <v>0.48499999999999999</v>
      </c>
      <c r="F1949" s="7">
        <v>42307</v>
      </c>
    </row>
    <row r="1950" spans="1:6" ht="15.75" customHeight="1" x14ac:dyDescent="0.2">
      <c r="A1950" s="7">
        <v>42290</v>
      </c>
      <c r="B1950" t="s">
        <v>906</v>
      </c>
      <c r="C1950" s="1" t="s">
        <v>72</v>
      </c>
      <c r="D1950">
        <v>0.04</v>
      </c>
      <c r="E1950" t="s">
        <v>1180</v>
      </c>
      <c r="F1950" s="7">
        <v>42307</v>
      </c>
    </row>
    <row r="1951" spans="1:6" ht="15.75" customHeight="1" x14ac:dyDescent="0.2">
      <c r="A1951" s="7">
        <v>42290</v>
      </c>
      <c r="B1951" t="s">
        <v>906</v>
      </c>
      <c r="C1951" s="1" t="s">
        <v>18</v>
      </c>
      <c r="D1951">
        <v>1.1419999999999999</v>
      </c>
      <c r="E1951">
        <v>0.442</v>
      </c>
      <c r="F1951" s="7">
        <v>42307</v>
      </c>
    </row>
    <row r="1952" spans="1:6" ht="15.75" customHeight="1" x14ac:dyDescent="0.2">
      <c r="A1952" s="7">
        <v>42290</v>
      </c>
      <c r="B1952" t="s">
        <v>908</v>
      </c>
      <c r="C1952" s="1" t="s">
        <v>72</v>
      </c>
      <c r="D1952">
        <v>4.7E-2</v>
      </c>
      <c r="E1952">
        <v>1.7999999999999999E-2</v>
      </c>
      <c r="F1952" s="7">
        <v>42307</v>
      </c>
    </row>
    <row r="1953" spans="1:6" ht="15.75" customHeight="1" x14ac:dyDescent="0.2">
      <c r="A1953" s="7">
        <v>42290</v>
      </c>
      <c r="B1953" t="s">
        <v>908</v>
      </c>
      <c r="C1953" s="1" t="s">
        <v>18</v>
      </c>
      <c r="D1953">
        <v>1.4410000000000001</v>
      </c>
      <c r="E1953">
        <v>0.60599999999999998</v>
      </c>
      <c r="F1953" s="7">
        <v>42307</v>
      </c>
    </row>
    <row r="1954" spans="1:6" ht="15.75" customHeight="1" x14ac:dyDescent="0.2">
      <c r="A1954" s="7">
        <v>42290</v>
      </c>
      <c r="B1954" t="s">
        <v>909</v>
      </c>
      <c r="C1954" s="1" t="s">
        <v>72</v>
      </c>
      <c r="D1954">
        <v>4.4999999999999998E-2</v>
      </c>
      <c r="E1954">
        <v>1.7000000000000001E-2</v>
      </c>
      <c r="F1954" s="7">
        <v>42307</v>
      </c>
    </row>
    <row r="1955" spans="1:6" ht="15.75" customHeight="1" x14ac:dyDescent="0.2">
      <c r="A1955" s="7">
        <v>42290</v>
      </c>
      <c r="B1955" t="s">
        <v>909</v>
      </c>
      <c r="C1955" s="1" t="s">
        <v>18</v>
      </c>
      <c r="D1955">
        <v>1.387</v>
      </c>
      <c r="E1955">
        <v>0.56699999999999995</v>
      </c>
      <c r="F1955" s="7">
        <v>42307</v>
      </c>
    </row>
    <row r="1956" spans="1:6" ht="15.75" customHeight="1" x14ac:dyDescent="0.2">
      <c r="A1956" s="7">
        <v>42290</v>
      </c>
      <c r="B1956" t="s">
        <v>910</v>
      </c>
      <c r="C1956" s="1" t="s">
        <v>72</v>
      </c>
      <c r="D1956">
        <v>0.04</v>
      </c>
      <c r="E1956">
        <v>1.6E-2</v>
      </c>
      <c r="F1956" s="7">
        <v>42307</v>
      </c>
    </row>
    <row r="1957" spans="1:6" ht="15.75" customHeight="1" x14ac:dyDescent="0.2">
      <c r="A1957" s="7">
        <v>42290</v>
      </c>
      <c r="B1957" t="s">
        <v>910</v>
      </c>
      <c r="C1957" s="1" t="s">
        <v>18</v>
      </c>
      <c r="D1957">
        <v>1.2470000000000001</v>
      </c>
      <c r="E1957">
        <v>0.51100000000000001</v>
      </c>
      <c r="F1957" s="7">
        <v>42307</v>
      </c>
    </row>
    <row r="1958" spans="1:6" ht="15.75" customHeight="1" x14ac:dyDescent="0.2">
      <c r="A1958" s="7">
        <v>42290</v>
      </c>
      <c r="B1958" t="s">
        <v>911</v>
      </c>
      <c r="C1958" s="1" t="s">
        <v>72</v>
      </c>
      <c r="D1958">
        <v>2.7E-2</v>
      </c>
      <c r="E1958">
        <v>1.0999999999999999E-2</v>
      </c>
      <c r="F1958" s="7">
        <v>42307</v>
      </c>
    </row>
    <row r="1959" spans="1:6" ht="15.75" customHeight="1" x14ac:dyDescent="0.2">
      <c r="A1959" s="7">
        <v>42290</v>
      </c>
      <c r="B1959" t="s">
        <v>911</v>
      </c>
      <c r="C1959" s="1" t="s">
        <v>18</v>
      </c>
      <c r="D1959">
        <v>0.55300000000000005</v>
      </c>
      <c r="E1959">
        <v>0.249</v>
      </c>
      <c r="F1959" s="7">
        <v>42307</v>
      </c>
    </row>
    <row r="1960" spans="1:6" ht="15.75" customHeight="1" x14ac:dyDescent="0.2">
      <c r="A1960" s="7">
        <v>42290</v>
      </c>
      <c r="B1960" t="s">
        <v>912</v>
      </c>
      <c r="C1960" s="1" t="s">
        <v>72</v>
      </c>
      <c r="D1960">
        <v>4.2999999999999997E-2</v>
      </c>
      <c r="E1960">
        <v>1.7000000000000001E-2</v>
      </c>
      <c r="F1960" s="7">
        <v>42307</v>
      </c>
    </row>
    <row r="1961" spans="1:6" ht="15.75" customHeight="1" x14ac:dyDescent="0.2">
      <c r="A1961" s="7">
        <v>42290</v>
      </c>
      <c r="B1961" t="s">
        <v>912</v>
      </c>
      <c r="C1961" s="1" t="s">
        <v>18</v>
      </c>
      <c r="D1961">
        <v>1.0429999999999999</v>
      </c>
      <c r="E1961">
        <v>0.46600000000000003</v>
      </c>
      <c r="F1961" s="7">
        <v>42307</v>
      </c>
    </row>
    <row r="1962" spans="1:6" ht="15.75" customHeight="1" x14ac:dyDescent="0.2">
      <c r="A1962" s="7">
        <v>42290</v>
      </c>
      <c r="B1962" t="s">
        <v>913</v>
      </c>
      <c r="C1962" s="1" t="s">
        <v>72</v>
      </c>
      <c r="D1962">
        <v>2.1999999999999999E-2</v>
      </c>
      <c r="E1962">
        <v>0.11</v>
      </c>
      <c r="F1962" s="7">
        <v>42307</v>
      </c>
    </row>
    <row r="1963" spans="1:6" ht="15.75" customHeight="1" x14ac:dyDescent="0.2">
      <c r="A1963" s="7">
        <v>42290</v>
      </c>
      <c r="B1963" t="s">
        <v>913</v>
      </c>
      <c r="C1963" s="1" t="s">
        <v>18</v>
      </c>
      <c r="D1963">
        <v>0.46</v>
      </c>
      <c r="E1963">
        <v>0.216</v>
      </c>
      <c r="F1963" s="7">
        <v>42307</v>
      </c>
    </row>
    <row r="1964" spans="1:6" ht="15.75" customHeight="1" x14ac:dyDescent="0.2">
      <c r="A1964" s="7">
        <v>42290</v>
      </c>
      <c r="B1964" t="s">
        <v>914</v>
      </c>
      <c r="C1964" s="1" t="s">
        <v>72</v>
      </c>
      <c r="D1964">
        <v>8.8999999999999996E-2</v>
      </c>
      <c r="E1964">
        <v>2.9000000000000001E-2</v>
      </c>
      <c r="F1964" s="7">
        <v>42307</v>
      </c>
    </row>
    <row r="1965" spans="1:6" ht="15.75" customHeight="1" x14ac:dyDescent="0.2">
      <c r="A1965" s="7">
        <v>42290</v>
      </c>
      <c r="B1965" t="s">
        <v>914</v>
      </c>
      <c r="C1965" s="1" t="s">
        <v>18</v>
      </c>
      <c r="D1965">
        <v>1.3260000000000001</v>
      </c>
      <c r="E1965">
        <v>0.60699999999999998</v>
      </c>
      <c r="F1965" s="7">
        <v>42307</v>
      </c>
    </row>
    <row r="1966" spans="1:6" ht="15.75" customHeight="1" x14ac:dyDescent="0.2">
      <c r="A1966" s="7">
        <v>42290</v>
      </c>
      <c r="B1966" t="s">
        <v>915</v>
      </c>
      <c r="C1966" s="1" t="s">
        <v>72</v>
      </c>
      <c r="D1966">
        <v>0.114</v>
      </c>
      <c r="E1966">
        <v>3.7999999999999999E-2</v>
      </c>
      <c r="F1966" s="7">
        <v>42307</v>
      </c>
    </row>
    <row r="1967" spans="1:6" ht="15.75" customHeight="1" x14ac:dyDescent="0.2">
      <c r="A1967" s="7">
        <v>42290</v>
      </c>
      <c r="B1967" t="s">
        <v>915</v>
      </c>
      <c r="C1967" s="1" t="s">
        <v>18</v>
      </c>
      <c r="D1967">
        <v>1.48</v>
      </c>
      <c r="E1967">
        <v>0.65200000000000002</v>
      </c>
      <c r="F1967" s="7">
        <v>42307</v>
      </c>
    </row>
    <row r="1968" spans="1:6" ht="15.75" customHeight="1" x14ac:dyDescent="0.2">
      <c r="A1968" s="7">
        <v>42290</v>
      </c>
      <c r="B1968" t="s">
        <v>916</v>
      </c>
      <c r="C1968" s="1" t="s">
        <v>72</v>
      </c>
      <c r="D1968">
        <v>0.156</v>
      </c>
      <c r="E1968">
        <v>4.5999999999999999E-2</v>
      </c>
      <c r="F1968" s="7">
        <v>42307</v>
      </c>
    </row>
    <row r="1969" spans="1:6" ht="15.75" customHeight="1" x14ac:dyDescent="0.2">
      <c r="A1969" s="7">
        <v>42290</v>
      </c>
      <c r="B1969" t="s">
        <v>916</v>
      </c>
      <c r="C1969" s="1" t="s">
        <v>18</v>
      </c>
      <c r="D1969">
        <v>1.623</v>
      </c>
      <c r="E1969">
        <v>0.70499999999999996</v>
      </c>
      <c r="F1969" s="7">
        <v>42307</v>
      </c>
    </row>
    <row r="1970" spans="1:6" ht="15.75" customHeight="1" x14ac:dyDescent="0.2">
      <c r="A1970" s="7">
        <v>42293</v>
      </c>
      <c r="B1970" t="s">
        <v>930</v>
      </c>
      <c r="C1970" s="1" t="s">
        <v>72</v>
      </c>
      <c r="D1970">
        <v>4.0620000000000003</v>
      </c>
      <c r="E1970">
        <v>0.73499999999999999</v>
      </c>
      <c r="F1970" s="7">
        <v>42307</v>
      </c>
    </row>
    <row r="1971" spans="1:6" ht="15.75" customHeight="1" x14ac:dyDescent="0.2">
      <c r="A1971" s="7">
        <v>42293</v>
      </c>
      <c r="B1971" t="s">
        <v>930</v>
      </c>
      <c r="C1971" s="1" t="s">
        <v>18</v>
      </c>
      <c r="D1971">
        <v>7.0330000000000004</v>
      </c>
      <c r="E1971">
        <v>1.65</v>
      </c>
      <c r="F1971" s="7">
        <v>42307</v>
      </c>
    </row>
    <row r="1972" spans="1:6" ht="15.75" customHeight="1" x14ac:dyDescent="0.2">
      <c r="A1972" s="7">
        <v>42293</v>
      </c>
      <c r="B1972" t="s">
        <v>931</v>
      </c>
      <c r="C1972" s="1" t="s">
        <v>72</v>
      </c>
      <c r="D1972">
        <v>6.548</v>
      </c>
      <c r="E1972">
        <v>1.145</v>
      </c>
      <c r="F1972" s="7">
        <v>42307</v>
      </c>
    </row>
    <row r="1973" spans="1:6" ht="15.75" customHeight="1" x14ac:dyDescent="0.2">
      <c r="A1973" s="7">
        <v>42293</v>
      </c>
      <c r="B1973" t="s">
        <v>931</v>
      </c>
      <c r="C1973" s="1" t="s">
        <v>18</v>
      </c>
      <c r="D1973">
        <v>9.6869999999999994</v>
      </c>
      <c r="E1973">
        <v>1.9830000000000001</v>
      </c>
      <c r="F1973" s="7">
        <v>42307</v>
      </c>
    </row>
    <row r="1974" spans="1:6" ht="15.75" customHeight="1" x14ac:dyDescent="0.2">
      <c r="A1974" s="7">
        <v>42293</v>
      </c>
      <c r="B1974" t="s">
        <v>932</v>
      </c>
      <c r="C1974" s="1" t="s">
        <v>72</v>
      </c>
      <c r="D1974">
        <v>5.8970000000000002</v>
      </c>
      <c r="E1974">
        <v>0.93</v>
      </c>
      <c r="F1974" s="7">
        <v>42307</v>
      </c>
    </row>
    <row r="1975" spans="1:6" ht="15.75" customHeight="1" x14ac:dyDescent="0.2">
      <c r="A1975" s="7">
        <v>42293</v>
      </c>
      <c r="B1975" t="s">
        <v>932</v>
      </c>
      <c r="C1975" s="1" t="s">
        <v>18</v>
      </c>
      <c r="D1975">
        <v>8.7910000000000004</v>
      </c>
      <c r="E1975">
        <v>1.7709999999999999</v>
      </c>
      <c r="F1975" s="7">
        <v>42307</v>
      </c>
    </row>
    <row r="1976" spans="1:6" ht="15.75" customHeight="1" x14ac:dyDescent="0.2">
      <c r="A1976" s="7">
        <v>42293</v>
      </c>
      <c r="B1976" t="s">
        <v>933</v>
      </c>
      <c r="C1976" s="1" t="s">
        <v>72</v>
      </c>
      <c r="D1976">
        <v>5.0780000000000003</v>
      </c>
      <c r="E1976">
        <v>0.99099999999999999</v>
      </c>
      <c r="F1976" s="7">
        <v>42307</v>
      </c>
    </row>
    <row r="1977" spans="1:6" ht="15.75" customHeight="1" x14ac:dyDescent="0.2">
      <c r="A1977" s="7">
        <v>42293</v>
      </c>
      <c r="B1977" t="s">
        <v>933</v>
      </c>
      <c r="C1977" s="1" t="s">
        <v>18</v>
      </c>
      <c r="D1977">
        <v>9.2989999999999995</v>
      </c>
      <c r="E1977">
        <v>2.0670000000000002</v>
      </c>
      <c r="F1977" s="7">
        <v>42307</v>
      </c>
    </row>
    <row r="1978" spans="1:6" ht="15.75" customHeight="1" x14ac:dyDescent="0.2">
      <c r="A1978" s="7">
        <v>42293</v>
      </c>
      <c r="B1978" t="s">
        <v>934</v>
      </c>
      <c r="C1978" s="1" t="s">
        <v>72</v>
      </c>
      <c r="D1978">
        <v>7.9880000000000004</v>
      </c>
      <c r="E1978">
        <v>1.536</v>
      </c>
      <c r="F1978" s="7">
        <v>42307</v>
      </c>
    </row>
    <row r="1979" spans="1:6" ht="15.75" customHeight="1" x14ac:dyDescent="0.2">
      <c r="A1979" s="7">
        <v>42293</v>
      </c>
      <c r="B1979" t="s">
        <v>934</v>
      </c>
      <c r="C1979" s="1" t="s">
        <v>18</v>
      </c>
      <c r="D1979">
        <v>11.571999999999999</v>
      </c>
      <c r="E1979">
        <v>3.879</v>
      </c>
      <c r="F1979" s="7">
        <v>42307</v>
      </c>
    </row>
    <row r="1980" spans="1:6" ht="15.75" customHeight="1" x14ac:dyDescent="0.2">
      <c r="A1980" s="7">
        <v>42293</v>
      </c>
      <c r="B1980" t="s">
        <v>935</v>
      </c>
      <c r="C1980" s="1" t="s">
        <v>72</v>
      </c>
      <c r="D1980">
        <v>11.56</v>
      </c>
      <c r="E1980">
        <v>2.3140000000000001</v>
      </c>
      <c r="F1980" s="7">
        <v>42307</v>
      </c>
    </row>
    <row r="1981" spans="1:6" ht="15.75" customHeight="1" x14ac:dyDescent="0.2">
      <c r="A1981" s="7">
        <v>42293</v>
      </c>
      <c r="B1981" t="s">
        <v>935</v>
      </c>
      <c r="C1981" s="1" t="s">
        <v>18</v>
      </c>
      <c r="D1981">
        <v>18.170999999999999</v>
      </c>
      <c r="E1981">
        <v>4.1269999999999998</v>
      </c>
      <c r="F1981" s="7">
        <v>42307</v>
      </c>
    </row>
    <row r="1982" spans="1:6" ht="15.75" customHeight="1" x14ac:dyDescent="0.2">
      <c r="A1982" s="7">
        <v>42293</v>
      </c>
      <c r="B1982" t="s">
        <v>936</v>
      </c>
      <c r="C1982" s="1" t="s">
        <v>72</v>
      </c>
      <c r="D1982">
        <v>4.9889999999999999</v>
      </c>
      <c r="E1982">
        <v>0.81100000000000005</v>
      </c>
      <c r="F1982" s="7">
        <v>42307</v>
      </c>
    </row>
    <row r="1983" spans="1:6" ht="15.75" customHeight="1" x14ac:dyDescent="0.2">
      <c r="A1983" s="7">
        <v>42293</v>
      </c>
      <c r="B1983" t="s">
        <v>936</v>
      </c>
      <c r="C1983" s="1" t="s">
        <v>18</v>
      </c>
      <c r="D1983">
        <v>6.008</v>
      </c>
      <c r="E1983">
        <v>1.0149999999999999</v>
      </c>
      <c r="F1983" s="7">
        <v>42307</v>
      </c>
    </row>
    <row r="1984" spans="1:6" ht="15.75" customHeight="1" x14ac:dyDescent="0.2">
      <c r="A1984" s="7">
        <v>42293</v>
      </c>
      <c r="B1984" t="s">
        <v>937</v>
      </c>
      <c r="C1984" s="1" t="s">
        <v>72</v>
      </c>
      <c r="D1984">
        <v>3.476</v>
      </c>
      <c r="E1984">
        <v>0.39</v>
      </c>
      <c r="F1984" s="7">
        <v>42307</v>
      </c>
    </row>
    <row r="1985" spans="1:6" ht="15.75" customHeight="1" x14ac:dyDescent="0.2">
      <c r="A1985" s="7">
        <v>42293</v>
      </c>
      <c r="B1985" t="s">
        <v>937</v>
      </c>
      <c r="C1985" s="1" t="s">
        <v>18</v>
      </c>
      <c r="D1985">
        <v>6.2510000000000003</v>
      </c>
      <c r="E1985">
        <v>1.125</v>
      </c>
      <c r="F1985" s="7">
        <v>42307</v>
      </c>
    </row>
    <row r="1986" spans="1:6" ht="15.75" customHeight="1" x14ac:dyDescent="0.2">
      <c r="A1986" s="7">
        <v>42293</v>
      </c>
      <c r="B1986" t="s">
        <v>938</v>
      </c>
      <c r="C1986" s="1" t="s">
        <v>72</v>
      </c>
      <c r="D1986">
        <v>4.9960000000000004</v>
      </c>
      <c r="E1986">
        <v>0.58799999999999997</v>
      </c>
      <c r="F1986" s="7">
        <v>42307</v>
      </c>
    </row>
    <row r="1987" spans="1:6" ht="15.75" customHeight="1" x14ac:dyDescent="0.2">
      <c r="A1987" s="7">
        <v>42293</v>
      </c>
      <c r="B1987" t="s">
        <v>938</v>
      </c>
      <c r="C1987" s="1" t="s">
        <v>18</v>
      </c>
      <c r="D1987">
        <v>6.56</v>
      </c>
      <c r="E1987">
        <v>1.1910000000000001</v>
      </c>
      <c r="F1987" s="7">
        <v>42307</v>
      </c>
    </row>
    <row r="1988" spans="1:6" ht="15.75" customHeight="1" x14ac:dyDescent="0.2">
      <c r="A1988" s="7">
        <v>42293</v>
      </c>
      <c r="B1988" t="s">
        <v>939</v>
      </c>
      <c r="C1988" s="1" t="s">
        <v>72</v>
      </c>
      <c r="D1988">
        <v>0.21299999999999999</v>
      </c>
      <c r="E1988">
        <v>5.8999999999999997E-2</v>
      </c>
      <c r="F1988" s="7">
        <v>42307</v>
      </c>
    </row>
    <row r="1989" spans="1:6" ht="15.75" customHeight="1" x14ac:dyDescent="0.2">
      <c r="A1989" s="7">
        <v>42293</v>
      </c>
      <c r="B1989" t="s">
        <v>939</v>
      </c>
      <c r="C1989" s="1" t="s">
        <v>18</v>
      </c>
      <c r="D1989">
        <v>2.12</v>
      </c>
      <c r="E1989">
        <v>0.68799999999999994</v>
      </c>
      <c r="F1989" s="7">
        <v>42307</v>
      </c>
    </row>
    <row r="1990" spans="1:6" ht="15.75" customHeight="1" x14ac:dyDescent="0.2">
      <c r="A1990" s="7">
        <v>42293</v>
      </c>
      <c r="B1990" t="s">
        <v>940</v>
      </c>
      <c r="C1990" s="1" t="s">
        <v>72</v>
      </c>
      <c r="D1990">
        <v>0.20799999999999999</v>
      </c>
      <c r="E1990">
        <v>5.8000000000000003E-2</v>
      </c>
      <c r="F1990" s="7">
        <v>42307</v>
      </c>
    </row>
    <row r="1991" spans="1:6" ht="15.75" customHeight="1" x14ac:dyDescent="0.2">
      <c r="A1991" s="7">
        <v>42293</v>
      </c>
      <c r="B1991" t="s">
        <v>940</v>
      </c>
      <c r="C1991" s="1" t="s">
        <v>18</v>
      </c>
      <c r="D1991">
        <v>2.3460000000000001</v>
      </c>
      <c r="E1991">
        <v>0.745</v>
      </c>
      <c r="F1991" s="7">
        <v>42307</v>
      </c>
    </row>
    <row r="1992" spans="1:6" ht="15.75" customHeight="1" x14ac:dyDescent="0.2">
      <c r="A1992" s="7">
        <v>42293</v>
      </c>
      <c r="B1992" t="s">
        <v>941</v>
      </c>
      <c r="C1992" s="1" t="s">
        <v>72</v>
      </c>
      <c r="D1992">
        <v>0.86</v>
      </c>
      <c r="E1992">
        <v>0.317</v>
      </c>
      <c r="F1992" s="7">
        <v>42307</v>
      </c>
    </row>
    <row r="1993" spans="1:6" ht="15.75" customHeight="1" x14ac:dyDescent="0.2">
      <c r="A1993" s="7">
        <v>42293</v>
      </c>
      <c r="B1993" t="s">
        <v>941</v>
      </c>
      <c r="C1993" s="1" t="s">
        <v>18</v>
      </c>
      <c r="D1993">
        <v>8.43</v>
      </c>
      <c r="E1993">
        <v>3.2280000000000002</v>
      </c>
      <c r="F1993" s="7">
        <v>42307</v>
      </c>
    </row>
    <row r="1994" spans="1:6" ht="15.75" customHeight="1" x14ac:dyDescent="0.2">
      <c r="A1994" s="7">
        <v>42293</v>
      </c>
      <c r="B1994" t="s">
        <v>942</v>
      </c>
      <c r="C1994" s="1" t="s">
        <v>72</v>
      </c>
      <c r="D1994">
        <v>0.38900000000000001</v>
      </c>
      <c r="E1994">
        <v>0.16400000000000001</v>
      </c>
      <c r="F1994" s="7">
        <v>42307</v>
      </c>
    </row>
    <row r="1995" spans="1:6" ht="15.75" customHeight="1" x14ac:dyDescent="0.2">
      <c r="A1995" s="7">
        <v>42293</v>
      </c>
      <c r="B1995" t="s">
        <v>942</v>
      </c>
      <c r="C1995" s="1" t="s">
        <v>18</v>
      </c>
      <c r="D1995">
        <v>5.6779999999999999</v>
      </c>
      <c r="E1995">
        <v>2.4460000000000002</v>
      </c>
      <c r="F1995" s="7">
        <v>42307</v>
      </c>
    </row>
    <row r="1996" spans="1:6" ht="15.75" customHeight="1" x14ac:dyDescent="0.2">
      <c r="A1996" s="7">
        <v>42293</v>
      </c>
      <c r="B1996" t="s">
        <v>943</v>
      </c>
      <c r="C1996" s="1" t="s">
        <v>72</v>
      </c>
      <c r="D1996">
        <v>0.51900000000000002</v>
      </c>
      <c r="E1996">
        <v>0.223</v>
      </c>
      <c r="F1996" s="7">
        <v>42307</v>
      </c>
    </row>
    <row r="1997" spans="1:6" ht="15.75" customHeight="1" x14ac:dyDescent="0.2">
      <c r="A1997" s="7">
        <v>42293</v>
      </c>
      <c r="B1997" t="s">
        <v>943</v>
      </c>
      <c r="C1997" s="1" t="s">
        <v>18</v>
      </c>
      <c r="D1997">
        <v>6.1040000000000001</v>
      </c>
      <c r="E1997">
        <v>2.8050000000000002</v>
      </c>
      <c r="F1997" s="7">
        <v>42307</v>
      </c>
    </row>
    <row r="1998" spans="1:6" ht="15.75" customHeight="1" x14ac:dyDescent="0.2">
      <c r="A1998" s="7">
        <v>42293</v>
      </c>
      <c r="B1998" t="s">
        <v>944</v>
      </c>
      <c r="C1998" s="1" t="s">
        <v>72</v>
      </c>
      <c r="D1998">
        <v>0.53700000000000003</v>
      </c>
      <c r="E1998">
        <v>0.20300000000000001</v>
      </c>
      <c r="F1998" s="7">
        <v>42307</v>
      </c>
    </row>
    <row r="1999" spans="1:6" ht="15.75" customHeight="1" x14ac:dyDescent="0.2">
      <c r="A1999" s="7">
        <v>42293</v>
      </c>
      <c r="B1999" t="s">
        <v>944</v>
      </c>
      <c r="C1999" s="1" t="s">
        <v>18</v>
      </c>
      <c r="D1999">
        <v>6.5789999999999997</v>
      </c>
      <c r="E1999">
        <v>2.585</v>
      </c>
      <c r="F1999" s="7">
        <v>42307</v>
      </c>
    </row>
    <row r="2000" spans="1:6" ht="15.75" customHeight="1" x14ac:dyDescent="0.2">
      <c r="A2000" s="7">
        <v>42293</v>
      </c>
      <c r="B2000" t="s">
        <v>945</v>
      </c>
      <c r="C2000" s="1" t="s">
        <v>72</v>
      </c>
      <c r="D2000">
        <v>5.0000000000000001E-3</v>
      </c>
      <c r="E2000">
        <v>2E-3</v>
      </c>
      <c r="F2000" s="7">
        <v>42307</v>
      </c>
    </row>
    <row r="2001" spans="1:6" ht="15.75" customHeight="1" x14ac:dyDescent="0.2">
      <c r="A2001" s="7">
        <v>42293</v>
      </c>
      <c r="B2001" t="s">
        <v>945</v>
      </c>
      <c r="C2001" s="1" t="s">
        <v>18</v>
      </c>
      <c r="D2001">
        <v>0.38200000000000001</v>
      </c>
      <c r="E2001">
        <v>0.14799999999999999</v>
      </c>
      <c r="F2001" s="7">
        <v>42307</v>
      </c>
    </row>
    <row r="2002" spans="1:6" ht="15.75" customHeight="1" x14ac:dyDescent="0.2">
      <c r="A2002" s="7">
        <v>42293</v>
      </c>
      <c r="B2002" t="s">
        <v>946</v>
      </c>
      <c r="C2002" s="1" t="s">
        <v>72</v>
      </c>
      <c r="D2002">
        <v>2E-3</v>
      </c>
      <c r="E2002">
        <v>2E-3</v>
      </c>
      <c r="F2002" s="7">
        <v>42307</v>
      </c>
    </row>
    <row r="2003" spans="1:6" ht="15.75" customHeight="1" x14ac:dyDescent="0.2">
      <c r="A2003" s="7">
        <v>42293</v>
      </c>
      <c r="B2003" t="s">
        <v>946</v>
      </c>
      <c r="C2003" s="1" t="s">
        <v>18</v>
      </c>
      <c r="D2003">
        <v>0.312</v>
      </c>
      <c r="E2003">
        <v>0.125</v>
      </c>
      <c r="F2003" s="7">
        <v>42307</v>
      </c>
    </row>
    <row r="2004" spans="1:6" ht="15.75" customHeight="1" x14ac:dyDescent="0.2">
      <c r="A2004" s="7">
        <v>42293</v>
      </c>
      <c r="B2004" t="s">
        <v>947</v>
      </c>
      <c r="C2004" s="1" t="s">
        <v>72</v>
      </c>
      <c r="D2004">
        <v>5.0000000000000001E-3</v>
      </c>
      <c r="E2004">
        <v>2E-3</v>
      </c>
      <c r="F2004" s="7">
        <v>42307</v>
      </c>
    </row>
    <row r="2005" spans="1:6" ht="15.75" customHeight="1" x14ac:dyDescent="0.2">
      <c r="A2005" s="7">
        <v>42293</v>
      </c>
      <c r="B2005" t="s">
        <v>947</v>
      </c>
      <c r="C2005" s="1" t="s">
        <v>18</v>
      </c>
      <c r="D2005">
        <v>0.34599999999999997</v>
      </c>
      <c r="E2005">
        <v>0.14099999999999999</v>
      </c>
      <c r="F2005" s="7">
        <v>42307</v>
      </c>
    </row>
    <row r="2006" spans="1:6" ht="15.75" customHeight="1" x14ac:dyDescent="0.2">
      <c r="A2006" s="7">
        <v>42293</v>
      </c>
      <c r="B2006" t="s">
        <v>948</v>
      </c>
      <c r="C2006" s="1" t="s">
        <v>72</v>
      </c>
      <c r="D2006">
        <v>4.0000000000000001E-3</v>
      </c>
      <c r="E2006">
        <v>1E-3</v>
      </c>
      <c r="F2006" s="7">
        <v>42307</v>
      </c>
    </row>
    <row r="2007" spans="1:6" ht="15.75" customHeight="1" x14ac:dyDescent="0.2">
      <c r="A2007" s="7">
        <v>42293</v>
      </c>
      <c r="B2007" t="s">
        <v>948</v>
      </c>
      <c r="C2007" s="1" t="s">
        <v>18</v>
      </c>
      <c r="D2007">
        <v>0.26500000000000001</v>
      </c>
      <c r="E2007">
        <v>0.122</v>
      </c>
      <c r="F2007" s="7">
        <v>42307</v>
      </c>
    </row>
    <row r="2008" spans="1:6" ht="15.75" customHeight="1" x14ac:dyDescent="0.2">
      <c r="A2008" s="7">
        <v>42293</v>
      </c>
      <c r="B2008" t="s">
        <v>949</v>
      </c>
      <c r="C2008" s="1" t="s">
        <v>72</v>
      </c>
      <c r="D2008">
        <v>2E-3</v>
      </c>
      <c r="E2008">
        <v>2E-3</v>
      </c>
      <c r="F2008" s="7">
        <v>42307</v>
      </c>
    </row>
    <row r="2009" spans="1:6" ht="15.75" customHeight="1" x14ac:dyDescent="0.2">
      <c r="A2009" s="7">
        <v>42293</v>
      </c>
      <c r="B2009" t="s">
        <v>949</v>
      </c>
      <c r="C2009" s="1" t="s">
        <v>18</v>
      </c>
      <c r="D2009">
        <v>0.25900000000000001</v>
      </c>
      <c r="E2009">
        <v>0.105</v>
      </c>
      <c r="F2009" s="7">
        <v>42307</v>
      </c>
    </row>
    <row r="2010" spans="1:6" ht="15.75" customHeight="1" x14ac:dyDescent="0.2">
      <c r="A2010" s="7">
        <v>42293</v>
      </c>
      <c r="B2010" t="s">
        <v>950</v>
      </c>
      <c r="C2010" s="1" t="s">
        <v>72</v>
      </c>
      <c r="D2010">
        <v>1E-3</v>
      </c>
      <c r="E2010">
        <v>1E-3</v>
      </c>
      <c r="F2010" s="7">
        <v>42307</v>
      </c>
    </row>
    <row r="2011" spans="1:6" ht="15.75" customHeight="1" x14ac:dyDescent="0.2">
      <c r="A2011" s="7">
        <v>42293</v>
      </c>
      <c r="B2011" t="s">
        <v>950</v>
      </c>
      <c r="C2011" s="1" t="s">
        <v>18</v>
      </c>
      <c r="D2011">
        <v>0.246</v>
      </c>
      <c r="E2011">
        <v>0.124</v>
      </c>
      <c r="F2011" s="7">
        <v>42307</v>
      </c>
    </row>
    <row r="2012" spans="1:6" ht="15.75" customHeight="1" x14ac:dyDescent="0.2">
      <c r="A2012" s="7">
        <v>42293</v>
      </c>
      <c r="B2012" t="s">
        <v>951</v>
      </c>
      <c r="C2012" s="1" t="s">
        <v>72</v>
      </c>
      <c r="D2012">
        <v>4.0000000000000001E-3</v>
      </c>
      <c r="E2012">
        <v>2E-3</v>
      </c>
      <c r="F2012" s="7">
        <v>42307</v>
      </c>
    </row>
    <row r="2013" spans="1:6" ht="15.75" customHeight="1" x14ac:dyDescent="0.2">
      <c r="A2013" s="7">
        <v>42293</v>
      </c>
      <c r="B2013" t="s">
        <v>951</v>
      </c>
      <c r="C2013" s="1" t="s">
        <v>18</v>
      </c>
      <c r="D2013">
        <v>0.215</v>
      </c>
      <c r="E2013">
        <v>0.10100000000000001</v>
      </c>
      <c r="F2013" s="7">
        <v>42307</v>
      </c>
    </row>
    <row r="2014" spans="1:6" ht="15.75" customHeight="1" x14ac:dyDescent="0.2">
      <c r="A2014" s="7">
        <v>42293</v>
      </c>
      <c r="B2014" t="s">
        <v>952</v>
      </c>
      <c r="C2014" s="1" t="s">
        <v>72</v>
      </c>
      <c r="D2014">
        <v>5.0000000000000001E-3</v>
      </c>
      <c r="E2014">
        <v>2E-3</v>
      </c>
      <c r="F2014" s="7">
        <v>42307</v>
      </c>
    </row>
    <row r="2015" spans="1:6" ht="15.75" customHeight="1" x14ac:dyDescent="0.2">
      <c r="A2015" s="7">
        <v>42293</v>
      </c>
      <c r="B2015" t="s">
        <v>952</v>
      </c>
      <c r="C2015" s="1" t="s">
        <v>18</v>
      </c>
      <c r="D2015">
        <v>0.215</v>
      </c>
      <c r="E2015">
        <v>9.9000000000000005E-2</v>
      </c>
      <c r="F2015" s="7">
        <v>42307</v>
      </c>
    </row>
    <row r="2016" spans="1:6" ht="15.75" customHeight="1" x14ac:dyDescent="0.2">
      <c r="A2016" s="7">
        <v>42293</v>
      </c>
      <c r="B2016" t="s">
        <v>953</v>
      </c>
      <c r="C2016" s="1" t="s">
        <v>72</v>
      </c>
      <c r="D2016">
        <v>4.0000000000000001E-3</v>
      </c>
      <c r="E2016">
        <v>3.0000000000000001E-3</v>
      </c>
      <c r="F2016" s="7">
        <v>42307</v>
      </c>
    </row>
    <row r="2017" spans="1:6" ht="15.75" customHeight="1" x14ac:dyDescent="0.2">
      <c r="A2017" s="7">
        <v>42293</v>
      </c>
      <c r="B2017" t="s">
        <v>953</v>
      </c>
      <c r="C2017" s="1" t="s">
        <v>18</v>
      </c>
      <c r="D2017">
        <v>0.219</v>
      </c>
      <c r="E2017">
        <v>0.115</v>
      </c>
      <c r="F2017" s="7">
        <v>42307</v>
      </c>
    </row>
    <row r="2018" spans="1:6" ht="15.75" customHeight="1" x14ac:dyDescent="0.2">
      <c r="A2018" s="7">
        <v>42293</v>
      </c>
      <c r="B2018" t="s">
        <v>954</v>
      </c>
      <c r="C2018" s="1" t="s">
        <v>72</v>
      </c>
      <c r="D2018">
        <v>1.2E-2</v>
      </c>
      <c r="E2018">
        <v>2E-3</v>
      </c>
      <c r="F2018" s="7">
        <v>42307</v>
      </c>
    </row>
    <row r="2019" spans="1:6" ht="15.75" customHeight="1" x14ac:dyDescent="0.2">
      <c r="A2019" s="7">
        <v>42293</v>
      </c>
      <c r="B2019" t="s">
        <v>954</v>
      </c>
      <c r="C2019" s="1" t="s">
        <v>18</v>
      </c>
      <c r="D2019">
        <v>0.27800000000000002</v>
      </c>
      <c r="E2019">
        <v>0.109</v>
      </c>
      <c r="F2019" s="7">
        <v>42307</v>
      </c>
    </row>
    <row r="2020" spans="1:6" ht="15.75" customHeight="1" x14ac:dyDescent="0.2">
      <c r="A2020" s="7">
        <v>42293</v>
      </c>
      <c r="B2020" t="s">
        <v>955</v>
      </c>
      <c r="C2020" s="1" t="s">
        <v>72</v>
      </c>
      <c r="D2020">
        <v>7.0000000000000001E-3</v>
      </c>
      <c r="E2020">
        <v>1E-3</v>
      </c>
      <c r="F2020" s="7">
        <v>42307</v>
      </c>
    </row>
    <row r="2021" spans="1:6" ht="15.75" customHeight="1" x14ac:dyDescent="0.2">
      <c r="A2021" s="7">
        <v>42293</v>
      </c>
      <c r="B2021" t="s">
        <v>955</v>
      </c>
      <c r="C2021" s="1" t="s">
        <v>18</v>
      </c>
      <c r="D2021">
        <v>0.39500000000000002</v>
      </c>
      <c r="E2021">
        <v>0.16700000000000001</v>
      </c>
      <c r="F2021" s="7">
        <v>42307</v>
      </c>
    </row>
    <row r="2022" spans="1:6" ht="15.75" customHeight="1" x14ac:dyDescent="0.2">
      <c r="A2022" s="7">
        <v>42293</v>
      </c>
      <c r="B2022" t="s">
        <v>956</v>
      </c>
      <c r="C2022" s="1" t="s">
        <v>72</v>
      </c>
      <c r="D2022">
        <v>8.0000000000000002E-3</v>
      </c>
      <c r="E2022">
        <v>1E-3</v>
      </c>
      <c r="F2022" s="7">
        <v>42307</v>
      </c>
    </row>
    <row r="2023" spans="1:6" ht="15.75" customHeight="1" x14ac:dyDescent="0.2">
      <c r="A2023" s="7">
        <v>42293</v>
      </c>
      <c r="B2023" t="s">
        <v>956</v>
      </c>
      <c r="C2023" s="1" t="s">
        <v>18</v>
      </c>
      <c r="D2023">
        <v>0.38800000000000001</v>
      </c>
      <c r="E2023">
        <v>0.16900000000000001</v>
      </c>
      <c r="F2023" s="7">
        <v>42307</v>
      </c>
    </row>
    <row r="2024" spans="1:6" ht="15.75" customHeight="1" x14ac:dyDescent="0.2">
      <c r="A2024" s="7">
        <v>42293</v>
      </c>
      <c r="B2024" t="s">
        <v>957</v>
      </c>
      <c r="C2024" s="1" t="s">
        <v>72</v>
      </c>
      <c r="D2024">
        <v>0.8</v>
      </c>
      <c r="E2024">
        <v>1.4E-2</v>
      </c>
      <c r="F2024" s="7">
        <v>42307</v>
      </c>
    </row>
    <row r="2025" spans="1:6" ht="15.75" customHeight="1" x14ac:dyDescent="0.2">
      <c r="A2025" s="7">
        <v>42293</v>
      </c>
      <c r="B2025" t="s">
        <v>957</v>
      </c>
      <c r="C2025" s="1" t="s">
        <v>18</v>
      </c>
      <c r="D2025">
        <v>0.88500000000000001</v>
      </c>
      <c r="E2025">
        <v>0.25700000000000001</v>
      </c>
      <c r="F2025" s="7">
        <v>42307</v>
      </c>
    </row>
    <row r="2026" spans="1:6" ht="15.75" customHeight="1" x14ac:dyDescent="0.2">
      <c r="A2026" s="7">
        <v>42293</v>
      </c>
      <c r="B2026" t="s">
        <v>958</v>
      </c>
      <c r="C2026" s="1" t="s">
        <v>72</v>
      </c>
      <c r="D2026">
        <v>7.6999999999999999E-2</v>
      </c>
      <c r="E2026">
        <v>1.0999999999999999E-2</v>
      </c>
      <c r="F2026" s="7">
        <v>42307</v>
      </c>
    </row>
    <row r="2027" spans="1:6" ht="15.75" customHeight="1" x14ac:dyDescent="0.2">
      <c r="A2027" s="7">
        <v>42293</v>
      </c>
      <c r="B2027" t="s">
        <v>958</v>
      </c>
      <c r="C2027" s="1" t="s">
        <v>18</v>
      </c>
      <c r="D2027">
        <v>0.96199999999999997</v>
      </c>
      <c r="E2027">
        <v>0.27500000000000002</v>
      </c>
      <c r="F2027" s="7">
        <v>42307</v>
      </c>
    </row>
    <row r="2028" spans="1:6" ht="15.75" customHeight="1" x14ac:dyDescent="0.2">
      <c r="A2028" s="7">
        <v>42293</v>
      </c>
      <c r="B2028" t="s">
        <v>959</v>
      </c>
      <c r="C2028" s="1" t="s">
        <v>72</v>
      </c>
      <c r="D2028">
        <v>3.9E-2</v>
      </c>
      <c r="E2028">
        <v>7.0000000000000001E-3</v>
      </c>
      <c r="F2028" s="7">
        <v>42307</v>
      </c>
    </row>
    <row r="2029" spans="1:6" ht="15.75" customHeight="1" x14ac:dyDescent="0.2">
      <c r="A2029" s="7">
        <v>42293</v>
      </c>
      <c r="B2029" t="s">
        <v>959</v>
      </c>
      <c r="C2029" s="1" t="s">
        <v>18</v>
      </c>
      <c r="D2029">
        <v>0.63700000000000001</v>
      </c>
      <c r="E2029">
        <v>0.16300000000000001</v>
      </c>
      <c r="F2029" s="7">
        <v>42307</v>
      </c>
    </row>
    <row r="2030" spans="1:6" ht="15.75" customHeight="1" x14ac:dyDescent="0.2">
      <c r="A2030" s="7">
        <v>42293</v>
      </c>
      <c r="B2030" t="s">
        <v>960</v>
      </c>
      <c r="C2030" s="1" t="s">
        <v>72</v>
      </c>
      <c r="D2030">
        <v>8.5000000000000006E-2</v>
      </c>
      <c r="E2030">
        <v>1.6E-2</v>
      </c>
      <c r="F2030" s="7">
        <v>42307</v>
      </c>
    </row>
    <row r="2031" spans="1:6" ht="15.75" customHeight="1" x14ac:dyDescent="0.2">
      <c r="A2031" s="7">
        <v>42293</v>
      </c>
      <c r="B2031" t="s">
        <v>960</v>
      </c>
      <c r="C2031" s="1" t="s">
        <v>18</v>
      </c>
      <c r="D2031">
        <v>1.3109999999999999</v>
      </c>
      <c r="E2031">
        <v>0.38200000000000001</v>
      </c>
      <c r="F2031" s="7">
        <v>42307</v>
      </c>
    </row>
    <row r="2032" spans="1:6" ht="15.75" customHeight="1" x14ac:dyDescent="0.2">
      <c r="A2032" s="7">
        <v>42293</v>
      </c>
      <c r="B2032" t="s">
        <v>961</v>
      </c>
      <c r="C2032" s="1" t="s">
        <v>72</v>
      </c>
      <c r="D2032">
        <v>8.5000000000000006E-2</v>
      </c>
      <c r="E2032">
        <v>1.4999999999999999E-2</v>
      </c>
      <c r="F2032" s="7">
        <v>42307</v>
      </c>
    </row>
    <row r="2033" spans="1:6" ht="15.75" customHeight="1" x14ac:dyDescent="0.2">
      <c r="A2033" s="7">
        <v>42293</v>
      </c>
      <c r="B2033" t="s">
        <v>961</v>
      </c>
      <c r="C2033" s="1" t="s">
        <v>18</v>
      </c>
      <c r="D2033">
        <v>1.381</v>
      </c>
      <c r="E2033">
        <v>0.39500000000000002</v>
      </c>
      <c r="F2033" s="7">
        <v>42307</v>
      </c>
    </row>
    <row r="2034" spans="1:6" ht="15.75" customHeight="1" x14ac:dyDescent="0.2">
      <c r="A2034" s="7">
        <v>42293</v>
      </c>
      <c r="B2034" t="s">
        <v>962</v>
      </c>
      <c r="C2034" s="1" t="s">
        <v>72</v>
      </c>
      <c r="D2034">
        <v>9.9000000000000005E-2</v>
      </c>
      <c r="E2034">
        <v>1.9E-2</v>
      </c>
      <c r="F2034" s="7">
        <v>42307</v>
      </c>
    </row>
    <row r="2035" spans="1:6" ht="15.75" customHeight="1" x14ac:dyDescent="0.2">
      <c r="A2035" s="7">
        <v>42293</v>
      </c>
      <c r="B2035" t="s">
        <v>962</v>
      </c>
      <c r="C2035" s="1" t="s">
        <v>18</v>
      </c>
      <c r="D2035">
        <v>1.5780000000000001</v>
      </c>
      <c r="E2035">
        <v>0.46200000000000002</v>
      </c>
      <c r="F2035" s="7">
        <v>42307</v>
      </c>
    </row>
    <row r="2036" spans="1:6" ht="15.75" customHeight="1" x14ac:dyDescent="0.2">
      <c r="A2036" s="7">
        <v>42293</v>
      </c>
      <c r="B2036" t="s">
        <v>964</v>
      </c>
      <c r="C2036" s="1" t="s">
        <v>72</v>
      </c>
      <c r="D2036">
        <v>0.1</v>
      </c>
      <c r="E2036">
        <v>1.4E-2</v>
      </c>
      <c r="F2036" s="7">
        <v>42307</v>
      </c>
    </row>
    <row r="2037" spans="1:6" ht="15.75" customHeight="1" x14ac:dyDescent="0.2">
      <c r="A2037" s="7">
        <v>42293</v>
      </c>
      <c r="B2037" t="s">
        <v>964</v>
      </c>
      <c r="C2037" s="1" t="s">
        <v>18</v>
      </c>
      <c r="D2037">
        <v>1.78</v>
      </c>
      <c r="E2037">
        <v>0.46400000000000002</v>
      </c>
      <c r="F2037" s="7">
        <v>42307</v>
      </c>
    </row>
    <row r="2038" spans="1:6" ht="15.75" customHeight="1" x14ac:dyDescent="0.2">
      <c r="A2038" s="7">
        <v>42293</v>
      </c>
      <c r="B2038" t="s">
        <v>965</v>
      </c>
      <c r="C2038" s="1" t="s">
        <v>72</v>
      </c>
      <c r="D2038">
        <v>8.8999999999999996E-2</v>
      </c>
      <c r="E2038">
        <v>1.2999999999999999E-2</v>
      </c>
      <c r="F2038" s="7">
        <v>42307</v>
      </c>
    </row>
    <row r="2039" spans="1:6" ht="15.75" customHeight="1" x14ac:dyDescent="0.2">
      <c r="A2039" s="7">
        <v>42293</v>
      </c>
      <c r="B2039" t="s">
        <v>965</v>
      </c>
      <c r="C2039" s="1" t="s">
        <v>18</v>
      </c>
      <c r="D2039">
        <v>1.5720000000000001</v>
      </c>
      <c r="E2039">
        <v>0.41199999999999998</v>
      </c>
      <c r="F2039" s="7">
        <v>42307</v>
      </c>
    </row>
    <row r="2040" spans="1:6" ht="15.75" customHeight="1" x14ac:dyDescent="0.2">
      <c r="A2040" s="7">
        <v>42293</v>
      </c>
      <c r="B2040" t="s">
        <v>966</v>
      </c>
      <c r="C2040" s="1" t="s">
        <v>72</v>
      </c>
      <c r="D2040">
        <v>0.14599999999999999</v>
      </c>
      <c r="E2040">
        <v>2.1000000000000001E-2</v>
      </c>
      <c r="F2040" s="7">
        <v>42307</v>
      </c>
    </row>
    <row r="2041" spans="1:6" ht="15.75" customHeight="1" x14ac:dyDescent="0.2">
      <c r="A2041" s="7">
        <v>42293</v>
      </c>
      <c r="B2041" t="s">
        <v>966</v>
      </c>
      <c r="C2041" s="1" t="s">
        <v>18</v>
      </c>
      <c r="D2041">
        <v>2.6030000000000002</v>
      </c>
      <c r="E2041">
        <v>0.64800000000000002</v>
      </c>
      <c r="F2041" s="7">
        <v>42307</v>
      </c>
    </row>
    <row r="2042" spans="1:6" ht="15.75" customHeight="1" x14ac:dyDescent="0.2">
      <c r="A2042" s="7">
        <v>42293</v>
      </c>
      <c r="B2042" t="s">
        <v>968</v>
      </c>
      <c r="C2042" s="1" t="s">
        <v>72</v>
      </c>
      <c r="D2042">
        <v>0.03</v>
      </c>
      <c r="E2042">
        <v>8.9999999999999993E-3</v>
      </c>
      <c r="F2042" s="7">
        <v>42307</v>
      </c>
    </row>
    <row r="2043" spans="1:6" ht="15.75" customHeight="1" x14ac:dyDescent="0.2">
      <c r="A2043" s="7">
        <v>42293</v>
      </c>
      <c r="B2043" t="s">
        <v>968</v>
      </c>
      <c r="C2043" s="1" t="s">
        <v>18</v>
      </c>
      <c r="D2043">
        <v>0.70899999999999996</v>
      </c>
      <c r="E2043">
        <v>0.249</v>
      </c>
      <c r="F2043" s="7">
        <v>42307</v>
      </c>
    </row>
    <row r="2044" spans="1:6" ht="15.75" customHeight="1" x14ac:dyDescent="0.2">
      <c r="A2044" s="7">
        <v>42293</v>
      </c>
      <c r="B2044" t="s">
        <v>969</v>
      </c>
      <c r="C2044" s="1" t="s">
        <v>72</v>
      </c>
      <c r="D2044">
        <v>2.1000000000000001E-2</v>
      </c>
      <c r="E2044">
        <v>6.0000000000000001E-3</v>
      </c>
      <c r="F2044" s="7">
        <v>42307</v>
      </c>
    </row>
    <row r="2045" spans="1:6" ht="15.75" customHeight="1" x14ac:dyDescent="0.2">
      <c r="A2045" s="7">
        <v>42293</v>
      </c>
      <c r="B2045" t="s">
        <v>969</v>
      </c>
      <c r="C2045" s="1" t="s">
        <v>18</v>
      </c>
      <c r="D2045">
        <v>0.60599999999999998</v>
      </c>
      <c r="E2045">
        <v>0.21</v>
      </c>
      <c r="F2045" s="7">
        <v>42307</v>
      </c>
    </row>
    <row r="2046" spans="1:6" ht="15.75" customHeight="1" x14ac:dyDescent="0.2">
      <c r="A2046" s="7">
        <v>42293</v>
      </c>
      <c r="B2046" t="s">
        <v>970</v>
      </c>
      <c r="C2046" s="1" t="s">
        <v>72</v>
      </c>
      <c r="D2046">
        <v>2.1000000000000001E-2</v>
      </c>
      <c r="E2046">
        <v>7.0000000000000001E-3</v>
      </c>
      <c r="F2046" s="7">
        <v>42307</v>
      </c>
    </row>
    <row r="2047" spans="1:6" ht="15.75" customHeight="1" x14ac:dyDescent="0.2">
      <c r="A2047" s="7">
        <v>42293</v>
      </c>
      <c r="B2047" t="s">
        <v>970</v>
      </c>
      <c r="C2047" s="1" t="s">
        <v>18</v>
      </c>
      <c r="D2047">
        <v>0.495</v>
      </c>
      <c r="E2047">
        <v>0.17899999999999999</v>
      </c>
      <c r="F2047" s="7">
        <v>42307</v>
      </c>
    </row>
    <row r="2048" spans="1:6" ht="15.75" customHeight="1" x14ac:dyDescent="0.2">
      <c r="A2048" s="7">
        <v>42293</v>
      </c>
      <c r="B2048" t="s">
        <v>971</v>
      </c>
      <c r="C2048" s="1" t="s">
        <v>72</v>
      </c>
      <c r="D2048">
        <v>0.21299999999999999</v>
      </c>
      <c r="E2048">
        <v>4.3999999999999997E-2</v>
      </c>
      <c r="F2048" s="7">
        <v>42307</v>
      </c>
    </row>
    <row r="2049" spans="1:6" ht="15.75" customHeight="1" x14ac:dyDescent="0.2">
      <c r="A2049" s="7">
        <v>42293</v>
      </c>
      <c r="B2049" t="s">
        <v>971</v>
      </c>
      <c r="C2049" s="1" t="s">
        <v>18</v>
      </c>
      <c r="D2049">
        <v>2.5939999999999999</v>
      </c>
      <c r="E2049">
        <v>0.60499999999999998</v>
      </c>
      <c r="F2049" s="7">
        <v>42307</v>
      </c>
    </row>
    <row r="2050" spans="1:6" ht="15.75" customHeight="1" x14ac:dyDescent="0.2">
      <c r="A2050" s="7">
        <v>42293</v>
      </c>
      <c r="B2050" t="s">
        <v>972</v>
      </c>
      <c r="C2050" s="1" t="s">
        <v>72</v>
      </c>
      <c r="D2050">
        <v>0.13300000000000001</v>
      </c>
      <c r="E2050">
        <v>2.9000000000000001E-2</v>
      </c>
      <c r="F2050" s="7">
        <v>42307</v>
      </c>
    </row>
    <row r="2051" spans="1:6" ht="15.75" customHeight="1" x14ac:dyDescent="0.2">
      <c r="A2051" s="7">
        <v>42293</v>
      </c>
      <c r="B2051" t="s">
        <v>972</v>
      </c>
      <c r="C2051" s="1" t="s">
        <v>18</v>
      </c>
      <c r="D2051">
        <v>1.8</v>
      </c>
      <c r="E2051">
        <v>0.44400000000000001</v>
      </c>
      <c r="F2051" s="7">
        <v>42307</v>
      </c>
    </row>
    <row r="2052" spans="1:6" ht="15.75" customHeight="1" x14ac:dyDescent="0.2">
      <c r="A2052" s="7">
        <v>42293</v>
      </c>
      <c r="B2052" t="s">
        <v>973</v>
      </c>
      <c r="C2052" s="1" t="s">
        <v>72</v>
      </c>
      <c r="D2052">
        <v>0.17</v>
      </c>
      <c r="E2052">
        <v>3.7999999999999999E-2</v>
      </c>
      <c r="F2052" s="7">
        <v>42307</v>
      </c>
    </row>
    <row r="2053" spans="1:6" ht="15.75" customHeight="1" x14ac:dyDescent="0.2">
      <c r="A2053" s="7">
        <v>42293</v>
      </c>
      <c r="B2053" t="s">
        <v>973</v>
      </c>
      <c r="C2053" s="1" t="s">
        <v>18</v>
      </c>
      <c r="D2053">
        <v>2.444</v>
      </c>
      <c r="E2053">
        <v>0.59499999999999997</v>
      </c>
      <c r="F2053" s="7">
        <v>42307</v>
      </c>
    </row>
    <row r="2054" spans="1:6" ht="15.75" customHeight="1" x14ac:dyDescent="0.2">
      <c r="A2054" s="7">
        <v>42293</v>
      </c>
      <c r="B2054" t="s">
        <v>974</v>
      </c>
      <c r="C2054" s="1" t="s">
        <v>72</v>
      </c>
      <c r="D2054">
        <v>0.17199999999999999</v>
      </c>
      <c r="E2054">
        <v>3.7999999999999999E-2</v>
      </c>
      <c r="F2054" s="7">
        <v>42307</v>
      </c>
    </row>
    <row r="2055" spans="1:6" ht="15.75" customHeight="1" x14ac:dyDescent="0.2">
      <c r="A2055" s="7">
        <v>42293</v>
      </c>
      <c r="B2055" t="s">
        <v>974</v>
      </c>
      <c r="C2055" s="1" t="s">
        <v>18</v>
      </c>
      <c r="D2055">
        <v>2.0270000000000001</v>
      </c>
      <c r="E2055">
        <v>0.47299999999999998</v>
      </c>
      <c r="F2055" s="7">
        <v>42307</v>
      </c>
    </row>
    <row r="2056" spans="1:6" ht="15.75" customHeight="1" x14ac:dyDescent="0.2">
      <c r="A2056" s="7">
        <v>42293</v>
      </c>
      <c r="B2056" t="s">
        <v>975</v>
      </c>
      <c r="C2056" s="1" t="s">
        <v>72</v>
      </c>
      <c r="D2056">
        <v>0.121</v>
      </c>
      <c r="E2056">
        <v>2.4E-2</v>
      </c>
      <c r="F2056" s="7">
        <v>42307</v>
      </c>
    </row>
    <row r="2057" spans="1:6" ht="15.75" customHeight="1" x14ac:dyDescent="0.2">
      <c r="A2057" s="7">
        <v>42293</v>
      </c>
      <c r="B2057" t="s">
        <v>975</v>
      </c>
      <c r="C2057" s="1" t="s">
        <v>18</v>
      </c>
      <c r="D2057">
        <v>1.5429999999999999</v>
      </c>
      <c r="E2057">
        <v>0.29499999999999998</v>
      </c>
      <c r="F2057" s="7">
        <v>42307</v>
      </c>
    </row>
    <row r="2058" spans="1:6" ht="15.75" customHeight="1" x14ac:dyDescent="0.2">
      <c r="A2058" s="7">
        <v>42293</v>
      </c>
      <c r="B2058" t="s">
        <v>976</v>
      </c>
      <c r="C2058" s="1" t="s">
        <v>72</v>
      </c>
      <c r="D2058">
        <v>0.10199999999999999</v>
      </c>
      <c r="E2058">
        <v>2.3E-2</v>
      </c>
      <c r="F2058" s="7">
        <v>42307</v>
      </c>
    </row>
    <row r="2059" spans="1:6" ht="15.75" customHeight="1" x14ac:dyDescent="0.2">
      <c r="A2059" s="7">
        <v>42293</v>
      </c>
      <c r="B2059" t="s">
        <v>976</v>
      </c>
      <c r="C2059" s="1" t="s">
        <v>18</v>
      </c>
      <c r="D2059">
        <v>1.19</v>
      </c>
      <c r="E2059">
        <v>0.308</v>
      </c>
      <c r="F2059" s="7">
        <v>42307</v>
      </c>
    </row>
    <row r="2060" spans="1:6" ht="15.75" customHeight="1" x14ac:dyDescent="0.2">
      <c r="A2060" s="7">
        <v>42293</v>
      </c>
      <c r="B2060" t="s">
        <v>977</v>
      </c>
      <c r="C2060" s="1" t="s">
        <v>72</v>
      </c>
      <c r="D2060">
        <v>7.6999999999999999E-2</v>
      </c>
      <c r="E2060">
        <v>1.7000000000000001E-2</v>
      </c>
      <c r="F2060" s="7">
        <v>42307</v>
      </c>
    </row>
    <row r="2061" spans="1:6" ht="15.75" customHeight="1" x14ac:dyDescent="0.2">
      <c r="A2061" s="7">
        <v>42293</v>
      </c>
      <c r="B2061" t="s">
        <v>977</v>
      </c>
      <c r="C2061" s="1" t="s">
        <v>18</v>
      </c>
      <c r="D2061">
        <v>1.4159999999999999</v>
      </c>
      <c r="E2061">
        <v>0.33100000000000002</v>
      </c>
      <c r="F2061" s="7">
        <v>42307</v>
      </c>
    </row>
    <row r="2062" spans="1:6" ht="15.75" customHeight="1" x14ac:dyDescent="0.2">
      <c r="A2062" s="7">
        <v>42293</v>
      </c>
      <c r="B2062" t="s">
        <v>978</v>
      </c>
      <c r="C2062" s="1" t="s">
        <v>72</v>
      </c>
      <c r="D2062">
        <v>6.4000000000000001E-2</v>
      </c>
      <c r="E2062">
        <v>1.6E-2</v>
      </c>
      <c r="F2062" s="7">
        <v>42307</v>
      </c>
    </row>
    <row r="2063" spans="1:6" ht="15.75" customHeight="1" x14ac:dyDescent="0.2">
      <c r="A2063" s="7">
        <v>42293</v>
      </c>
      <c r="B2063" t="s">
        <v>978</v>
      </c>
      <c r="C2063" s="1" t="s">
        <v>18</v>
      </c>
      <c r="D2063">
        <v>1.325</v>
      </c>
      <c r="E2063">
        <v>0.312</v>
      </c>
      <c r="F2063" s="7">
        <v>42307</v>
      </c>
    </row>
    <row r="2064" spans="1:6" ht="15.75" customHeight="1" x14ac:dyDescent="0.2">
      <c r="A2064" s="7">
        <v>42293</v>
      </c>
      <c r="B2064" t="s">
        <v>979</v>
      </c>
      <c r="C2064" s="1" t="s">
        <v>72</v>
      </c>
      <c r="D2064">
        <v>9.2999999999999999E-2</v>
      </c>
      <c r="E2064">
        <v>2.1999999999999999E-2</v>
      </c>
      <c r="F2064" s="7">
        <v>42307</v>
      </c>
    </row>
    <row r="2065" spans="1:6" ht="15.75" customHeight="1" x14ac:dyDescent="0.2">
      <c r="A2065" s="7">
        <v>42293</v>
      </c>
      <c r="B2065" t="s">
        <v>979</v>
      </c>
      <c r="C2065" s="1" t="s">
        <v>18</v>
      </c>
      <c r="D2065">
        <v>1.796</v>
      </c>
      <c r="E2065">
        <v>0.39300000000000002</v>
      </c>
      <c r="F2065" s="7">
        <v>42307</v>
      </c>
    </row>
    <row r="2066" spans="1:6" ht="15.75" customHeight="1" x14ac:dyDescent="0.2">
      <c r="A2066" s="7">
        <v>42293</v>
      </c>
      <c r="B2066" t="s">
        <v>982</v>
      </c>
      <c r="C2066" s="1" t="s">
        <v>72</v>
      </c>
      <c r="D2066">
        <v>4.7E-2</v>
      </c>
      <c r="E2066">
        <v>8.9999999999999993E-3</v>
      </c>
      <c r="F2066" s="7">
        <v>42307</v>
      </c>
    </row>
    <row r="2067" spans="1:6" ht="15.75" customHeight="1" x14ac:dyDescent="0.2">
      <c r="A2067" s="7">
        <v>42293</v>
      </c>
      <c r="B2067" t="s">
        <v>982</v>
      </c>
      <c r="C2067" s="1" t="s">
        <v>18</v>
      </c>
      <c r="D2067">
        <v>1.4850000000000001</v>
      </c>
      <c r="E2067">
        <v>0.43099999999999999</v>
      </c>
      <c r="F2067" s="7">
        <v>42307</v>
      </c>
    </row>
    <row r="2068" spans="1:6" ht="15.75" customHeight="1" x14ac:dyDescent="0.2">
      <c r="A2068" s="7">
        <v>42293</v>
      </c>
      <c r="B2068" t="s">
        <v>983</v>
      </c>
      <c r="C2068" s="1" t="s">
        <v>72</v>
      </c>
      <c r="D2068">
        <v>5.0999999999999997E-2</v>
      </c>
      <c r="E2068">
        <v>0.01</v>
      </c>
      <c r="F2068" s="7">
        <v>42307</v>
      </c>
    </row>
    <row r="2069" spans="1:6" ht="15.75" customHeight="1" x14ac:dyDescent="0.2">
      <c r="A2069" s="7">
        <v>42293</v>
      </c>
      <c r="B2069" t="s">
        <v>983</v>
      </c>
      <c r="C2069" s="1" t="s">
        <v>18</v>
      </c>
      <c r="D2069">
        <v>1.724</v>
      </c>
      <c r="E2069">
        <v>0.47699999999999998</v>
      </c>
      <c r="F2069" s="7">
        <v>42307</v>
      </c>
    </row>
    <row r="2070" spans="1:6" ht="15.75" customHeight="1" x14ac:dyDescent="0.2">
      <c r="A2070" s="7">
        <v>42293</v>
      </c>
      <c r="B2070" t="s">
        <v>984</v>
      </c>
      <c r="C2070" s="1" t="s">
        <v>72</v>
      </c>
      <c r="D2070">
        <v>3.9E-2</v>
      </c>
      <c r="E2070">
        <v>8.0000000000000002E-3</v>
      </c>
      <c r="F2070" s="7">
        <v>42307</v>
      </c>
    </row>
    <row r="2071" spans="1:6" ht="15.75" customHeight="1" x14ac:dyDescent="0.2">
      <c r="A2071" s="7">
        <v>42293</v>
      </c>
      <c r="B2071" t="s">
        <v>984</v>
      </c>
      <c r="C2071" s="1" t="s">
        <v>18</v>
      </c>
      <c r="D2071">
        <v>1.3129999999999999</v>
      </c>
      <c r="E2071">
        <v>0.376</v>
      </c>
      <c r="F2071" s="7">
        <v>42307</v>
      </c>
    </row>
    <row r="2072" spans="1:6" ht="15.75" customHeight="1" x14ac:dyDescent="0.2">
      <c r="A2072" s="7">
        <v>42293</v>
      </c>
      <c r="B2072" t="s">
        <v>985</v>
      </c>
      <c r="C2072" s="1" t="s">
        <v>72</v>
      </c>
      <c r="D2072">
        <v>6.2E-2</v>
      </c>
      <c r="E2072">
        <v>1.4999999999999999E-2</v>
      </c>
      <c r="F2072" s="7">
        <v>42307</v>
      </c>
    </row>
    <row r="2073" spans="1:6" ht="15.75" customHeight="1" x14ac:dyDescent="0.2">
      <c r="A2073" s="7">
        <v>42293</v>
      </c>
      <c r="B2073" t="s">
        <v>985</v>
      </c>
      <c r="C2073" s="1" t="s">
        <v>18</v>
      </c>
      <c r="D2073">
        <v>1.7250000000000001</v>
      </c>
      <c r="E2073">
        <v>0.58399999999999996</v>
      </c>
      <c r="F2073" s="7">
        <v>42307</v>
      </c>
    </row>
    <row r="2074" spans="1:6" ht="15.75" customHeight="1" x14ac:dyDescent="0.2">
      <c r="A2074" s="7">
        <v>42293</v>
      </c>
      <c r="B2074" t="s">
        <v>986</v>
      </c>
      <c r="C2074" s="1" t="s">
        <v>72</v>
      </c>
      <c r="D2074">
        <v>7.1999999999999995E-2</v>
      </c>
      <c r="E2074">
        <v>1.7999999999999999E-2</v>
      </c>
      <c r="F2074" s="7">
        <v>42307</v>
      </c>
    </row>
    <row r="2075" spans="1:6" ht="15.75" customHeight="1" x14ac:dyDescent="0.2">
      <c r="A2075" s="7">
        <v>42293</v>
      </c>
      <c r="B2075" t="s">
        <v>986</v>
      </c>
      <c r="C2075" s="1" t="s">
        <v>18</v>
      </c>
      <c r="D2075">
        <v>1.851</v>
      </c>
      <c r="E2075">
        <v>0.61099999999999999</v>
      </c>
      <c r="F2075" s="7">
        <v>42307</v>
      </c>
    </row>
    <row r="2076" spans="1:6" ht="15.75" customHeight="1" x14ac:dyDescent="0.2">
      <c r="A2076" s="7">
        <v>42293</v>
      </c>
      <c r="B2076" t="s">
        <v>987</v>
      </c>
      <c r="C2076" s="1" t="s">
        <v>72</v>
      </c>
      <c r="D2076">
        <v>6.0999999999999999E-2</v>
      </c>
      <c r="E2076">
        <v>1.4999999999999999E-2</v>
      </c>
      <c r="F2076" s="7">
        <v>42307</v>
      </c>
    </row>
    <row r="2077" spans="1:6" ht="15.75" customHeight="1" x14ac:dyDescent="0.2">
      <c r="A2077" s="7">
        <v>42293</v>
      </c>
      <c r="B2077" t="s">
        <v>987</v>
      </c>
      <c r="C2077" s="1" t="s">
        <v>18</v>
      </c>
      <c r="D2077">
        <v>1.712</v>
      </c>
      <c r="E2077">
        <v>0.54300000000000004</v>
      </c>
      <c r="F2077" s="7">
        <v>42307</v>
      </c>
    </row>
    <row r="2078" spans="1:6" ht="15.75" customHeight="1" x14ac:dyDescent="0.2">
      <c r="A2078" s="7">
        <v>42293</v>
      </c>
      <c r="B2078" t="s">
        <v>988</v>
      </c>
      <c r="C2078" s="1" t="s">
        <v>72</v>
      </c>
      <c r="D2078">
        <v>7.3999999999999996E-2</v>
      </c>
      <c r="E2078">
        <v>1.2999999999999999E-2</v>
      </c>
      <c r="F2078" s="7">
        <v>42307</v>
      </c>
    </row>
    <row r="2079" spans="1:6" ht="15.75" customHeight="1" x14ac:dyDescent="0.2">
      <c r="A2079" s="7">
        <v>42293</v>
      </c>
      <c r="B2079" t="s">
        <v>988</v>
      </c>
      <c r="C2079" s="1" t="s">
        <v>18</v>
      </c>
      <c r="D2079">
        <v>1.6539999999999999</v>
      </c>
      <c r="E2079">
        <v>0.44500000000000001</v>
      </c>
      <c r="F2079" s="7">
        <v>42307</v>
      </c>
    </row>
    <row r="2080" spans="1:6" ht="15.75" customHeight="1" x14ac:dyDescent="0.2">
      <c r="A2080" s="7">
        <v>42293</v>
      </c>
      <c r="B2080" t="s">
        <v>989</v>
      </c>
      <c r="C2080" s="1" t="s">
        <v>72</v>
      </c>
      <c r="D2080">
        <v>6.6000000000000003E-2</v>
      </c>
      <c r="E2080">
        <v>1.0999999999999999E-2</v>
      </c>
      <c r="F2080" s="7">
        <v>42307</v>
      </c>
    </row>
    <row r="2081" spans="1:6" ht="15.75" customHeight="1" x14ac:dyDescent="0.2">
      <c r="A2081" s="7">
        <v>42293</v>
      </c>
      <c r="B2081" t="s">
        <v>989</v>
      </c>
      <c r="C2081" s="1" t="s">
        <v>18</v>
      </c>
      <c r="D2081">
        <v>1.6180000000000001</v>
      </c>
      <c r="E2081">
        <v>0.44500000000000001</v>
      </c>
      <c r="F2081" s="7">
        <v>42307</v>
      </c>
    </row>
    <row r="2082" spans="1:6" ht="15.75" customHeight="1" x14ac:dyDescent="0.2">
      <c r="A2082" s="7">
        <v>42293</v>
      </c>
      <c r="B2082" t="s">
        <v>990</v>
      </c>
      <c r="C2082" s="1" t="s">
        <v>72</v>
      </c>
      <c r="D2082">
        <v>5.6000000000000001E-2</v>
      </c>
      <c r="E2082">
        <v>8.9999999999999993E-3</v>
      </c>
      <c r="F2082" s="7">
        <v>42307</v>
      </c>
    </row>
    <row r="2083" spans="1:6" ht="15.75" customHeight="1" x14ac:dyDescent="0.2">
      <c r="A2083" s="7">
        <v>42293</v>
      </c>
      <c r="B2083" t="s">
        <v>990</v>
      </c>
      <c r="C2083" s="1" t="s">
        <v>18</v>
      </c>
      <c r="D2083">
        <v>1.827</v>
      </c>
      <c r="E2083">
        <v>0.48299999999999998</v>
      </c>
      <c r="F2083" s="7">
        <v>42307</v>
      </c>
    </row>
    <row r="2084" spans="1:6" ht="15.75" customHeight="1" x14ac:dyDescent="0.2">
      <c r="A2084" s="7">
        <v>42293</v>
      </c>
      <c r="B2084" t="s">
        <v>994</v>
      </c>
      <c r="C2084" s="1" t="s">
        <v>72</v>
      </c>
      <c r="D2084">
        <v>7.8E-2</v>
      </c>
      <c r="E2084">
        <v>2.7E-2</v>
      </c>
      <c r="F2084" s="7">
        <v>42307</v>
      </c>
    </row>
    <row r="2085" spans="1:6" ht="15.75" customHeight="1" x14ac:dyDescent="0.2">
      <c r="A2085" s="7">
        <v>42293</v>
      </c>
      <c r="B2085" t="s">
        <v>994</v>
      </c>
      <c r="C2085" s="1" t="s">
        <v>18</v>
      </c>
      <c r="D2085">
        <v>3.24</v>
      </c>
      <c r="E2085">
        <v>1.33</v>
      </c>
      <c r="F2085" s="7">
        <v>42307</v>
      </c>
    </row>
    <row r="2086" spans="1:6" ht="15.75" customHeight="1" x14ac:dyDescent="0.2">
      <c r="A2086" s="7">
        <v>42293</v>
      </c>
      <c r="B2086" t="s">
        <v>995</v>
      </c>
      <c r="C2086" s="1" t="s">
        <v>72</v>
      </c>
      <c r="D2086">
        <v>0.123</v>
      </c>
      <c r="E2086">
        <v>3.6999999999999998E-2</v>
      </c>
      <c r="F2086" s="7">
        <v>42307</v>
      </c>
    </row>
    <row r="2087" spans="1:6" ht="15.75" customHeight="1" x14ac:dyDescent="0.2">
      <c r="A2087" s="7">
        <v>42293</v>
      </c>
      <c r="B2087" t="s">
        <v>995</v>
      </c>
      <c r="C2087" s="1" t="s">
        <v>18</v>
      </c>
      <c r="D2087">
        <v>3.2890000000000001</v>
      </c>
      <c r="E2087">
        <v>1.355</v>
      </c>
      <c r="F2087" s="7">
        <v>42307</v>
      </c>
    </row>
    <row r="2088" spans="1:6" ht="15.75" customHeight="1" x14ac:dyDescent="0.2">
      <c r="A2088" s="7">
        <v>42293</v>
      </c>
      <c r="B2088" t="s">
        <v>996</v>
      </c>
      <c r="C2088" s="1" t="s">
        <v>72</v>
      </c>
      <c r="D2088">
        <v>0.14000000000000001</v>
      </c>
      <c r="E2088">
        <v>4.2000000000000003E-2</v>
      </c>
      <c r="F2088" s="7">
        <v>42307</v>
      </c>
    </row>
    <row r="2089" spans="1:6" ht="15.75" customHeight="1" x14ac:dyDescent="0.2">
      <c r="A2089" s="7">
        <v>42293</v>
      </c>
      <c r="B2089" t="s">
        <v>996</v>
      </c>
      <c r="C2089" s="1" t="s">
        <v>18</v>
      </c>
      <c r="D2089">
        <v>2.9889999999999999</v>
      </c>
      <c r="E2089">
        <v>1.2969999999999999</v>
      </c>
      <c r="F2089" s="7">
        <v>42307</v>
      </c>
    </row>
    <row r="2090" spans="1:6" ht="15.75" customHeight="1" x14ac:dyDescent="0.2">
      <c r="A2090" s="7">
        <v>42293</v>
      </c>
      <c r="B2090" t="s">
        <v>997</v>
      </c>
      <c r="C2090" s="1" t="s">
        <v>72</v>
      </c>
      <c r="D2090">
        <v>6.0999999999999999E-2</v>
      </c>
      <c r="E2090">
        <v>2.1999999999999999E-2</v>
      </c>
      <c r="F2090" s="7">
        <v>42307</v>
      </c>
    </row>
    <row r="2091" spans="1:6" ht="15.75" customHeight="1" x14ac:dyDescent="0.2">
      <c r="A2091" s="7">
        <v>42293</v>
      </c>
      <c r="B2091" t="s">
        <v>997</v>
      </c>
      <c r="C2091" s="1" t="s">
        <v>18</v>
      </c>
      <c r="D2091">
        <v>1.3049999999999999</v>
      </c>
      <c r="E2091">
        <v>0.53100000000000003</v>
      </c>
      <c r="F2091" s="7">
        <v>42307</v>
      </c>
    </row>
    <row r="2092" spans="1:6" ht="15.75" customHeight="1" x14ac:dyDescent="0.2">
      <c r="A2092" s="7">
        <v>42293</v>
      </c>
      <c r="B2092" t="s">
        <v>998</v>
      </c>
      <c r="C2092" s="1" t="s">
        <v>72</v>
      </c>
      <c r="D2092">
        <v>0.05</v>
      </c>
      <c r="E2092">
        <v>2.5999999999999999E-2</v>
      </c>
      <c r="F2092" s="7">
        <v>42307</v>
      </c>
    </row>
    <row r="2093" spans="1:6" ht="15.75" customHeight="1" x14ac:dyDescent="0.2">
      <c r="A2093" s="7">
        <v>42293</v>
      </c>
      <c r="B2093" t="s">
        <v>998</v>
      </c>
      <c r="C2093" s="1" t="s">
        <v>18</v>
      </c>
      <c r="D2093">
        <v>1.496</v>
      </c>
      <c r="E2093">
        <v>0.65300000000000002</v>
      </c>
      <c r="F2093" s="7">
        <v>42307</v>
      </c>
    </row>
    <row r="2094" spans="1:6" ht="15.75" customHeight="1" x14ac:dyDescent="0.2">
      <c r="A2094" s="7">
        <v>42293</v>
      </c>
      <c r="B2094" t="s">
        <v>999</v>
      </c>
      <c r="C2094" s="1" t="s">
        <v>72</v>
      </c>
      <c r="D2094">
        <v>6.3E-2</v>
      </c>
      <c r="E2094">
        <v>2.3E-2</v>
      </c>
      <c r="F2094" s="7">
        <v>42307</v>
      </c>
    </row>
    <row r="2095" spans="1:6" ht="15.75" customHeight="1" x14ac:dyDescent="0.2">
      <c r="A2095" s="7">
        <v>42293</v>
      </c>
      <c r="B2095" t="s">
        <v>999</v>
      </c>
      <c r="C2095" s="1" t="s">
        <v>18</v>
      </c>
      <c r="D2095">
        <v>1.452</v>
      </c>
      <c r="E2095">
        <v>0.629</v>
      </c>
      <c r="F2095" s="7">
        <v>42307</v>
      </c>
    </row>
    <row r="2096" spans="1:6" ht="15.75" customHeight="1" x14ac:dyDescent="0.2">
      <c r="A2096" s="7">
        <v>42293</v>
      </c>
      <c r="B2096" t="s">
        <v>1000</v>
      </c>
      <c r="C2096" s="1" t="s">
        <v>72</v>
      </c>
      <c r="D2096">
        <v>3.5000000000000003E-2</v>
      </c>
      <c r="E2096">
        <v>1.2999999999999999E-2</v>
      </c>
      <c r="F2096" s="7">
        <v>42307</v>
      </c>
    </row>
    <row r="2097" spans="1:6" ht="15.75" customHeight="1" x14ac:dyDescent="0.2">
      <c r="A2097" s="7">
        <v>42293</v>
      </c>
      <c r="B2097" t="s">
        <v>1000</v>
      </c>
      <c r="C2097" s="1" t="s">
        <v>18</v>
      </c>
      <c r="D2097">
        <v>1.4219999999999999</v>
      </c>
      <c r="E2097">
        <v>0.5</v>
      </c>
      <c r="F2097" s="7">
        <v>42307</v>
      </c>
    </row>
    <row r="2098" spans="1:6" ht="15.75" customHeight="1" x14ac:dyDescent="0.2">
      <c r="A2098" s="7">
        <v>42293</v>
      </c>
      <c r="B2098" t="s">
        <v>1001</v>
      </c>
      <c r="C2098" s="1" t="s">
        <v>72</v>
      </c>
      <c r="D2098">
        <v>8.4000000000000005E-2</v>
      </c>
      <c r="E2098">
        <v>2.8000000000000001E-2</v>
      </c>
      <c r="F2098" s="7">
        <v>42307</v>
      </c>
    </row>
    <row r="2099" spans="1:6" ht="15.75" customHeight="1" x14ac:dyDescent="0.2">
      <c r="A2099" s="7">
        <v>42293</v>
      </c>
      <c r="B2099" t="s">
        <v>1001</v>
      </c>
      <c r="C2099" s="1" t="s">
        <v>18</v>
      </c>
      <c r="D2099">
        <v>1.48</v>
      </c>
      <c r="E2099">
        <v>0.61399999999999999</v>
      </c>
      <c r="F2099" s="7">
        <v>42307</v>
      </c>
    </row>
    <row r="2100" spans="1:6" ht="15.75" customHeight="1" x14ac:dyDescent="0.2">
      <c r="A2100" s="7">
        <v>42293</v>
      </c>
      <c r="B2100" t="s">
        <v>1002</v>
      </c>
      <c r="C2100" s="1" t="s">
        <v>72</v>
      </c>
      <c r="D2100">
        <v>5.7000000000000002E-2</v>
      </c>
      <c r="E2100">
        <v>2.1000000000000001E-2</v>
      </c>
      <c r="F2100" s="7">
        <v>42307</v>
      </c>
    </row>
    <row r="2101" spans="1:6" ht="15.75" customHeight="1" x14ac:dyDescent="0.2">
      <c r="A2101" s="7">
        <v>42293</v>
      </c>
      <c r="B2101" t="s">
        <v>1002</v>
      </c>
      <c r="C2101" s="1" t="s">
        <v>18</v>
      </c>
      <c r="D2101">
        <v>1.6950000000000001</v>
      </c>
      <c r="E2101">
        <v>0.64300000000000002</v>
      </c>
      <c r="F2101" s="7">
        <v>42307</v>
      </c>
    </row>
    <row r="2102" spans="1:6" ht="15.75" customHeight="1" x14ac:dyDescent="0.2">
      <c r="A2102" s="7">
        <v>42293</v>
      </c>
      <c r="B2102" t="s">
        <v>1003</v>
      </c>
      <c r="C2102" s="1" t="s">
        <v>72</v>
      </c>
      <c r="D2102">
        <v>4.7E-2</v>
      </c>
      <c r="E2102">
        <v>1.4E-2</v>
      </c>
      <c r="F2102" s="7">
        <v>42307</v>
      </c>
    </row>
    <row r="2103" spans="1:6" ht="15.75" customHeight="1" x14ac:dyDescent="0.2">
      <c r="A2103" s="7">
        <v>42293</v>
      </c>
      <c r="B2103" t="s">
        <v>1003</v>
      </c>
      <c r="C2103" s="1" t="s">
        <v>18</v>
      </c>
      <c r="D2103">
        <v>1.407</v>
      </c>
      <c r="E2103">
        <v>0.44700000000000001</v>
      </c>
      <c r="F2103" s="7">
        <v>42307</v>
      </c>
    </row>
    <row r="2104" spans="1:6" ht="15.75" customHeight="1" x14ac:dyDescent="0.2">
      <c r="A2104" s="7">
        <v>42293</v>
      </c>
      <c r="B2104" t="s">
        <v>1004</v>
      </c>
      <c r="C2104" s="1" t="s">
        <v>72</v>
      </c>
      <c r="D2104">
        <v>4.5999999999999999E-2</v>
      </c>
      <c r="E2104">
        <v>1.6E-2</v>
      </c>
      <c r="F2104" s="7">
        <v>42307</v>
      </c>
    </row>
    <row r="2105" spans="1:6" ht="15.75" customHeight="1" x14ac:dyDescent="0.2">
      <c r="A2105" s="7">
        <v>42293</v>
      </c>
      <c r="B2105" t="s">
        <v>1004</v>
      </c>
      <c r="C2105" s="1" t="s">
        <v>18</v>
      </c>
      <c r="D2105">
        <v>1.341</v>
      </c>
      <c r="E2105">
        <v>0.45400000000000001</v>
      </c>
      <c r="F2105" s="7">
        <v>42307</v>
      </c>
    </row>
    <row r="2106" spans="1:6" ht="15.75" customHeight="1" x14ac:dyDescent="0.2">
      <c r="A2106" s="7">
        <v>42293</v>
      </c>
      <c r="B2106" t="s">
        <v>1005</v>
      </c>
      <c r="C2106" s="1" t="s">
        <v>72</v>
      </c>
      <c r="D2106">
        <v>5.3999999999999999E-2</v>
      </c>
      <c r="E2106">
        <v>1.7000000000000001E-2</v>
      </c>
      <c r="F2106" s="7">
        <v>42307</v>
      </c>
    </row>
    <row r="2107" spans="1:6" ht="15.75" customHeight="1" x14ac:dyDescent="0.2">
      <c r="A2107" s="7">
        <v>42293</v>
      </c>
      <c r="B2107" t="s">
        <v>1005</v>
      </c>
      <c r="C2107" s="1" t="s">
        <v>18</v>
      </c>
      <c r="D2107">
        <v>1.385</v>
      </c>
      <c r="E2107">
        <v>0.45200000000000001</v>
      </c>
      <c r="F2107" s="7">
        <v>42307</v>
      </c>
    </row>
    <row r="2108" spans="1:6" ht="15.75" customHeight="1" x14ac:dyDescent="0.2">
      <c r="A2108" s="7">
        <v>42293</v>
      </c>
      <c r="B2108" t="s">
        <v>1006</v>
      </c>
      <c r="C2108" s="1" t="s">
        <v>72</v>
      </c>
      <c r="D2108">
        <v>3.4000000000000002E-2</v>
      </c>
      <c r="E2108">
        <v>0.01</v>
      </c>
      <c r="F2108" s="7">
        <v>42307</v>
      </c>
    </row>
    <row r="2109" spans="1:6" ht="15.75" customHeight="1" x14ac:dyDescent="0.2">
      <c r="A2109" s="7">
        <v>42293</v>
      </c>
      <c r="B2109" t="s">
        <v>1006</v>
      </c>
      <c r="C2109" s="1" t="s">
        <v>18</v>
      </c>
      <c r="D2109">
        <v>1.456</v>
      </c>
      <c r="E2109">
        <v>0.41199999999999998</v>
      </c>
      <c r="F2109" s="7">
        <v>42307</v>
      </c>
    </row>
    <row r="2110" spans="1:6" ht="15.75" customHeight="1" x14ac:dyDescent="0.2">
      <c r="A2110" s="7">
        <v>42293</v>
      </c>
      <c r="B2110" t="s">
        <v>1007</v>
      </c>
      <c r="C2110" s="1" t="s">
        <v>72</v>
      </c>
      <c r="D2110">
        <v>3.3000000000000002E-2</v>
      </c>
      <c r="E2110">
        <v>8.9999999999999993E-3</v>
      </c>
      <c r="F2110" s="7">
        <v>42307</v>
      </c>
    </row>
    <row r="2111" spans="1:6" ht="15.75" customHeight="1" x14ac:dyDescent="0.2">
      <c r="A2111" s="7">
        <v>42293</v>
      </c>
      <c r="B2111" t="s">
        <v>1007</v>
      </c>
      <c r="C2111" s="1" t="s">
        <v>18</v>
      </c>
      <c r="D2111">
        <v>1.266</v>
      </c>
      <c r="E2111">
        <v>0.34899999999999998</v>
      </c>
      <c r="F2111" s="7">
        <v>42307</v>
      </c>
    </row>
    <row r="2112" spans="1:6" ht="15.75" customHeight="1" x14ac:dyDescent="0.2">
      <c r="A2112" s="7">
        <v>42293</v>
      </c>
      <c r="B2112" t="s">
        <v>1008</v>
      </c>
      <c r="C2112" s="1" t="s">
        <v>72</v>
      </c>
      <c r="D2112">
        <v>3.3000000000000002E-2</v>
      </c>
      <c r="E2112">
        <v>1.0999999999999999E-2</v>
      </c>
      <c r="F2112" s="7">
        <v>42307</v>
      </c>
    </row>
    <row r="2113" spans="1:6" ht="15.75" customHeight="1" x14ac:dyDescent="0.2">
      <c r="A2113" s="7">
        <v>42293</v>
      </c>
      <c r="B2113" t="s">
        <v>1008</v>
      </c>
      <c r="C2113" s="1" t="s">
        <v>18</v>
      </c>
      <c r="D2113">
        <v>1.403</v>
      </c>
      <c r="E2113">
        <v>0.40699999999999997</v>
      </c>
      <c r="F2113" s="7">
        <v>42307</v>
      </c>
    </row>
    <row r="2114" spans="1:6" ht="15.75" customHeight="1" x14ac:dyDescent="0.2">
      <c r="A2114" s="7">
        <v>42293</v>
      </c>
      <c r="B2114" t="s">
        <v>1009</v>
      </c>
      <c r="C2114" s="1" t="s">
        <v>72</v>
      </c>
      <c r="D2114">
        <v>1.6E-2</v>
      </c>
      <c r="E2114">
        <v>4.0000000000000001E-3</v>
      </c>
      <c r="F2114" s="7">
        <v>42307</v>
      </c>
    </row>
    <row r="2115" spans="1:6" ht="15.75" customHeight="1" x14ac:dyDescent="0.2">
      <c r="A2115" s="7">
        <v>42293</v>
      </c>
      <c r="B2115" t="s">
        <v>1009</v>
      </c>
      <c r="C2115" s="1" t="s">
        <v>18</v>
      </c>
      <c r="D2115">
        <v>0.59399999999999997</v>
      </c>
      <c r="E2115">
        <v>0.17199999999999999</v>
      </c>
      <c r="F2115" s="7">
        <v>42307</v>
      </c>
    </row>
    <row r="2116" spans="1:6" ht="15.75" customHeight="1" x14ac:dyDescent="0.2">
      <c r="A2116" s="7">
        <v>42293</v>
      </c>
      <c r="B2116" t="s">
        <v>1010</v>
      </c>
      <c r="C2116" s="1" t="s">
        <v>72</v>
      </c>
      <c r="D2116">
        <v>1.2E-2</v>
      </c>
      <c r="E2116">
        <v>3.0000000000000001E-3</v>
      </c>
      <c r="F2116" s="7">
        <v>42307</v>
      </c>
    </row>
    <row r="2117" spans="1:6" ht="15.75" customHeight="1" x14ac:dyDescent="0.2">
      <c r="A2117" s="7">
        <v>42293</v>
      </c>
      <c r="B2117" t="s">
        <v>1010</v>
      </c>
      <c r="C2117" s="1" t="s">
        <v>18</v>
      </c>
      <c r="D2117">
        <v>0.58399999999999996</v>
      </c>
      <c r="E2117">
        <v>0.17799999999999999</v>
      </c>
      <c r="F2117" s="7">
        <v>42307</v>
      </c>
    </row>
    <row r="2118" spans="1:6" ht="15.75" customHeight="1" x14ac:dyDescent="0.2">
      <c r="A2118" s="7">
        <v>42293</v>
      </c>
      <c r="B2118" t="s">
        <v>1011</v>
      </c>
      <c r="C2118" s="1" t="s">
        <v>72</v>
      </c>
      <c r="D2118">
        <v>1.0999999999999999E-2</v>
      </c>
      <c r="E2118">
        <v>1E-3</v>
      </c>
      <c r="F2118" s="7">
        <v>42307</v>
      </c>
    </row>
    <row r="2119" spans="1:6" ht="15.75" customHeight="1" x14ac:dyDescent="0.2">
      <c r="A2119" s="7">
        <v>42293</v>
      </c>
      <c r="B2119" t="s">
        <v>1011</v>
      </c>
      <c r="C2119" s="1" t="s">
        <v>18</v>
      </c>
      <c r="D2119">
        <v>0.56799999999999995</v>
      </c>
      <c r="E2119">
        <v>0.17699999999999999</v>
      </c>
      <c r="F2119" s="7">
        <v>42307</v>
      </c>
    </row>
    <row r="2120" spans="1:6" ht="15.75" customHeight="1" x14ac:dyDescent="0.2">
      <c r="A2120" s="7">
        <v>42293</v>
      </c>
      <c r="B2120" t="s">
        <v>1013</v>
      </c>
      <c r="C2120" s="1" t="s">
        <v>72</v>
      </c>
      <c r="D2120">
        <v>0.29199999999999998</v>
      </c>
      <c r="E2120">
        <v>8.2000000000000003E-2</v>
      </c>
      <c r="F2120" s="7">
        <v>42307</v>
      </c>
    </row>
    <row r="2121" spans="1:6" ht="15.75" customHeight="1" x14ac:dyDescent="0.2">
      <c r="A2121" s="7">
        <v>42293</v>
      </c>
      <c r="B2121" t="s">
        <v>1013</v>
      </c>
      <c r="C2121" s="1" t="s">
        <v>18</v>
      </c>
      <c r="D2121">
        <v>8.5679999999999996</v>
      </c>
      <c r="E2121">
        <v>3.5590000000000002</v>
      </c>
      <c r="F2121" s="7">
        <v>42307</v>
      </c>
    </row>
    <row r="2122" spans="1:6" ht="15.75" customHeight="1" x14ac:dyDescent="0.2">
      <c r="A2122" s="7">
        <v>42293</v>
      </c>
      <c r="B2122" t="s">
        <v>1014</v>
      </c>
      <c r="C2122" s="1" t="s">
        <v>72</v>
      </c>
      <c r="D2122">
        <v>0.254</v>
      </c>
      <c r="E2122">
        <v>7.4999999999999997E-2</v>
      </c>
      <c r="F2122" s="7">
        <v>42307</v>
      </c>
    </row>
    <row r="2123" spans="1:6" ht="15.75" customHeight="1" x14ac:dyDescent="0.2">
      <c r="A2123" s="7">
        <v>42293</v>
      </c>
      <c r="B2123" t="s">
        <v>1014</v>
      </c>
      <c r="C2123" s="1" t="s">
        <v>18</v>
      </c>
      <c r="D2123">
        <v>5.7930000000000001</v>
      </c>
      <c r="E2123">
        <v>2.5089999999999999</v>
      </c>
      <c r="F2123" s="7">
        <v>42307</v>
      </c>
    </row>
    <row r="2124" spans="1:6" ht="15.75" customHeight="1" x14ac:dyDescent="0.2">
      <c r="A2124" s="7">
        <v>42293</v>
      </c>
      <c r="B2124" t="s">
        <v>1015</v>
      </c>
      <c r="C2124" s="1" t="s">
        <v>72</v>
      </c>
      <c r="D2124">
        <v>0.307</v>
      </c>
      <c r="E2124">
        <v>9.2999999999999999E-2</v>
      </c>
      <c r="F2124" s="7">
        <v>42307</v>
      </c>
    </row>
    <row r="2125" spans="1:6" ht="15.75" customHeight="1" x14ac:dyDescent="0.2">
      <c r="A2125" s="7">
        <v>42293</v>
      </c>
      <c r="B2125" t="s">
        <v>1015</v>
      </c>
      <c r="C2125" s="1" t="s">
        <v>18</v>
      </c>
      <c r="D2125">
        <v>7.6050000000000004</v>
      </c>
      <c r="E2125">
        <v>3.1880000000000002</v>
      </c>
      <c r="F2125" s="7">
        <v>42307</v>
      </c>
    </row>
    <row r="2126" spans="1:6" ht="15.75" customHeight="1" x14ac:dyDescent="0.2">
      <c r="A2126" s="7">
        <v>42293</v>
      </c>
      <c r="B2126" t="s">
        <v>1016</v>
      </c>
      <c r="C2126" s="1" t="s">
        <v>72</v>
      </c>
      <c r="D2126">
        <v>0.22700000000000001</v>
      </c>
      <c r="E2126">
        <v>9.4E-2</v>
      </c>
      <c r="F2126" s="7">
        <v>42307</v>
      </c>
    </row>
    <row r="2127" spans="1:6" ht="15.75" customHeight="1" x14ac:dyDescent="0.2">
      <c r="A2127" s="7">
        <v>42293</v>
      </c>
      <c r="B2127" t="s">
        <v>1016</v>
      </c>
      <c r="C2127" s="1" t="s">
        <v>18</v>
      </c>
      <c r="D2127">
        <v>5.8470000000000004</v>
      </c>
      <c r="E2127">
        <v>2.802</v>
      </c>
      <c r="F2127" s="7">
        <v>42307</v>
      </c>
    </row>
    <row r="2128" spans="1:6" ht="15.75" customHeight="1" x14ac:dyDescent="0.2">
      <c r="A2128" s="7">
        <v>42293</v>
      </c>
      <c r="B2128" t="s">
        <v>1017</v>
      </c>
      <c r="C2128" s="1" t="s">
        <v>72</v>
      </c>
      <c r="D2128">
        <v>0.18099999999999999</v>
      </c>
      <c r="E2128">
        <v>7.1999999999999995E-2</v>
      </c>
      <c r="F2128" s="7">
        <v>42307</v>
      </c>
    </row>
    <row r="2129" spans="1:6" ht="15.75" customHeight="1" x14ac:dyDescent="0.2">
      <c r="A2129" s="7">
        <v>42293</v>
      </c>
      <c r="B2129" t="s">
        <v>1017</v>
      </c>
      <c r="C2129" s="1" t="s">
        <v>18</v>
      </c>
      <c r="D2129">
        <v>4.8380000000000001</v>
      </c>
      <c r="E2129">
        <v>2.57</v>
      </c>
      <c r="F2129" s="7">
        <v>42307</v>
      </c>
    </row>
    <row r="2130" spans="1:6" ht="15.75" customHeight="1" x14ac:dyDescent="0.2">
      <c r="A2130" s="7">
        <v>42293</v>
      </c>
      <c r="B2130" t="s">
        <v>1018</v>
      </c>
      <c r="C2130" s="1" t="s">
        <v>72</v>
      </c>
      <c r="D2130">
        <v>8.4000000000000005E-2</v>
      </c>
      <c r="E2130">
        <v>3.2000000000000001E-2</v>
      </c>
      <c r="F2130" s="7">
        <v>42307</v>
      </c>
    </row>
    <row r="2131" spans="1:6" ht="15.75" customHeight="1" x14ac:dyDescent="0.2">
      <c r="A2131" s="7">
        <v>42293</v>
      </c>
      <c r="B2131" t="s">
        <v>1018</v>
      </c>
      <c r="C2131" s="1" t="s">
        <v>18</v>
      </c>
      <c r="D2131">
        <v>3.5550000000000002</v>
      </c>
      <c r="E2131">
        <v>1.786</v>
      </c>
      <c r="F2131" s="7">
        <v>42307</v>
      </c>
    </row>
    <row r="2132" spans="1:6" ht="15.75" customHeight="1" x14ac:dyDescent="0.2">
      <c r="A2132" s="7">
        <v>42293</v>
      </c>
      <c r="B2132" t="s">
        <v>1020</v>
      </c>
      <c r="C2132" s="1" t="s">
        <v>72</v>
      </c>
      <c r="D2132">
        <v>1.135</v>
      </c>
      <c r="E2132">
        <v>0.45300000000000001</v>
      </c>
      <c r="F2132" s="7">
        <v>42307</v>
      </c>
    </row>
    <row r="2133" spans="1:6" ht="15.75" customHeight="1" x14ac:dyDescent="0.2">
      <c r="A2133" s="7">
        <v>42293</v>
      </c>
      <c r="B2133" t="s">
        <v>1020</v>
      </c>
      <c r="C2133" s="1" t="s">
        <v>18</v>
      </c>
      <c r="D2133">
        <v>8.6639999999999997</v>
      </c>
      <c r="E2133">
        <v>4.3410000000000002</v>
      </c>
      <c r="F2133" s="7">
        <v>42307</v>
      </c>
    </row>
    <row r="2134" spans="1:6" ht="15.75" customHeight="1" x14ac:dyDescent="0.2">
      <c r="A2134" s="7">
        <v>42293</v>
      </c>
      <c r="B2134" t="s">
        <v>1021</v>
      </c>
      <c r="C2134" s="1" t="s">
        <v>72</v>
      </c>
      <c r="D2134">
        <v>0.27200000000000002</v>
      </c>
      <c r="E2134">
        <v>0.114</v>
      </c>
      <c r="F2134" s="7">
        <v>42307</v>
      </c>
    </row>
    <row r="2135" spans="1:6" ht="15.75" customHeight="1" x14ac:dyDescent="0.2">
      <c r="A2135" s="7">
        <v>42293</v>
      </c>
      <c r="B2135" t="s">
        <v>1021</v>
      </c>
      <c r="C2135" s="1" t="s">
        <v>18</v>
      </c>
      <c r="D2135">
        <v>3.6360000000000001</v>
      </c>
      <c r="E2135">
        <v>1.7410000000000001</v>
      </c>
      <c r="F2135" s="7">
        <v>42307</v>
      </c>
    </row>
    <row r="2136" spans="1:6" ht="15.75" customHeight="1" x14ac:dyDescent="0.2">
      <c r="A2136" s="7">
        <v>42293</v>
      </c>
      <c r="B2136" t="s">
        <v>1022</v>
      </c>
      <c r="C2136" s="1" t="s">
        <v>72</v>
      </c>
      <c r="D2136">
        <v>0.40300000000000002</v>
      </c>
      <c r="E2136">
        <v>0.17899999999999999</v>
      </c>
      <c r="F2136" s="7">
        <v>42307</v>
      </c>
    </row>
    <row r="2137" spans="1:6" ht="15.75" customHeight="1" x14ac:dyDescent="0.2">
      <c r="A2137" s="7">
        <v>42293</v>
      </c>
      <c r="B2137" t="s">
        <v>1022</v>
      </c>
      <c r="C2137" s="1" t="s">
        <v>18</v>
      </c>
      <c r="D2137">
        <v>5.5949999999999998</v>
      </c>
      <c r="E2137">
        <v>2.726</v>
      </c>
      <c r="F2137" s="7">
        <v>42307</v>
      </c>
    </row>
    <row r="2138" spans="1:6" ht="15.75" customHeight="1" x14ac:dyDescent="0.2">
      <c r="A2138" s="7">
        <v>42293</v>
      </c>
      <c r="B2138" t="s">
        <v>1177</v>
      </c>
      <c r="C2138" s="1" t="s">
        <v>72</v>
      </c>
      <c r="D2138">
        <v>3.7999999999999999E-2</v>
      </c>
      <c r="E2138">
        <v>1.4E-2</v>
      </c>
      <c r="F2138" s="7">
        <v>42307</v>
      </c>
    </row>
    <row r="2139" spans="1:6" ht="15.75" customHeight="1" x14ac:dyDescent="0.2">
      <c r="A2139" s="7">
        <v>42293</v>
      </c>
      <c r="B2139" t="s">
        <v>1177</v>
      </c>
      <c r="C2139" s="1" t="s">
        <v>18</v>
      </c>
      <c r="D2139">
        <v>0.46300000000000002</v>
      </c>
      <c r="E2139">
        <v>0.159</v>
      </c>
      <c r="F2139" s="7">
        <v>42307</v>
      </c>
    </row>
    <row r="2140" spans="1:6" ht="15.75" customHeight="1" x14ac:dyDescent="0.2">
      <c r="A2140" s="7">
        <v>42293</v>
      </c>
      <c r="B2140" t="s">
        <v>1178</v>
      </c>
      <c r="C2140" s="1" t="s">
        <v>72</v>
      </c>
      <c r="D2140">
        <v>0.05</v>
      </c>
      <c r="E2140">
        <v>2.1000000000000001E-2</v>
      </c>
      <c r="F2140" s="7">
        <v>42307</v>
      </c>
    </row>
    <row r="2141" spans="1:6" ht="15.75" customHeight="1" x14ac:dyDescent="0.2">
      <c r="A2141" s="7">
        <v>42293</v>
      </c>
      <c r="B2141" t="s">
        <v>1178</v>
      </c>
      <c r="C2141" s="1" t="s">
        <v>18</v>
      </c>
      <c r="D2141">
        <v>0.65200000000000002</v>
      </c>
      <c r="E2141">
        <v>0.23899999999999999</v>
      </c>
      <c r="F2141" s="7">
        <v>42307</v>
      </c>
    </row>
    <row r="2142" spans="1:6" ht="15.75" customHeight="1" x14ac:dyDescent="0.2">
      <c r="A2142" s="7">
        <v>42293</v>
      </c>
      <c r="B2142" t="s">
        <v>1179</v>
      </c>
      <c r="C2142" s="1" t="s">
        <v>72</v>
      </c>
      <c r="D2142">
        <v>4.8000000000000001E-2</v>
      </c>
      <c r="E2142">
        <v>1.7999999999999999E-2</v>
      </c>
      <c r="F2142" s="7">
        <v>42307</v>
      </c>
    </row>
    <row r="2143" spans="1:6" ht="15.75" customHeight="1" x14ac:dyDescent="0.2">
      <c r="A2143" s="7">
        <v>42293</v>
      </c>
      <c r="B2143" t="s">
        <v>1179</v>
      </c>
      <c r="C2143" s="1" t="s">
        <v>18</v>
      </c>
      <c r="D2143">
        <v>0.55600000000000005</v>
      </c>
      <c r="E2143">
        <v>0.20699999999999999</v>
      </c>
      <c r="F2143" s="7">
        <v>42307</v>
      </c>
    </row>
    <row r="2144" spans="1:6" ht="15.75" customHeight="1" x14ac:dyDescent="0.2">
      <c r="A2144" s="7">
        <v>42293</v>
      </c>
      <c r="B2144" t="s">
        <v>1025</v>
      </c>
      <c r="C2144" s="1" t="s">
        <v>72</v>
      </c>
      <c r="D2144">
        <v>0.151</v>
      </c>
      <c r="E2144">
        <v>4.3999999999999997E-2</v>
      </c>
      <c r="F2144" s="7">
        <v>42307</v>
      </c>
    </row>
    <row r="2145" spans="1:6" ht="15.75" customHeight="1" x14ac:dyDescent="0.2">
      <c r="A2145" s="7">
        <v>42293</v>
      </c>
      <c r="B2145" t="s">
        <v>1025</v>
      </c>
      <c r="C2145" s="1" t="s">
        <v>18</v>
      </c>
      <c r="D2145">
        <v>4.6769999999999996</v>
      </c>
      <c r="E2145">
        <v>1.405</v>
      </c>
      <c r="F2145" s="7">
        <v>42307</v>
      </c>
    </row>
    <row r="2146" spans="1:6" ht="15.75" customHeight="1" x14ac:dyDescent="0.2">
      <c r="A2146" s="7">
        <v>42293</v>
      </c>
      <c r="B2146" t="s">
        <v>1026</v>
      </c>
      <c r="C2146" s="1" t="s">
        <v>72</v>
      </c>
      <c r="D2146">
        <v>0.21299999999999999</v>
      </c>
      <c r="E2146">
        <v>5.3999999999999999E-2</v>
      </c>
      <c r="F2146" s="7">
        <v>42307</v>
      </c>
    </row>
    <row r="2147" spans="1:6" ht="15.75" customHeight="1" x14ac:dyDescent="0.2">
      <c r="A2147" s="7">
        <v>42293</v>
      </c>
      <c r="B2147" t="s">
        <v>1026</v>
      </c>
      <c r="C2147" s="1" t="s">
        <v>18</v>
      </c>
      <c r="D2147">
        <v>4.7169999999999996</v>
      </c>
      <c r="E2147">
        <v>1.421</v>
      </c>
      <c r="F2147" s="7">
        <v>42307</v>
      </c>
    </row>
    <row r="2148" spans="1:6" ht="15.75" customHeight="1" x14ac:dyDescent="0.2">
      <c r="A2148" s="7">
        <v>42293</v>
      </c>
      <c r="B2148" t="s">
        <v>1027</v>
      </c>
      <c r="C2148" s="1" t="s">
        <v>72</v>
      </c>
      <c r="D2148">
        <v>0.126</v>
      </c>
      <c r="E2148">
        <v>3.2000000000000001E-2</v>
      </c>
      <c r="F2148" s="7">
        <v>42307</v>
      </c>
    </row>
    <row r="2149" spans="1:6" ht="15.75" customHeight="1" x14ac:dyDescent="0.2">
      <c r="A2149" s="7">
        <v>42293</v>
      </c>
      <c r="B2149" t="s">
        <v>1027</v>
      </c>
      <c r="C2149" s="1" t="s">
        <v>18</v>
      </c>
      <c r="D2149">
        <v>3.9550000000000001</v>
      </c>
      <c r="E2149">
        <v>1.2010000000000001</v>
      </c>
      <c r="F2149" s="7">
        <v>42307</v>
      </c>
    </row>
    <row r="2150" spans="1:6" ht="15.75" customHeight="1" x14ac:dyDescent="0.2">
      <c r="A2150" s="7">
        <v>42293</v>
      </c>
      <c r="B2150" t="s">
        <v>1028</v>
      </c>
      <c r="C2150" s="1" t="s">
        <v>72</v>
      </c>
      <c r="D2150">
        <v>0.05</v>
      </c>
      <c r="E2150">
        <v>2.5000000000000001E-2</v>
      </c>
      <c r="F2150" s="7">
        <v>42307</v>
      </c>
    </row>
    <row r="2151" spans="1:6" ht="15.75" customHeight="1" x14ac:dyDescent="0.2">
      <c r="A2151" s="7">
        <v>42293</v>
      </c>
      <c r="B2151" t="s">
        <v>1028</v>
      </c>
      <c r="C2151" s="1" t="s">
        <v>18</v>
      </c>
      <c r="D2151">
        <v>0.72899999999999998</v>
      </c>
      <c r="E2151">
        <v>0.38500000000000001</v>
      </c>
      <c r="F2151" s="7">
        <v>42307</v>
      </c>
    </row>
    <row r="2152" spans="1:6" ht="15.75" customHeight="1" x14ac:dyDescent="0.2">
      <c r="A2152" s="7">
        <v>42293</v>
      </c>
      <c r="B2152" t="s">
        <v>1029</v>
      </c>
      <c r="C2152" s="1" t="s">
        <v>72</v>
      </c>
      <c r="D2152">
        <v>3.1E-2</v>
      </c>
      <c r="E2152">
        <v>1.7999999999999999E-2</v>
      </c>
      <c r="F2152" s="7">
        <v>42307</v>
      </c>
    </row>
    <row r="2153" spans="1:6" ht="15.75" customHeight="1" x14ac:dyDescent="0.2">
      <c r="A2153" s="7">
        <v>42293</v>
      </c>
      <c r="B2153" t="s">
        <v>1029</v>
      </c>
      <c r="C2153" s="1" t="s">
        <v>18</v>
      </c>
      <c r="D2153">
        <v>0.79700000000000004</v>
      </c>
      <c r="E2153">
        <v>0.40600000000000003</v>
      </c>
      <c r="F2153" s="7">
        <v>42307</v>
      </c>
    </row>
    <row r="2154" spans="1:6" ht="15.75" customHeight="1" x14ac:dyDescent="0.2">
      <c r="A2154" s="7">
        <v>42293</v>
      </c>
      <c r="B2154" t="s">
        <v>1030</v>
      </c>
      <c r="C2154" s="1" t="s">
        <v>72</v>
      </c>
      <c r="D2154">
        <v>3.9E-2</v>
      </c>
      <c r="E2154">
        <v>0.02</v>
      </c>
      <c r="F2154" s="7">
        <v>42307</v>
      </c>
    </row>
    <row r="2155" spans="1:6" ht="15.75" customHeight="1" x14ac:dyDescent="0.2">
      <c r="A2155" s="7">
        <v>42293</v>
      </c>
      <c r="B2155" t="s">
        <v>1030</v>
      </c>
      <c r="C2155" s="1" t="s">
        <v>18</v>
      </c>
      <c r="D2155">
        <v>0.75</v>
      </c>
      <c r="E2155">
        <v>0.375</v>
      </c>
      <c r="F2155" s="7">
        <v>42307</v>
      </c>
    </row>
    <row r="2156" spans="1:6" ht="15.75" customHeight="1" x14ac:dyDescent="0.2">
      <c r="A2156" s="7">
        <v>42297</v>
      </c>
      <c r="B2156" t="s">
        <v>1033</v>
      </c>
      <c r="C2156" s="1" t="s">
        <v>72</v>
      </c>
      <c r="D2156">
        <v>0.114</v>
      </c>
      <c r="E2156">
        <v>3.9E-2</v>
      </c>
      <c r="F2156" s="7">
        <v>42307</v>
      </c>
    </row>
    <row r="2157" spans="1:6" ht="15.75" customHeight="1" x14ac:dyDescent="0.2">
      <c r="A2157" s="7">
        <v>42297</v>
      </c>
      <c r="B2157" t="s">
        <v>1033</v>
      </c>
      <c r="C2157" s="1" t="s">
        <v>18</v>
      </c>
      <c r="D2157">
        <v>2.1760000000000002</v>
      </c>
      <c r="E2157">
        <v>0.76100000000000001</v>
      </c>
      <c r="F2157" s="7">
        <v>42307</v>
      </c>
    </row>
    <row r="2158" spans="1:6" ht="15.75" customHeight="1" x14ac:dyDescent="0.2">
      <c r="A2158" s="7">
        <v>42297</v>
      </c>
      <c r="B2158" t="s">
        <v>1034</v>
      </c>
      <c r="C2158" s="1" t="s">
        <v>72</v>
      </c>
      <c r="D2158">
        <v>9.5000000000000001E-2</v>
      </c>
      <c r="E2158">
        <v>3.2000000000000001E-2</v>
      </c>
      <c r="F2158" s="7">
        <v>42307</v>
      </c>
    </row>
    <row r="2159" spans="1:6" ht="15.75" customHeight="1" x14ac:dyDescent="0.2">
      <c r="A2159" s="7">
        <v>42297</v>
      </c>
      <c r="B2159" t="s">
        <v>1034</v>
      </c>
      <c r="C2159" s="1" t="s">
        <v>18</v>
      </c>
      <c r="D2159">
        <v>2.3029999999999999</v>
      </c>
      <c r="E2159">
        <v>0.78400000000000003</v>
      </c>
      <c r="F2159" s="7">
        <v>42307</v>
      </c>
    </row>
    <row r="2160" spans="1:6" ht="15.75" customHeight="1" x14ac:dyDescent="0.2">
      <c r="A2160" s="7">
        <v>42297</v>
      </c>
      <c r="B2160" t="s">
        <v>1035</v>
      </c>
      <c r="C2160" s="1" t="s">
        <v>72</v>
      </c>
      <c r="D2160">
        <v>7.5999999999999998E-2</v>
      </c>
      <c r="E2160">
        <v>2.5000000000000001E-2</v>
      </c>
      <c r="F2160" s="7">
        <v>42307</v>
      </c>
    </row>
    <row r="2161" spans="1:6" ht="15.75" customHeight="1" x14ac:dyDescent="0.2">
      <c r="A2161" s="7">
        <v>42297</v>
      </c>
      <c r="B2161" t="s">
        <v>1035</v>
      </c>
      <c r="C2161" s="1" t="s">
        <v>18</v>
      </c>
      <c r="D2161">
        <v>1.6060000000000001</v>
      </c>
      <c r="E2161">
        <v>0.55200000000000005</v>
      </c>
      <c r="F2161" s="7">
        <v>42307</v>
      </c>
    </row>
    <row r="2162" spans="1:6" ht="15.75" customHeight="1" x14ac:dyDescent="0.2">
      <c r="A2162" s="7">
        <v>42297</v>
      </c>
      <c r="B2162" t="s">
        <v>1036</v>
      </c>
      <c r="C2162" s="1" t="s">
        <v>72</v>
      </c>
      <c r="D2162">
        <v>5.0999999999999997E-2</v>
      </c>
      <c r="E2162">
        <v>1.9E-2</v>
      </c>
      <c r="F2162" s="7">
        <v>42307</v>
      </c>
    </row>
    <row r="2163" spans="1:6" ht="15.75" customHeight="1" x14ac:dyDescent="0.2">
      <c r="A2163" s="7">
        <v>42297</v>
      </c>
      <c r="B2163" t="s">
        <v>1036</v>
      </c>
      <c r="C2163" s="1" t="s">
        <v>18</v>
      </c>
      <c r="D2163">
        <v>1.6950000000000001</v>
      </c>
      <c r="E2163">
        <v>0.60199999999999998</v>
      </c>
      <c r="F2163" s="7">
        <v>42307</v>
      </c>
    </row>
    <row r="2164" spans="1:6" ht="15.75" customHeight="1" x14ac:dyDescent="0.2">
      <c r="A2164" s="7">
        <v>42297</v>
      </c>
      <c r="B2164" t="s">
        <v>1037</v>
      </c>
      <c r="C2164" s="1" t="s">
        <v>72</v>
      </c>
      <c r="D2164">
        <v>6.9000000000000006E-2</v>
      </c>
      <c r="E2164">
        <v>2.5999999999999999E-2</v>
      </c>
      <c r="F2164" s="7">
        <v>42307</v>
      </c>
    </row>
    <row r="2165" spans="1:6" ht="15.75" customHeight="1" x14ac:dyDescent="0.2">
      <c r="A2165" s="7">
        <v>42297</v>
      </c>
      <c r="B2165" t="s">
        <v>1037</v>
      </c>
      <c r="C2165" s="1" t="s">
        <v>18</v>
      </c>
      <c r="D2165">
        <v>1.7669999999999999</v>
      </c>
      <c r="E2165">
        <v>0.66100000000000003</v>
      </c>
      <c r="F2165" s="7">
        <v>42307</v>
      </c>
    </row>
    <row r="2166" spans="1:6" ht="15.75" customHeight="1" x14ac:dyDescent="0.2">
      <c r="A2166" s="7">
        <v>42297</v>
      </c>
      <c r="B2166" t="s">
        <v>1038</v>
      </c>
      <c r="C2166" s="1" t="s">
        <v>72</v>
      </c>
      <c r="D2166">
        <v>6.5000000000000002E-2</v>
      </c>
      <c r="E2166">
        <v>2.5999999999999999E-2</v>
      </c>
      <c r="F2166" s="7">
        <v>42307</v>
      </c>
    </row>
    <row r="2167" spans="1:6" ht="15.75" customHeight="1" x14ac:dyDescent="0.2">
      <c r="A2167" s="7">
        <v>42297</v>
      </c>
      <c r="B2167" t="s">
        <v>1038</v>
      </c>
      <c r="C2167" s="1" t="s">
        <v>18</v>
      </c>
      <c r="D2167">
        <v>1.667</v>
      </c>
      <c r="E2167">
        <v>0.58199999999999996</v>
      </c>
      <c r="F2167" s="7">
        <v>42307</v>
      </c>
    </row>
    <row r="2168" spans="1:6" ht="15.75" customHeight="1" x14ac:dyDescent="0.2">
      <c r="A2168" s="7">
        <v>42297</v>
      </c>
      <c r="B2168" t="s">
        <v>1040</v>
      </c>
      <c r="C2168" s="1" t="s">
        <v>72</v>
      </c>
      <c r="D2168">
        <v>0.20799999999999999</v>
      </c>
      <c r="E2168">
        <v>6.5000000000000002E-2</v>
      </c>
      <c r="F2168" s="7">
        <v>42307</v>
      </c>
    </row>
    <row r="2169" spans="1:6" ht="15.75" customHeight="1" x14ac:dyDescent="0.2">
      <c r="A2169" s="7">
        <v>42297</v>
      </c>
      <c r="B2169" t="s">
        <v>1040</v>
      </c>
      <c r="C2169" s="1" t="s">
        <v>18</v>
      </c>
      <c r="D2169">
        <v>3.141</v>
      </c>
      <c r="E2169">
        <v>1.0660000000000001</v>
      </c>
      <c r="F2169" s="7">
        <v>42307</v>
      </c>
    </row>
    <row r="2170" spans="1:6" ht="15.75" customHeight="1" x14ac:dyDescent="0.2">
      <c r="A2170" s="7">
        <v>42297</v>
      </c>
      <c r="B2170" t="s">
        <v>1041</v>
      </c>
      <c r="C2170" s="1" t="s">
        <v>72</v>
      </c>
      <c r="D2170">
        <v>0.23599999999999999</v>
      </c>
      <c r="E2170">
        <v>7.2999999999999995E-2</v>
      </c>
      <c r="F2170" s="7">
        <v>42307</v>
      </c>
    </row>
    <row r="2171" spans="1:6" ht="15.75" customHeight="1" x14ac:dyDescent="0.2">
      <c r="A2171" s="7">
        <v>42297</v>
      </c>
      <c r="B2171" t="s">
        <v>1041</v>
      </c>
      <c r="C2171" s="1" t="s">
        <v>18</v>
      </c>
      <c r="D2171">
        <v>3.3980000000000001</v>
      </c>
      <c r="E2171">
        <v>1.1830000000000001</v>
      </c>
      <c r="F2171" s="7">
        <v>42307</v>
      </c>
    </row>
    <row r="2172" spans="1:6" ht="15.75" customHeight="1" x14ac:dyDescent="0.2">
      <c r="A2172" s="7">
        <v>42297</v>
      </c>
      <c r="B2172" t="s">
        <v>1042</v>
      </c>
      <c r="C2172" s="1" t="s">
        <v>72</v>
      </c>
      <c r="D2172">
        <v>0.19800000000000001</v>
      </c>
      <c r="E2172">
        <v>6.3E-2</v>
      </c>
      <c r="F2172" s="7">
        <v>42307</v>
      </c>
    </row>
    <row r="2173" spans="1:6" ht="15.75" customHeight="1" x14ac:dyDescent="0.2">
      <c r="A2173" s="7">
        <v>42297</v>
      </c>
      <c r="B2173" t="s">
        <v>1042</v>
      </c>
      <c r="C2173" s="1" t="s">
        <v>18</v>
      </c>
      <c r="D2173">
        <v>2.956</v>
      </c>
      <c r="E2173">
        <v>1.0469999999999999</v>
      </c>
      <c r="F2173" s="7">
        <v>42307</v>
      </c>
    </row>
    <row r="2174" spans="1:6" ht="15.75" customHeight="1" x14ac:dyDescent="0.2">
      <c r="A2174" s="7">
        <v>42297</v>
      </c>
      <c r="B2174" t="s">
        <v>1043</v>
      </c>
      <c r="C2174" s="1" t="s">
        <v>72</v>
      </c>
      <c r="D2174">
        <v>0.20499999999999999</v>
      </c>
      <c r="E2174">
        <v>5.7000000000000002E-2</v>
      </c>
      <c r="F2174" s="7">
        <v>42307</v>
      </c>
    </row>
    <row r="2175" spans="1:6" ht="15.75" customHeight="1" x14ac:dyDescent="0.2">
      <c r="A2175" s="7">
        <v>42297</v>
      </c>
      <c r="B2175" t="s">
        <v>1043</v>
      </c>
      <c r="C2175" s="1" t="s">
        <v>18</v>
      </c>
      <c r="D2175">
        <v>3.4929999999999999</v>
      </c>
      <c r="E2175">
        <v>1.169</v>
      </c>
      <c r="F2175" s="7">
        <v>42307</v>
      </c>
    </row>
    <row r="2176" spans="1:6" ht="15.75" customHeight="1" x14ac:dyDescent="0.2">
      <c r="A2176" s="7">
        <v>42297</v>
      </c>
      <c r="B2176" t="s">
        <v>1044</v>
      </c>
      <c r="C2176" s="1" t="s">
        <v>72</v>
      </c>
      <c r="D2176">
        <v>0.19600000000000001</v>
      </c>
      <c r="E2176">
        <v>5.2999999999999999E-2</v>
      </c>
      <c r="F2176" s="7">
        <v>42307</v>
      </c>
    </row>
    <row r="2177" spans="1:6" ht="15.75" customHeight="1" x14ac:dyDescent="0.2">
      <c r="A2177" s="7">
        <v>42297</v>
      </c>
      <c r="B2177" t="s">
        <v>1044</v>
      </c>
      <c r="C2177" s="1" t="s">
        <v>18</v>
      </c>
      <c r="D2177">
        <v>3.0129999999999999</v>
      </c>
      <c r="E2177">
        <v>0.95799999999999996</v>
      </c>
      <c r="F2177" s="7">
        <v>42307</v>
      </c>
    </row>
    <row r="2178" spans="1:6" ht="15.75" customHeight="1" x14ac:dyDescent="0.2">
      <c r="A2178" s="7">
        <v>42297</v>
      </c>
      <c r="B2178" t="s">
        <v>1045</v>
      </c>
      <c r="C2178" s="1" t="s">
        <v>72</v>
      </c>
      <c r="D2178">
        <v>0.28899999999999998</v>
      </c>
      <c r="E2178">
        <v>8.3000000000000004E-2</v>
      </c>
      <c r="F2178" s="7">
        <v>42307</v>
      </c>
    </row>
    <row r="2179" spans="1:6" ht="15.75" customHeight="1" x14ac:dyDescent="0.2">
      <c r="A2179" s="7">
        <v>42297</v>
      </c>
      <c r="B2179" t="s">
        <v>1045</v>
      </c>
      <c r="C2179" s="1" t="s">
        <v>18</v>
      </c>
      <c r="D2179">
        <v>4.3550000000000004</v>
      </c>
      <c r="E2179">
        <v>1.482</v>
      </c>
      <c r="F2179" s="7">
        <v>42307</v>
      </c>
    </row>
    <row r="2180" spans="1:6" ht="15.75" customHeight="1" x14ac:dyDescent="0.2">
      <c r="A2180" s="7">
        <v>42297</v>
      </c>
      <c r="B2180" t="s">
        <v>1046</v>
      </c>
      <c r="C2180" s="1" t="s">
        <v>72</v>
      </c>
      <c r="D2180">
        <v>0.52500000000000002</v>
      </c>
      <c r="E2180">
        <v>0.152</v>
      </c>
      <c r="F2180" s="7">
        <v>42307</v>
      </c>
    </row>
    <row r="2181" spans="1:6" ht="15.75" customHeight="1" x14ac:dyDescent="0.2">
      <c r="A2181" s="7">
        <v>42297</v>
      </c>
      <c r="B2181" t="s">
        <v>1046</v>
      </c>
      <c r="C2181" s="1" t="s">
        <v>18</v>
      </c>
      <c r="D2181">
        <v>5.681</v>
      </c>
      <c r="E2181">
        <v>2.077</v>
      </c>
      <c r="F2181" s="7">
        <v>42307</v>
      </c>
    </row>
    <row r="2182" spans="1:6" ht="15.75" customHeight="1" x14ac:dyDescent="0.2">
      <c r="A2182" s="7">
        <v>42297</v>
      </c>
      <c r="B2182" t="s">
        <v>1047</v>
      </c>
      <c r="C2182" s="1" t="s">
        <v>72</v>
      </c>
      <c r="D2182">
        <v>0.48499999999999999</v>
      </c>
      <c r="E2182">
        <v>0.14899999999999999</v>
      </c>
      <c r="F2182" s="7">
        <v>42307</v>
      </c>
    </row>
    <row r="2183" spans="1:6" ht="15.75" customHeight="1" x14ac:dyDescent="0.2">
      <c r="A2183" s="7">
        <v>42297</v>
      </c>
      <c r="B2183" t="s">
        <v>1047</v>
      </c>
      <c r="C2183" s="1" t="s">
        <v>18</v>
      </c>
      <c r="D2183">
        <v>5.8769999999999998</v>
      </c>
      <c r="E2183">
        <v>2.165</v>
      </c>
      <c r="F2183" s="7">
        <v>42307</v>
      </c>
    </row>
    <row r="2184" spans="1:6" ht="15.75" customHeight="1" x14ac:dyDescent="0.2">
      <c r="A2184" s="7">
        <v>42297</v>
      </c>
      <c r="B2184" t="s">
        <v>1048</v>
      </c>
      <c r="C2184" s="1" t="s">
        <v>72</v>
      </c>
      <c r="D2184">
        <v>0.29699999999999999</v>
      </c>
      <c r="E2184">
        <v>9.1999999999999998E-2</v>
      </c>
      <c r="F2184" s="7">
        <v>42307</v>
      </c>
    </row>
    <row r="2185" spans="1:6" ht="15.75" customHeight="1" x14ac:dyDescent="0.2">
      <c r="A2185" s="7">
        <v>42297</v>
      </c>
      <c r="B2185" t="s">
        <v>1048</v>
      </c>
      <c r="C2185" s="1" t="s">
        <v>18</v>
      </c>
      <c r="D2185">
        <v>3.4870000000000001</v>
      </c>
      <c r="E2185">
        <v>1.2589999999999999</v>
      </c>
      <c r="F2185" s="7">
        <v>42307</v>
      </c>
    </row>
    <row r="2186" spans="1:6" ht="15.75" customHeight="1" x14ac:dyDescent="0.2">
      <c r="A2186" s="7">
        <v>42297</v>
      </c>
      <c r="B2186" t="s">
        <v>1049</v>
      </c>
      <c r="C2186" s="1" t="s">
        <v>21</v>
      </c>
      <c r="D2186">
        <v>2.383</v>
      </c>
      <c r="E2186">
        <v>0.71599999999999997</v>
      </c>
      <c r="F2186" s="7">
        <v>42307</v>
      </c>
    </row>
    <row r="2187" spans="1:6" ht="15.75" customHeight="1" x14ac:dyDescent="0.2">
      <c r="A2187" s="7">
        <v>42297</v>
      </c>
      <c r="B2187" t="s">
        <v>1049</v>
      </c>
      <c r="C2187" s="1" t="s">
        <v>29</v>
      </c>
      <c r="D2187">
        <v>0.89700000000000002</v>
      </c>
      <c r="E2187">
        <v>0.24399999999999999</v>
      </c>
      <c r="F2187" s="7">
        <v>42307</v>
      </c>
    </row>
    <row r="2188" spans="1:6" ht="15.75" customHeight="1" x14ac:dyDescent="0.2">
      <c r="A2188" s="7">
        <v>42297</v>
      </c>
      <c r="B2188" t="s">
        <v>1049</v>
      </c>
      <c r="C2188" s="1" t="s">
        <v>18</v>
      </c>
      <c r="D2188">
        <v>17.463000000000001</v>
      </c>
      <c r="E2188">
        <v>5.1310000000000002</v>
      </c>
      <c r="F2188" s="7">
        <v>42307</v>
      </c>
    </row>
    <row r="2189" spans="1:6" ht="15.75" customHeight="1" x14ac:dyDescent="0.2">
      <c r="A2189" s="7">
        <v>42297</v>
      </c>
      <c r="B2189" t="s">
        <v>1050</v>
      </c>
      <c r="C2189" s="1" t="s">
        <v>21</v>
      </c>
      <c r="D2189">
        <v>0.78100000000000003</v>
      </c>
      <c r="E2189">
        <v>0.27500000000000002</v>
      </c>
      <c r="F2189" s="7">
        <v>42307</v>
      </c>
    </row>
    <row r="2190" spans="1:6" ht="15.75" customHeight="1" x14ac:dyDescent="0.2">
      <c r="A2190" s="7">
        <v>42297</v>
      </c>
      <c r="B2190" t="s">
        <v>1050</v>
      </c>
      <c r="C2190" s="1" t="s">
        <v>29</v>
      </c>
      <c r="D2190">
        <v>0.69799999999999995</v>
      </c>
      <c r="E2190">
        <v>0.22700000000000001</v>
      </c>
      <c r="F2190" s="7">
        <v>42307</v>
      </c>
    </row>
    <row r="2191" spans="1:6" ht="15.75" customHeight="1" x14ac:dyDescent="0.2">
      <c r="A2191" s="7">
        <v>42297</v>
      </c>
      <c r="B2191" t="s">
        <v>1050</v>
      </c>
      <c r="C2191" s="1" t="s">
        <v>18</v>
      </c>
      <c r="D2191">
        <v>11.493</v>
      </c>
      <c r="E2191">
        <v>3.931</v>
      </c>
      <c r="F2191" s="7">
        <v>42307</v>
      </c>
    </row>
    <row r="2192" spans="1:6" ht="15.75" customHeight="1" x14ac:dyDescent="0.2">
      <c r="A2192" s="7">
        <v>42297</v>
      </c>
      <c r="B2192" t="s">
        <v>1051</v>
      </c>
      <c r="C2192" s="1" t="s">
        <v>21</v>
      </c>
      <c r="D2192">
        <v>1.706</v>
      </c>
      <c r="E2192">
        <v>0.52400000000000002</v>
      </c>
      <c r="F2192" s="7">
        <v>42307</v>
      </c>
    </row>
    <row r="2193" spans="1:6" ht="15.75" customHeight="1" x14ac:dyDescent="0.2">
      <c r="A2193" s="7">
        <v>42297</v>
      </c>
      <c r="B2193" t="s">
        <v>1051</v>
      </c>
      <c r="C2193" s="1" t="s">
        <v>29</v>
      </c>
      <c r="D2193">
        <v>0.44700000000000001</v>
      </c>
      <c r="E2193">
        <v>0.14699999999999999</v>
      </c>
      <c r="F2193" s="7">
        <v>42307</v>
      </c>
    </row>
    <row r="2194" spans="1:6" ht="15.75" customHeight="1" x14ac:dyDescent="0.2">
      <c r="A2194" s="7">
        <v>42297</v>
      </c>
      <c r="B2194" t="s">
        <v>1051</v>
      </c>
      <c r="C2194" s="1" t="s">
        <v>18</v>
      </c>
      <c r="D2194">
        <v>8.8859999999999992</v>
      </c>
      <c r="E2194">
        <v>2.802</v>
      </c>
      <c r="F2194" s="7">
        <v>42307</v>
      </c>
    </row>
    <row r="2195" spans="1:6" ht="15.75" customHeight="1" x14ac:dyDescent="0.2">
      <c r="A2195" s="7">
        <v>42297</v>
      </c>
      <c r="B2195" t="s">
        <v>1053</v>
      </c>
      <c r="C2195" s="1" t="s">
        <v>72</v>
      </c>
      <c r="D2195">
        <v>0.28000000000000003</v>
      </c>
      <c r="E2195">
        <v>4.2000000000000003E-2</v>
      </c>
      <c r="F2195" s="7">
        <v>42307</v>
      </c>
    </row>
    <row r="2196" spans="1:6" ht="15.75" customHeight="1" x14ac:dyDescent="0.2">
      <c r="A2196" s="7">
        <v>42297</v>
      </c>
      <c r="B2196" t="s">
        <v>1053</v>
      </c>
      <c r="C2196" s="1" t="s">
        <v>18</v>
      </c>
      <c r="D2196">
        <v>1.923</v>
      </c>
      <c r="E2196">
        <v>0.66900000000000004</v>
      </c>
      <c r="F2196" s="7">
        <v>42307</v>
      </c>
    </row>
    <row r="2197" spans="1:6" ht="15.75" customHeight="1" x14ac:dyDescent="0.2">
      <c r="A2197" s="7">
        <v>42297</v>
      </c>
      <c r="B2197" t="s">
        <v>1054</v>
      </c>
      <c r="C2197" s="1" t="s">
        <v>72</v>
      </c>
      <c r="D2197">
        <v>0.25900000000000001</v>
      </c>
      <c r="E2197">
        <v>4.2000000000000003E-2</v>
      </c>
      <c r="F2197" s="7">
        <v>42307</v>
      </c>
    </row>
    <row r="2198" spans="1:6" ht="15.75" customHeight="1" x14ac:dyDescent="0.2">
      <c r="A2198" s="7">
        <v>42297</v>
      </c>
      <c r="B2198" t="s">
        <v>1054</v>
      </c>
      <c r="C2198" s="1" t="s">
        <v>18</v>
      </c>
      <c r="D2198">
        <v>1.9430000000000001</v>
      </c>
      <c r="E2198">
        <v>0.67900000000000005</v>
      </c>
      <c r="F2198" s="7">
        <v>42307</v>
      </c>
    </row>
    <row r="2199" spans="1:6" ht="15.75" customHeight="1" x14ac:dyDescent="0.2">
      <c r="A2199" s="7">
        <v>42297</v>
      </c>
      <c r="B2199" t="s">
        <v>1055</v>
      </c>
      <c r="C2199" s="1" t="s">
        <v>72</v>
      </c>
      <c r="D2199">
        <v>0.185</v>
      </c>
      <c r="E2199">
        <v>2.8000000000000001E-2</v>
      </c>
      <c r="F2199" s="7">
        <v>42307</v>
      </c>
    </row>
    <row r="2200" spans="1:6" ht="15.75" customHeight="1" x14ac:dyDescent="0.2">
      <c r="A2200" s="7">
        <v>42297</v>
      </c>
      <c r="B2200" t="s">
        <v>1055</v>
      </c>
      <c r="C2200" s="1" t="s">
        <v>18</v>
      </c>
      <c r="D2200">
        <v>1.857</v>
      </c>
      <c r="E2200">
        <v>0.59799999999999998</v>
      </c>
      <c r="F2200" s="7">
        <v>42307</v>
      </c>
    </row>
    <row r="2201" spans="1:6" ht="15.75" customHeight="1" x14ac:dyDescent="0.2">
      <c r="A2201" s="7">
        <v>42297</v>
      </c>
      <c r="B2201" t="s">
        <v>1056</v>
      </c>
      <c r="C2201" s="1" t="s">
        <v>72</v>
      </c>
      <c r="D2201">
        <v>0.28499999999999998</v>
      </c>
      <c r="E2201">
        <v>4.2000000000000003E-2</v>
      </c>
      <c r="F2201" s="7">
        <v>42307</v>
      </c>
    </row>
    <row r="2202" spans="1:6" ht="15.75" customHeight="1" x14ac:dyDescent="0.2">
      <c r="A2202" s="7">
        <v>42297</v>
      </c>
      <c r="B2202" t="s">
        <v>1056</v>
      </c>
      <c r="C2202" s="1" t="s">
        <v>18</v>
      </c>
      <c r="D2202">
        <v>2.355</v>
      </c>
      <c r="E2202">
        <v>0.749</v>
      </c>
      <c r="F2202" s="7">
        <v>42307</v>
      </c>
    </row>
    <row r="2203" spans="1:6" ht="15.75" customHeight="1" x14ac:dyDescent="0.2">
      <c r="A2203" s="7">
        <v>42297</v>
      </c>
      <c r="B2203" t="s">
        <v>1057</v>
      </c>
      <c r="C2203" s="1" t="s">
        <v>72</v>
      </c>
      <c r="D2203">
        <v>0.32400000000000001</v>
      </c>
      <c r="E2203">
        <v>5.2999999999999999E-2</v>
      </c>
      <c r="F2203" s="7">
        <v>42307</v>
      </c>
    </row>
    <row r="2204" spans="1:6" ht="15.75" customHeight="1" x14ac:dyDescent="0.2">
      <c r="A2204" s="7">
        <v>42297</v>
      </c>
      <c r="B2204" t="s">
        <v>1057</v>
      </c>
      <c r="C2204" s="1" t="s">
        <v>18</v>
      </c>
      <c r="D2204">
        <v>2.86</v>
      </c>
      <c r="E2204">
        <v>0.97699999999999998</v>
      </c>
      <c r="F2204" s="7">
        <v>42307</v>
      </c>
    </row>
    <row r="2205" spans="1:6" ht="15.75" customHeight="1" x14ac:dyDescent="0.2">
      <c r="A2205" s="7">
        <v>42297</v>
      </c>
      <c r="B2205" t="s">
        <v>1058</v>
      </c>
      <c r="C2205" s="1" t="s">
        <v>72</v>
      </c>
      <c r="D2205">
        <v>0.38600000000000001</v>
      </c>
      <c r="E2205">
        <v>6.3E-2</v>
      </c>
      <c r="F2205" s="7">
        <v>42307</v>
      </c>
    </row>
    <row r="2206" spans="1:6" ht="15.75" customHeight="1" x14ac:dyDescent="0.2">
      <c r="A2206" s="7">
        <v>42297</v>
      </c>
      <c r="B2206" t="s">
        <v>1058</v>
      </c>
      <c r="C2206" s="1" t="s">
        <v>18</v>
      </c>
      <c r="D2206">
        <v>2.532</v>
      </c>
      <c r="E2206">
        <v>0.879</v>
      </c>
      <c r="F2206" s="7">
        <v>42307</v>
      </c>
    </row>
    <row r="2207" spans="1:6" ht="15.75" customHeight="1" x14ac:dyDescent="0.2">
      <c r="A2207" s="7">
        <v>42297</v>
      </c>
      <c r="B2207" t="s">
        <v>1059</v>
      </c>
      <c r="C2207" s="1" t="s">
        <v>72</v>
      </c>
      <c r="D2207">
        <v>0.14000000000000001</v>
      </c>
      <c r="E2207">
        <v>2.9000000000000001E-2</v>
      </c>
      <c r="F2207" s="7">
        <v>42307</v>
      </c>
    </row>
    <row r="2208" spans="1:6" ht="15.75" customHeight="1" x14ac:dyDescent="0.2">
      <c r="A2208" s="7">
        <v>42297</v>
      </c>
      <c r="B2208" t="s">
        <v>1059</v>
      </c>
      <c r="C2208" s="1" t="s">
        <v>18</v>
      </c>
      <c r="D2208">
        <v>1.4630000000000001</v>
      </c>
      <c r="E2208">
        <v>0.52500000000000002</v>
      </c>
      <c r="F2208" s="7">
        <v>42307</v>
      </c>
    </row>
    <row r="2209" spans="1:6" ht="15.75" customHeight="1" x14ac:dyDescent="0.2">
      <c r="A2209" s="7">
        <v>42297</v>
      </c>
      <c r="B2209" t="s">
        <v>1060</v>
      </c>
      <c r="C2209" s="1" t="s">
        <v>72</v>
      </c>
      <c r="D2209">
        <v>0.126</v>
      </c>
      <c r="E2209">
        <v>2.4E-2</v>
      </c>
      <c r="F2209" s="7">
        <v>42307</v>
      </c>
    </row>
    <row r="2210" spans="1:6" ht="15.75" customHeight="1" x14ac:dyDescent="0.2">
      <c r="A2210" s="7">
        <v>42297</v>
      </c>
      <c r="B2210" t="s">
        <v>1060</v>
      </c>
      <c r="C2210" s="1" t="s">
        <v>18</v>
      </c>
      <c r="D2210">
        <v>1.389</v>
      </c>
      <c r="E2210">
        <v>0.51600000000000001</v>
      </c>
      <c r="F2210" s="7">
        <v>42307</v>
      </c>
    </row>
    <row r="2211" spans="1:6" ht="15.75" customHeight="1" x14ac:dyDescent="0.2">
      <c r="A2211" s="7">
        <v>42297</v>
      </c>
      <c r="B2211" t="s">
        <v>1061</v>
      </c>
      <c r="C2211" s="1" t="s">
        <v>72</v>
      </c>
      <c r="D2211">
        <v>0.108</v>
      </c>
      <c r="E2211">
        <v>2.1000000000000001E-2</v>
      </c>
      <c r="F2211" s="7">
        <v>42307</v>
      </c>
    </row>
    <row r="2212" spans="1:6" ht="15.75" customHeight="1" x14ac:dyDescent="0.2">
      <c r="A2212" s="7">
        <v>42297</v>
      </c>
      <c r="B2212" t="s">
        <v>1061</v>
      </c>
      <c r="C2212" s="1" t="s">
        <v>18</v>
      </c>
      <c r="D2212">
        <v>1.204</v>
      </c>
      <c r="E2212">
        <v>0.47399999999999998</v>
      </c>
      <c r="F2212" s="7">
        <v>42307</v>
      </c>
    </row>
    <row r="2213" spans="1:6" ht="15.75" customHeight="1" x14ac:dyDescent="0.2">
      <c r="A2213" s="7">
        <v>42297</v>
      </c>
      <c r="B2213" t="s">
        <v>1062</v>
      </c>
      <c r="C2213" s="1" t="s">
        <v>72</v>
      </c>
      <c r="D2213">
        <v>1.4970000000000001</v>
      </c>
      <c r="E2213">
        <v>0.48599999999999999</v>
      </c>
      <c r="F2213" s="7">
        <v>42307</v>
      </c>
    </row>
    <row r="2214" spans="1:6" ht="15.75" customHeight="1" x14ac:dyDescent="0.2">
      <c r="A2214" s="7">
        <v>42297</v>
      </c>
      <c r="B2214" t="s">
        <v>1062</v>
      </c>
      <c r="C2214" s="1" t="s">
        <v>18</v>
      </c>
      <c r="D2214">
        <v>5.6619999999999999</v>
      </c>
      <c r="E2214">
        <v>2.419</v>
      </c>
      <c r="F2214" s="7">
        <v>42307</v>
      </c>
    </row>
    <row r="2215" spans="1:6" ht="15.75" customHeight="1" x14ac:dyDescent="0.2">
      <c r="A2215" s="7">
        <v>42297</v>
      </c>
      <c r="B2215" t="s">
        <v>1063</v>
      </c>
      <c r="C2215" s="1" t="s">
        <v>72</v>
      </c>
      <c r="D2215">
        <v>1.542</v>
      </c>
      <c r="E2215">
        <v>0.52700000000000002</v>
      </c>
      <c r="F2215" s="7">
        <v>42307</v>
      </c>
    </row>
    <row r="2216" spans="1:6" ht="15.75" customHeight="1" x14ac:dyDescent="0.2">
      <c r="A2216" s="7">
        <v>42297</v>
      </c>
      <c r="B2216" t="s">
        <v>1063</v>
      </c>
      <c r="C2216" s="1" t="s">
        <v>18</v>
      </c>
      <c r="D2216">
        <v>4.7240000000000002</v>
      </c>
      <c r="E2216">
        <v>2.073</v>
      </c>
      <c r="F2216" s="7">
        <v>42307</v>
      </c>
    </row>
    <row r="2217" spans="1:6" ht="15.75" customHeight="1" x14ac:dyDescent="0.2">
      <c r="A2217" s="7">
        <v>42297</v>
      </c>
      <c r="B2217" t="s">
        <v>1064</v>
      </c>
      <c r="C2217" s="1" t="s">
        <v>72</v>
      </c>
      <c r="D2217">
        <v>1.552</v>
      </c>
      <c r="E2217">
        <v>0.53500000000000003</v>
      </c>
      <c r="F2217" s="7">
        <v>42307</v>
      </c>
    </row>
    <row r="2218" spans="1:6" ht="15.75" customHeight="1" x14ac:dyDescent="0.2">
      <c r="A2218" s="7">
        <v>42297</v>
      </c>
      <c r="B2218" t="s">
        <v>1064</v>
      </c>
      <c r="C2218" s="1" t="s">
        <v>18</v>
      </c>
      <c r="D2218">
        <v>5.07</v>
      </c>
      <c r="E2218">
        <v>2.2549999999999999</v>
      </c>
      <c r="F2218" s="7">
        <v>42307</v>
      </c>
    </row>
    <row r="2219" spans="1:6" ht="15.75" customHeight="1" x14ac:dyDescent="0.2">
      <c r="A2219" s="7">
        <v>42297</v>
      </c>
      <c r="B2219" t="s">
        <v>1067</v>
      </c>
      <c r="C2219" s="1" t="s">
        <v>72</v>
      </c>
      <c r="D2219">
        <v>9.5000000000000001E-2</v>
      </c>
      <c r="E2219">
        <v>2.1999999999999999E-2</v>
      </c>
      <c r="F2219" s="7">
        <v>42307</v>
      </c>
    </row>
    <row r="2220" spans="1:6" ht="15.75" customHeight="1" x14ac:dyDescent="0.2">
      <c r="A2220" s="7">
        <v>42297</v>
      </c>
      <c r="B2220" t="s">
        <v>1067</v>
      </c>
      <c r="C2220" s="1" t="s">
        <v>18</v>
      </c>
      <c r="D2220">
        <v>1.782</v>
      </c>
      <c r="E2220">
        <v>0.41</v>
      </c>
      <c r="F2220" s="7">
        <v>42307</v>
      </c>
    </row>
    <row r="2221" spans="1:6" ht="15.75" customHeight="1" x14ac:dyDescent="0.2">
      <c r="A2221" s="7">
        <v>42297</v>
      </c>
      <c r="B2221" t="s">
        <v>1068</v>
      </c>
      <c r="C2221" s="1" t="s">
        <v>72</v>
      </c>
      <c r="D2221">
        <v>6.4000000000000001E-2</v>
      </c>
      <c r="E2221">
        <v>1.9E-2</v>
      </c>
      <c r="F2221" s="7">
        <v>42307</v>
      </c>
    </row>
    <row r="2222" spans="1:6" ht="15.75" customHeight="1" x14ac:dyDescent="0.2">
      <c r="A2222" s="7">
        <v>42297</v>
      </c>
      <c r="B2222" t="s">
        <v>1068</v>
      </c>
      <c r="C2222" s="1" t="s">
        <v>18</v>
      </c>
      <c r="D2222">
        <v>1.3080000000000001</v>
      </c>
      <c r="E2222">
        <v>0.40300000000000002</v>
      </c>
      <c r="F2222" s="7">
        <v>42307</v>
      </c>
    </row>
    <row r="2223" spans="1:6" ht="15.75" customHeight="1" x14ac:dyDescent="0.2">
      <c r="A2223" s="7">
        <v>42297</v>
      </c>
      <c r="B2223" t="s">
        <v>1072</v>
      </c>
      <c r="C2223" s="1" t="s">
        <v>72</v>
      </c>
      <c r="D2223">
        <v>7.2999999999999995E-2</v>
      </c>
      <c r="E2223">
        <v>2.1999999999999999E-2</v>
      </c>
      <c r="F2223" s="7">
        <v>42307</v>
      </c>
    </row>
    <row r="2224" spans="1:6" ht="15.75" customHeight="1" x14ac:dyDescent="0.2">
      <c r="A2224" s="7">
        <v>42297</v>
      </c>
      <c r="B2224" t="s">
        <v>1072</v>
      </c>
      <c r="C2224" s="1" t="s">
        <v>18</v>
      </c>
      <c r="D2224">
        <v>1.417</v>
      </c>
      <c r="E2224">
        <v>0.38900000000000001</v>
      </c>
      <c r="F2224" s="7">
        <v>42307</v>
      </c>
    </row>
    <row r="2225" spans="1:6" ht="15.75" customHeight="1" x14ac:dyDescent="0.2">
      <c r="A2225" s="7">
        <v>42297</v>
      </c>
      <c r="B2225" t="s">
        <v>1069</v>
      </c>
      <c r="C2225" s="1" t="s">
        <v>72</v>
      </c>
      <c r="D2225">
        <v>7.0000000000000001E-3</v>
      </c>
      <c r="E2225">
        <v>0</v>
      </c>
      <c r="F2225" s="7">
        <v>42307</v>
      </c>
    </row>
    <row r="2226" spans="1:6" ht="15.75" customHeight="1" x14ac:dyDescent="0.2">
      <c r="A2226" s="7">
        <v>42297</v>
      </c>
      <c r="B2226" t="s">
        <v>1069</v>
      </c>
      <c r="C2226" s="1" t="s">
        <v>18</v>
      </c>
      <c r="D2226">
        <v>0.14699999999999999</v>
      </c>
      <c r="E2226">
        <v>4.3999999999999997E-2</v>
      </c>
      <c r="F2226" s="7">
        <v>42307</v>
      </c>
    </row>
    <row r="2227" spans="1:6" ht="15.75" customHeight="1" x14ac:dyDescent="0.2">
      <c r="A2227" s="7">
        <v>42297</v>
      </c>
      <c r="B2227" t="s">
        <v>1070</v>
      </c>
      <c r="C2227" s="1" t="s">
        <v>72</v>
      </c>
      <c r="D2227">
        <v>6.0000000000000001E-3</v>
      </c>
      <c r="E2227">
        <v>0</v>
      </c>
      <c r="F2227" s="7">
        <v>42307</v>
      </c>
    </row>
    <row r="2228" spans="1:6" ht="15.75" customHeight="1" x14ac:dyDescent="0.2">
      <c r="A2228" s="7">
        <v>42297</v>
      </c>
      <c r="B2228" t="s">
        <v>1070</v>
      </c>
      <c r="C2228" s="1" t="s">
        <v>18</v>
      </c>
      <c r="D2228">
        <v>0.13300000000000001</v>
      </c>
      <c r="E2228">
        <v>0.04</v>
      </c>
      <c r="F2228" s="7">
        <v>42307</v>
      </c>
    </row>
    <row r="2229" spans="1:6" ht="15.75" customHeight="1" x14ac:dyDescent="0.2">
      <c r="A2229" s="7">
        <v>42297</v>
      </c>
      <c r="B2229" t="s">
        <v>1071</v>
      </c>
      <c r="C2229" s="1" t="s">
        <v>72</v>
      </c>
      <c r="D2229">
        <v>8.0000000000000002E-3</v>
      </c>
      <c r="E2229">
        <v>0</v>
      </c>
      <c r="F2229" s="7">
        <v>42307</v>
      </c>
    </row>
    <row r="2230" spans="1:6" ht="15.75" customHeight="1" x14ac:dyDescent="0.2">
      <c r="A2230" s="7">
        <v>42297</v>
      </c>
      <c r="B2230" t="s">
        <v>1071</v>
      </c>
      <c r="C2230" s="1" t="s">
        <v>18</v>
      </c>
      <c r="D2230">
        <v>0.184</v>
      </c>
      <c r="E2230">
        <v>5.2999999999999999E-2</v>
      </c>
      <c r="F2230" s="7">
        <v>42307</v>
      </c>
    </row>
    <row r="2231" spans="1:6" ht="15.75" customHeight="1" x14ac:dyDescent="0.2">
      <c r="A2231" s="7">
        <v>42297</v>
      </c>
      <c r="B2231" t="s">
        <v>1077</v>
      </c>
      <c r="C2231" s="1" t="s">
        <v>72</v>
      </c>
      <c r="D2231">
        <v>4.0000000000000001E-3</v>
      </c>
      <c r="E2231">
        <v>0</v>
      </c>
      <c r="F2231" s="7">
        <v>42307</v>
      </c>
    </row>
    <row r="2232" spans="1:6" ht="15.75" customHeight="1" x14ac:dyDescent="0.2">
      <c r="A2232" s="7">
        <v>42297</v>
      </c>
      <c r="B2232" t="s">
        <v>1077</v>
      </c>
      <c r="C2232" s="1" t="s">
        <v>18</v>
      </c>
      <c r="D2232">
        <v>0.221</v>
      </c>
      <c r="E2232">
        <v>6.3E-2</v>
      </c>
      <c r="F2232" s="7">
        <v>42307</v>
      </c>
    </row>
    <row r="2233" spans="1:6" ht="15.75" customHeight="1" x14ac:dyDescent="0.2">
      <c r="A2233" s="7">
        <v>42297</v>
      </c>
      <c r="B2233" t="s">
        <v>1078</v>
      </c>
      <c r="C2233" s="1" t="s">
        <v>72</v>
      </c>
      <c r="D2233">
        <v>5.0000000000000001E-3</v>
      </c>
      <c r="E2233">
        <v>0</v>
      </c>
      <c r="F2233" s="7">
        <v>42307</v>
      </c>
    </row>
    <row r="2234" spans="1:6" ht="15.75" customHeight="1" x14ac:dyDescent="0.2">
      <c r="A2234" s="7">
        <v>42297</v>
      </c>
      <c r="B2234" t="s">
        <v>1078</v>
      </c>
      <c r="C2234" s="1" t="s">
        <v>18</v>
      </c>
      <c r="D2234">
        <v>0.215</v>
      </c>
      <c r="E2234">
        <v>6.0999999999999999E-2</v>
      </c>
      <c r="F2234" s="7">
        <v>42307</v>
      </c>
    </row>
    <row r="2235" spans="1:6" ht="15.75" customHeight="1" x14ac:dyDescent="0.2">
      <c r="A2235" s="7">
        <v>42297</v>
      </c>
      <c r="B2235" t="s">
        <v>1079</v>
      </c>
      <c r="C2235" s="1" t="s">
        <v>72</v>
      </c>
      <c r="D2235">
        <v>6.0000000000000001E-3</v>
      </c>
      <c r="E2235">
        <v>0</v>
      </c>
      <c r="F2235" s="7">
        <v>42307</v>
      </c>
    </row>
    <row r="2236" spans="1:6" ht="15.75" customHeight="1" x14ac:dyDescent="0.2">
      <c r="A2236" s="7">
        <v>42297</v>
      </c>
      <c r="B2236" t="s">
        <v>1079</v>
      </c>
      <c r="C2236" s="1" t="s">
        <v>18</v>
      </c>
      <c r="D2236">
        <v>0.23300000000000001</v>
      </c>
      <c r="E2236">
        <v>6.6000000000000003E-2</v>
      </c>
      <c r="F2236" s="7">
        <v>42307</v>
      </c>
    </row>
    <row r="2237" spans="1:6" ht="15.75" customHeight="1" x14ac:dyDescent="0.2">
      <c r="A2237" s="7">
        <v>42297</v>
      </c>
      <c r="B2237" t="s">
        <v>1080</v>
      </c>
      <c r="C2237" s="1" t="s">
        <v>72</v>
      </c>
      <c r="D2237">
        <v>0.02</v>
      </c>
      <c r="E2237">
        <v>6.0000000000000001E-3</v>
      </c>
      <c r="F2237" s="7">
        <v>42307</v>
      </c>
    </row>
    <row r="2238" spans="1:6" ht="15.75" customHeight="1" x14ac:dyDescent="0.2">
      <c r="A2238" s="7">
        <v>42297</v>
      </c>
      <c r="B2238" t="s">
        <v>1080</v>
      </c>
      <c r="C2238" s="1" t="s">
        <v>18</v>
      </c>
      <c r="D2238">
        <v>1.2609999999999999</v>
      </c>
      <c r="E2238">
        <v>0.35499999999999998</v>
      </c>
      <c r="F2238" s="7">
        <v>42307</v>
      </c>
    </row>
    <row r="2239" spans="1:6" ht="15.75" customHeight="1" x14ac:dyDescent="0.2">
      <c r="A2239" s="7">
        <v>42297</v>
      </c>
      <c r="B2239" t="s">
        <v>1081</v>
      </c>
      <c r="C2239" s="1" t="s">
        <v>72</v>
      </c>
      <c r="D2239">
        <v>2.4E-2</v>
      </c>
      <c r="E2239">
        <v>8.0000000000000002E-3</v>
      </c>
      <c r="F2239" s="7">
        <v>42307</v>
      </c>
    </row>
    <row r="2240" spans="1:6" ht="15.75" customHeight="1" x14ac:dyDescent="0.2">
      <c r="A2240" s="7">
        <v>42297</v>
      </c>
      <c r="B2240" t="s">
        <v>1081</v>
      </c>
      <c r="C2240" s="1" t="s">
        <v>18</v>
      </c>
      <c r="D2240">
        <v>1.625</v>
      </c>
      <c r="E2240">
        <v>0.46</v>
      </c>
      <c r="F2240" s="7">
        <v>42307</v>
      </c>
    </row>
    <row r="2241" spans="1:6" ht="15.75" customHeight="1" x14ac:dyDescent="0.2">
      <c r="A2241" s="7">
        <v>42297</v>
      </c>
      <c r="B2241" t="s">
        <v>1082</v>
      </c>
      <c r="C2241" s="1" t="s">
        <v>72</v>
      </c>
      <c r="D2241">
        <v>1.7999999999999999E-2</v>
      </c>
      <c r="E2241">
        <v>6.0000000000000001E-3</v>
      </c>
      <c r="F2241" s="7">
        <v>42307</v>
      </c>
    </row>
    <row r="2242" spans="1:6" ht="15.75" customHeight="1" x14ac:dyDescent="0.2">
      <c r="A2242" s="7">
        <v>42297</v>
      </c>
      <c r="B2242" t="s">
        <v>1082</v>
      </c>
      <c r="C2242" s="1" t="s">
        <v>18</v>
      </c>
      <c r="D2242">
        <v>1.1399999999999999</v>
      </c>
      <c r="E2242">
        <v>0.35</v>
      </c>
      <c r="F2242" s="7">
        <v>42307</v>
      </c>
    </row>
    <row r="2243" spans="1:6" ht="15.75" customHeight="1" x14ac:dyDescent="0.2">
      <c r="A2243" s="7">
        <v>42297</v>
      </c>
      <c r="B2243" t="s">
        <v>1087</v>
      </c>
      <c r="C2243" s="1" t="s">
        <v>72</v>
      </c>
      <c r="D2243">
        <v>3.4000000000000002E-2</v>
      </c>
      <c r="E2243">
        <v>0.01</v>
      </c>
      <c r="F2243" s="7">
        <v>42307</v>
      </c>
    </row>
    <row r="2244" spans="1:6" ht="15.75" customHeight="1" x14ac:dyDescent="0.2">
      <c r="A2244" s="7">
        <v>42297</v>
      </c>
      <c r="B2244" t="s">
        <v>1087</v>
      </c>
      <c r="C2244" s="1" t="s">
        <v>18</v>
      </c>
      <c r="D2244">
        <v>1.1439999999999999</v>
      </c>
      <c r="E2244">
        <v>0.35099999999999998</v>
      </c>
      <c r="F2244" s="7">
        <v>42307</v>
      </c>
    </row>
    <row r="2245" spans="1:6" ht="15.75" customHeight="1" x14ac:dyDescent="0.2">
      <c r="A2245" s="7">
        <v>42297</v>
      </c>
      <c r="B2245" t="s">
        <v>1086</v>
      </c>
      <c r="C2245" s="1" t="s">
        <v>72</v>
      </c>
      <c r="D2245">
        <v>2.1000000000000001E-2</v>
      </c>
      <c r="E2245">
        <v>5.0000000000000001E-3</v>
      </c>
      <c r="F2245" s="7">
        <v>42307</v>
      </c>
    </row>
    <row r="2246" spans="1:6" ht="15.75" customHeight="1" x14ac:dyDescent="0.2">
      <c r="A2246" s="7">
        <v>42297</v>
      </c>
      <c r="B2246" t="s">
        <v>1086</v>
      </c>
      <c r="C2246" s="1" t="s">
        <v>18</v>
      </c>
      <c r="D2246">
        <v>0.86299999999999999</v>
      </c>
      <c r="E2246">
        <v>0.26500000000000001</v>
      </c>
      <c r="F2246" s="7">
        <v>42307</v>
      </c>
    </row>
    <row r="2247" spans="1:6" ht="15.75" customHeight="1" x14ac:dyDescent="0.2">
      <c r="A2247" s="7">
        <v>42297</v>
      </c>
      <c r="B2247" t="s">
        <v>1088</v>
      </c>
      <c r="C2247" s="1" t="s">
        <v>72</v>
      </c>
      <c r="D2247">
        <v>1.0999999999999999E-2</v>
      </c>
      <c r="E2247">
        <v>2E-3</v>
      </c>
      <c r="F2247" s="7">
        <v>42307</v>
      </c>
    </row>
    <row r="2248" spans="1:6" ht="15.75" customHeight="1" x14ac:dyDescent="0.2">
      <c r="A2248" s="7">
        <v>42297</v>
      </c>
      <c r="B2248" t="s">
        <v>1088</v>
      </c>
      <c r="C2248" s="1" t="s">
        <v>18</v>
      </c>
      <c r="D2248">
        <v>0.53200000000000003</v>
      </c>
      <c r="E2248">
        <v>0.157</v>
      </c>
      <c r="F2248" s="7">
        <v>42307</v>
      </c>
    </row>
    <row r="2249" spans="1:6" ht="15.75" customHeight="1" x14ac:dyDescent="0.2">
      <c r="A2249" s="7">
        <v>42297</v>
      </c>
      <c r="B2249" t="s">
        <v>1083</v>
      </c>
      <c r="C2249" s="1" t="s">
        <v>72</v>
      </c>
      <c r="D2249">
        <v>0.13800000000000001</v>
      </c>
      <c r="E2249">
        <v>4.1000000000000002E-2</v>
      </c>
      <c r="F2249" s="7">
        <v>42307</v>
      </c>
    </row>
    <row r="2250" spans="1:6" ht="15.75" customHeight="1" x14ac:dyDescent="0.2">
      <c r="A2250" s="7">
        <v>42297</v>
      </c>
      <c r="B2250" t="s">
        <v>1083</v>
      </c>
      <c r="C2250" s="1" t="s">
        <v>18</v>
      </c>
      <c r="D2250">
        <v>2.7490000000000001</v>
      </c>
      <c r="E2250">
        <v>0.82499999999999996</v>
      </c>
      <c r="F2250" s="7">
        <v>42307</v>
      </c>
    </row>
    <row r="2251" spans="1:6" ht="15.75" customHeight="1" x14ac:dyDescent="0.2">
      <c r="A2251" s="7">
        <v>42297</v>
      </c>
      <c r="B2251" t="s">
        <v>1084</v>
      </c>
      <c r="C2251" s="1" t="s">
        <v>72</v>
      </c>
      <c r="D2251">
        <v>0.17399999999999999</v>
      </c>
      <c r="E2251">
        <v>5.2999999999999999E-2</v>
      </c>
      <c r="F2251" s="7">
        <v>42307</v>
      </c>
    </row>
    <row r="2252" spans="1:6" ht="15.75" customHeight="1" x14ac:dyDescent="0.2">
      <c r="A2252" s="7">
        <v>42297</v>
      </c>
      <c r="B2252" t="s">
        <v>1084</v>
      </c>
      <c r="C2252" s="1" t="s">
        <v>18</v>
      </c>
      <c r="D2252">
        <v>3.2759999999999998</v>
      </c>
      <c r="E2252">
        <v>0.92500000000000004</v>
      </c>
      <c r="F2252" s="7">
        <v>42307</v>
      </c>
    </row>
    <row r="2253" spans="1:6" ht="15.75" customHeight="1" x14ac:dyDescent="0.2">
      <c r="A2253" s="7">
        <v>42297</v>
      </c>
      <c r="B2253" t="s">
        <v>1085</v>
      </c>
      <c r="C2253" s="1" t="s">
        <v>72</v>
      </c>
      <c r="D2253">
        <v>0.17399999999999999</v>
      </c>
      <c r="E2253">
        <v>0.05</v>
      </c>
      <c r="F2253" s="7">
        <v>42307</v>
      </c>
    </row>
    <row r="2254" spans="1:6" ht="15.75" customHeight="1" x14ac:dyDescent="0.2">
      <c r="A2254" s="7">
        <v>42297</v>
      </c>
      <c r="B2254" t="s">
        <v>1085</v>
      </c>
      <c r="C2254" s="1" t="s">
        <v>18</v>
      </c>
      <c r="D2254">
        <v>3.5289999999999999</v>
      </c>
      <c r="E2254">
        <v>0.998</v>
      </c>
      <c r="F2254" s="7">
        <v>42307</v>
      </c>
    </row>
    <row r="2255" spans="1:6" ht="15.75" customHeight="1" x14ac:dyDescent="0.2">
      <c r="A2255" s="7">
        <v>42297</v>
      </c>
      <c r="B2255" s="2" t="s">
        <v>1089</v>
      </c>
      <c r="C2255" s="1" t="s">
        <v>72</v>
      </c>
      <c r="D2255">
        <v>0</v>
      </c>
      <c r="E2255">
        <v>0</v>
      </c>
      <c r="F2255" s="7">
        <v>42307</v>
      </c>
    </row>
    <row r="2256" spans="1:6" ht="15.75" customHeight="1" x14ac:dyDescent="0.2">
      <c r="A2256" s="7">
        <v>42297</v>
      </c>
      <c r="B2256" s="2" t="s">
        <v>1089</v>
      </c>
      <c r="C2256" s="1" t="s">
        <v>18</v>
      </c>
      <c r="D2256">
        <v>6.6000000000000003E-2</v>
      </c>
      <c r="E2256">
        <v>0.02</v>
      </c>
      <c r="F2256" s="7">
        <v>42307</v>
      </c>
    </row>
    <row r="2257" spans="1:6" ht="15.75" customHeight="1" x14ac:dyDescent="0.2">
      <c r="A2257" s="7">
        <v>42297</v>
      </c>
      <c r="B2257" s="2" t="s">
        <v>1090</v>
      </c>
      <c r="C2257" s="1" t="s">
        <v>72</v>
      </c>
      <c r="D2257">
        <v>0</v>
      </c>
      <c r="E2257">
        <v>0</v>
      </c>
      <c r="F2257" s="7">
        <v>42307</v>
      </c>
    </row>
    <row r="2258" spans="1:6" ht="15.75" customHeight="1" x14ac:dyDescent="0.2">
      <c r="A2258" s="7">
        <v>42297</v>
      </c>
      <c r="B2258" s="2" t="s">
        <v>1090</v>
      </c>
      <c r="C2258" s="1" t="s">
        <v>18</v>
      </c>
      <c r="D2258">
        <v>7.3999999999999996E-2</v>
      </c>
      <c r="E2258">
        <v>1.9E-2</v>
      </c>
      <c r="F2258" s="7">
        <v>42307</v>
      </c>
    </row>
    <row r="2259" spans="1:6" ht="15.75" customHeight="1" x14ac:dyDescent="0.2">
      <c r="A2259" s="7">
        <v>42297</v>
      </c>
      <c r="B2259" s="2" t="s">
        <v>1091</v>
      </c>
      <c r="C2259" s="1" t="s">
        <v>72</v>
      </c>
      <c r="D2259">
        <v>0</v>
      </c>
      <c r="E2259">
        <v>0</v>
      </c>
      <c r="F2259" s="7">
        <v>42307</v>
      </c>
    </row>
    <row r="2260" spans="1:6" ht="15.75" customHeight="1" x14ac:dyDescent="0.2">
      <c r="A2260" s="7">
        <v>42297</v>
      </c>
      <c r="B2260" s="2" t="s">
        <v>1091</v>
      </c>
      <c r="C2260" s="1" t="s">
        <v>18</v>
      </c>
      <c r="D2260">
        <v>6.2E-2</v>
      </c>
      <c r="E2260">
        <v>2.1000000000000001E-2</v>
      </c>
      <c r="F2260" s="7">
        <v>42307</v>
      </c>
    </row>
    <row r="2261" spans="1:6" ht="15.75" customHeight="1" x14ac:dyDescent="0.2">
      <c r="A2261" s="7">
        <v>42297</v>
      </c>
      <c r="B2261" s="2" t="s">
        <v>1092</v>
      </c>
      <c r="C2261" s="1" t="s">
        <v>72</v>
      </c>
      <c r="D2261">
        <v>0</v>
      </c>
      <c r="E2261">
        <v>0</v>
      </c>
      <c r="F2261" s="7">
        <v>42307</v>
      </c>
    </row>
    <row r="2262" spans="1:6" ht="15.75" customHeight="1" x14ac:dyDescent="0.2">
      <c r="A2262" s="7">
        <v>42297</v>
      </c>
      <c r="B2262" s="2" t="s">
        <v>1092</v>
      </c>
      <c r="C2262" s="1" t="s">
        <v>18</v>
      </c>
      <c r="D2262">
        <v>8.5999999999999993E-2</v>
      </c>
      <c r="E2262">
        <v>2.5000000000000001E-2</v>
      </c>
      <c r="F2262" s="7">
        <v>42307</v>
      </c>
    </row>
    <row r="2263" spans="1:6" ht="15.75" customHeight="1" x14ac:dyDescent="0.2">
      <c r="A2263" s="7">
        <v>42297</v>
      </c>
      <c r="B2263" s="2" t="s">
        <v>1093</v>
      </c>
      <c r="C2263" s="1" t="s">
        <v>72</v>
      </c>
      <c r="D2263">
        <v>0</v>
      </c>
      <c r="E2263">
        <v>0</v>
      </c>
      <c r="F2263" s="7">
        <v>42307</v>
      </c>
    </row>
    <row r="2264" spans="1:6" ht="15.75" customHeight="1" x14ac:dyDescent="0.2">
      <c r="A2264" s="7">
        <v>42297</v>
      </c>
      <c r="B2264" s="2" t="s">
        <v>1093</v>
      </c>
      <c r="C2264" s="1" t="s">
        <v>18</v>
      </c>
      <c r="D2264">
        <v>0.106</v>
      </c>
      <c r="E2264">
        <v>2.9000000000000001E-2</v>
      </c>
      <c r="F2264" s="7">
        <v>42307</v>
      </c>
    </row>
    <row r="2265" spans="1:6" ht="15.75" customHeight="1" x14ac:dyDescent="0.2">
      <c r="A2265" s="7">
        <v>42297</v>
      </c>
      <c r="B2265" s="2" t="s">
        <v>1094</v>
      </c>
      <c r="C2265" s="1" t="s">
        <v>72</v>
      </c>
      <c r="D2265">
        <v>0</v>
      </c>
      <c r="E2265">
        <v>0</v>
      </c>
      <c r="F2265" s="7">
        <v>42307</v>
      </c>
    </row>
    <row r="2266" spans="1:6" ht="15.75" customHeight="1" x14ac:dyDescent="0.2">
      <c r="A2266" s="7">
        <v>42297</v>
      </c>
      <c r="B2266" s="2" t="s">
        <v>1094</v>
      </c>
      <c r="C2266" s="1" t="s">
        <v>18</v>
      </c>
      <c r="D2266">
        <v>9.1999999999999998E-2</v>
      </c>
      <c r="E2266">
        <v>2.7E-2</v>
      </c>
      <c r="F2266" s="7">
        <v>42307</v>
      </c>
    </row>
    <row r="2267" spans="1:6" ht="15.75" customHeight="1" x14ac:dyDescent="0.2">
      <c r="A2267" s="7">
        <v>42297</v>
      </c>
      <c r="B2267" s="2" t="s">
        <v>1095</v>
      </c>
      <c r="C2267" s="1" t="s">
        <v>72</v>
      </c>
      <c r="D2267">
        <v>0</v>
      </c>
      <c r="E2267">
        <v>0</v>
      </c>
      <c r="F2267" s="7">
        <v>42307</v>
      </c>
    </row>
    <row r="2268" spans="1:6" ht="15.75" customHeight="1" x14ac:dyDescent="0.2">
      <c r="A2268" s="7">
        <v>42297</v>
      </c>
      <c r="B2268" s="2" t="s">
        <v>1095</v>
      </c>
      <c r="C2268" s="1" t="s">
        <v>18</v>
      </c>
      <c r="D2268">
        <v>7.9000000000000001E-2</v>
      </c>
      <c r="E2268">
        <v>2.5000000000000001E-2</v>
      </c>
      <c r="F2268" s="7">
        <v>42307</v>
      </c>
    </row>
    <row r="2269" spans="1:6" ht="15.75" customHeight="1" x14ac:dyDescent="0.2">
      <c r="A2269" s="7">
        <v>42297</v>
      </c>
      <c r="B2269" s="2" t="s">
        <v>1096</v>
      </c>
      <c r="C2269" s="1" t="s">
        <v>72</v>
      </c>
      <c r="D2269">
        <v>0</v>
      </c>
      <c r="E2269">
        <v>0</v>
      </c>
      <c r="F2269" s="7">
        <v>42307</v>
      </c>
    </row>
    <row r="2270" spans="1:6" ht="15.75" customHeight="1" x14ac:dyDescent="0.2">
      <c r="A2270" s="7">
        <v>42297</v>
      </c>
      <c r="B2270" s="2" t="s">
        <v>1096</v>
      </c>
      <c r="C2270" s="1" t="s">
        <v>18</v>
      </c>
      <c r="D2270">
        <v>7.4999999999999997E-2</v>
      </c>
      <c r="E2270">
        <v>2.5000000000000001E-2</v>
      </c>
      <c r="F2270" s="7">
        <v>42307</v>
      </c>
    </row>
    <row r="2271" spans="1:6" ht="15.75" customHeight="1" x14ac:dyDescent="0.2">
      <c r="A2271" s="7">
        <v>42297</v>
      </c>
      <c r="B2271" s="2" t="s">
        <v>1097</v>
      </c>
      <c r="C2271" s="1" t="s">
        <v>72</v>
      </c>
      <c r="D2271">
        <v>0</v>
      </c>
      <c r="E2271">
        <v>0</v>
      </c>
      <c r="F2271" s="7">
        <v>42307</v>
      </c>
    </row>
    <row r="2272" spans="1:6" ht="15.75" customHeight="1" x14ac:dyDescent="0.2">
      <c r="A2272" s="7">
        <v>42297</v>
      </c>
      <c r="B2272" s="2" t="s">
        <v>1097</v>
      </c>
      <c r="C2272" s="1" t="s">
        <v>18</v>
      </c>
      <c r="D2272">
        <v>8.1000000000000003E-2</v>
      </c>
      <c r="E2272">
        <v>0.03</v>
      </c>
      <c r="F2272" s="7">
        <v>42307</v>
      </c>
    </row>
    <row r="2273" spans="1:6" ht="15.75" customHeight="1" x14ac:dyDescent="0.2">
      <c r="A2273" s="7">
        <v>42300</v>
      </c>
      <c r="B2273" s="1" t="s">
        <v>1106</v>
      </c>
      <c r="C2273" s="1" t="s">
        <v>72</v>
      </c>
      <c r="D2273">
        <v>0.436</v>
      </c>
      <c r="E2273">
        <v>0.158</v>
      </c>
      <c r="F2273" s="7">
        <v>42307</v>
      </c>
    </row>
    <row r="2274" spans="1:6" ht="15.75" customHeight="1" x14ac:dyDescent="0.2">
      <c r="A2274" s="7">
        <v>42300</v>
      </c>
      <c r="B2274" s="1" t="s">
        <v>1106</v>
      </c>
      <c r="C2274" s="1" t="s">
        <v>18</v>
      </c>
      <c r="D2274">
        <v>6.9260000000000002</v>
      </c>
      <c r="E2274">
        <v>2.8069999999999999</v>
      </c>
      <c r="F2274" s="7">
        <v>42307</v>
      </c>
    </row>
    <row r="2275" spans="1:6" ht="15.75" customHeight="1" x14ac:dyDescent="0.2">
      <c r="A2275" s="7">
        <v>42300</v>
      </c>
      <c r="B2275" s="1" t="s">
        <v>1107</v>
      </c>
      <c r="C2275" s="1" t="s">
        <v>72</v>
      </c>
      <c r="D2275">
        <v>0.49099999999999999</v>
      </c>
      <c r="E2275">
        <v>0.19600000000000001</v>
      </c>
      <c r="F2275" s="7">
        <v>42307</v>
      </c>
    </row>
    <row r="2276" spans="1:6" ht="15.75" customHeight="1" x14ac:dyDescent="0.2">
      <c r="A2276" s="7">
        <v>42300</v>
      </c>
      <c r="B2276" s="1" t="s">
        <v>1107</v>
      </c>
      <c r="C2276" s="1" t="s">
        <v>18</v>
      </c>
      <c r="D2276">
        <v>5.64</v>
      </c>
      <c r="E2276">
        <v>2.589</v>
      </c>
      <c r="F2276" s="7">
        <v>42307</v>
      </c>
    </row>
    <row r="2277" spans="1:6" ht="15.75" customHeight="1" x14ac:dyDescent="0.2">
      <c r="A2277" s="7">
        <v>42300</v>
      </c>
      <c r="B2277" s="1" t="s">
        <v>1108</v>
      </c>
      <c r="C2277" s="1" t="s">
        <v>72</v>
      </c>
      <c r="D2277">
        <v>0.38600000000000001</v>
      </c>
      <c r="E2277">
        <v>0.13600000000000001</v>
      </c>
      <c r="F2277" s="7">
        <v>42307</v>
      </c>
    </row>
    <row r="2278" spans="1:6" ht="15.75" customHeight="1" x14ac:dyDescent="0.2">
      <c r="A2278" s="7">
        <v>42300</v>
      </c>
      <c r="B2278" s="1" t="s">
        <v>1108</v>
      </c>
      <c r="C2278" s="1" t="s">
        <v>18</v>
      </c>
      <c r="D2278">
        <v>5.7859999999999996</v>
      </c>
      <c r="E2278">
        <v>2.25</v>
      </c>
      <c r="F2278" s="7">
        <v>42307</v>
      </c>
    </row>
    <row r="2279" spans="1:6" ht="15.75" customHeight="1" x14ac:dyDescent="0.2">
      <c r="A2279" s="7">
        <v>42300</v>
      </c>
      <c r="B2279" t="s">
        <v>1109</v>
      </c>
      <c r="C2279" s="1" t="s">
        <v>72</v>
      </c>
      <c r="D2279">
        <v>0.42499999999999999</v>
      </c>
      <c r="E2279">
        <v>0.152</v>
      </c>
      <c r="F2279" s="7">
        <v>42307</v>
      </c>
    </row>
    <row r="2280" spans="1:6" ht="15.75" customHeight="1" x14ac:dyDescent="0.2">
      <c r="A2280" s="7">
        <v>42300</v>
      </c>
      <c r="B2280" t="s">
        <v>1109</v>
      </c>
      <c r="C2280" s="1" t="s">
        <v>18</v>
      </c>
      <c r="D2280">
        <v>4.3810000000000002</v>
      </c>
      <c r="E2280">
        <v>1.915</v>
      </c>
      <c r="F2280" s="7">
        <v>42307</v>
      </c>
    </row>
    <row r="2281" spans="1:6" ht="15.75" customHeight="1" x14ac:dyDescent="0.2">
      <c r="A2281" s="7">
        <v>42300</v>
      </c>
      <c r="B2281" t="s">
        <v>1110</v>
      </c>
      <c r="C2281" s="1" t="s">
        <v>72</v>
      </c>
      <c r="D2281">
        <v>0.307</v>
      </c>
      <c r="E2281">
        <v>0.112</v>
      </c>
      <c r="F2281" s="7">
        <v>42307</v>
      </c>
    </row>
    <row r="2282" spans="1:6" ht="15.75" customHeight="1" x14ac:dyDescent="0.2">
      <c r="A2282" s="7">
        <v>42300</v>
      </c>
      <c r="B2282" t="s">
        <v>1110</v>
      </c>
      <c r="C2282" s="1" t="s">
        <v>18</v>
      </c>
      <c r="D2282">
        <v>4.4610000000000003</v>
      </c>
      <c r="E2282">
        <v>1.905</v>
      </c>
      <c r="F2282" s="7">
        <v>42307</v>
      </c>
    </row>
    <row r="2283" spans="1:6" ht="15.75" customHeight="1" x14ac:dyDescent="0.2">
      <c r="A2283" s="7">
        <v>42300</v>
      </c>
      <c r="B2283" t="s">
        <v>1111</v>
      </c>
      <c r="C2283" s="1" t="s">
        <v>72</v>
      </c>
      <c r="D2283">
        <v>0.35</v>
      </c>
      <c r="E2283">
        <v>0.127</v>
      </c>
      <c r="F2283" s="7">
        <v>42307</v>
      </c>
    </row>
    <row r="2284" spans="1:6" ht="15.75" customHeight="1" x14ac:dyDescent="0.2">
      <c r="A2284" s="7">
        <v>42300</v>
      </c>
      <c r="B2284" t="s">
        <v>1111</v>
      </c>
      <c r="C2284" s="1" t="s">
        <v>18</v>
      </c>
      <c r="D2284">
        <v>4.79</v>
      </c>
      <c r="E2284">
        <v>2.081</v>
      </c>
      <c r="F2284" s="7">
        <v>42307</v>
      </c>
    </row>
    <row r="2285" spans="1:6" ht="15.75" customHeight="1" x14ac:dyDescent="0.2">
      <c r="A2285" s="7">
        <v>42300</v>
      </c>
      <c r="B2285" t="s">
        <v>1112</v>
      </c>
      <c r="C2285" s="1" t="s">
        <v>72</v>
      </c>
      <c r="D2285">
        <v>0.39700000000000002</v>
      </c>
      <c r="E2285">
        <v>0.159</v>
      </c>
      <c r="F2285" s="7">
        <v>42307</v>
      </c>
    </row>
    <row r="2286" spans="1:6" ht="15.75" customHeight="1" x14ac:dyDescent="0.2">
      <c r="A2286" s="7">
        <v>42300</v>
      </c>
      <c r="B2286" t="s">
        <v>1112</v>
      </c>
      <c r="C2286" s="1" t="s">
        <v>18</v>
      </c>
      <c r="D2286">
        <v>6.234</v>
      </c>
      <c r="E2286">
        <v>2.653</v>
      </c>
      <c r="F2286" s="7">
        <v>42307</v>
      </c>
    </row>
    <row r="2287" spans="1:6" ht="15.75" customHeight="1" x14ac:dyDescent="0.2">
      <c r="A2287" s="7">
        <v>42300</v>
      </c>
      <c r="B2287" t="s">
        <v>1113</v>
      </c>
      <c r="C2287" s="1" t="s">
        <v>72</v>
      </c>
      <c r="D2287">
        <v>0.42799999999999999</v>
      </c>
      <c r="E2287">
        <v>0.16600000000000001</v>
      </c>
      <c r="F2287" s="7">
        <v>42307</v>
      </c>
    </row>
    <row r="2288" spans="1:6" ht="15.75" customHeight="1" x14ac:dyDescent="0.2">
      <c r="A2288" s="7">
        <v>42300</v>
      </c>
      <c r="B2288" t="s">
        <v>1113</v>
      </c>
      <c r="C2288" s="1" t="s">
        <v>18</v>
      </c>
      <c r="D2288">
        <v>5.7469999999999999</v>
      </c>
      <c r="E2288">
        <v>2.407</v>
      </c>
      <c r="F2288" s="7">
        <v>42307</v>
      </c>
    </row>
    <row r="2289" spans="1:6" ht="15.75" customHeight="1" x14ac:dyDescent="0.2">
      <c r="A2289" s="7">
        <v>42300</v>
      </c>
      <c r="B2289" t="s">
        <v>1114</v>
      </c>
      <c r="C2289" s="1" t="s">
        <v>72</v>
      </c>
      <c r="D2289">
        <v>0.39100000000000001</v>
      </c>
      <c r="E2289">
        <v>0.158</v>
      </c>
      <c r="F2289" s="7">
        <v>42307</v>
      </c>
    </row>
    <row r="2290" spans="1:6" ht="15.75" customHeight="1" x14ac:dyDescent="0.2">
      <c r="A2290" s="7">
        <v>42300</v>
      </c>
      <c r="B2290" t="s">
        <v>1114</v>
      </c>
      <c r="C2290" s="1" t="s">
        <v>18</v>
      </c>
      <c r="D2290">
        <v>5.8390000000000004</v>
      </c>
      <c r="E2290">
        <v>2.589</v>
      </c>
      <c r="F2290" s="7">
        <v>42307</v>
      </c>
    </row>
    <row r="2291" spans="1:6" ht="15.75" customHeight="1" x14ac:dyDescent="0.2">
      <c r="A2291" s="7">
        <v>42300</v>
      </c>
      <c r="B2291" t="s">
        <v>1115</v>
      </c>
      <c r="C2291" s="1" t="s">
        <v>72</v>
      </c>
      <c r="D2291">
        <v>0.27500000000000002</v>
      </c>
      <c r="E2291">
        <v>0.106</v>
      </c>
      <c r="F2291" s="7">
        <v>42307</v>
      </c>
    </row>
    <row r="2292" spans="1:6" ht="15.75" customHeight="1" x14ac:dyDescent="0.2">
      <c r="A2292" s="7">
        <v>42300</v>
      </c>
      <c r="B2292" t="s">
        <v>1115</v>
      </c>
      <c r="C2292" s="1" t="s">
        <v>18</v>
      </c>
      <c r="D2292">
        <v>4.5640000000000001</v>
      </c>
      <c r="E2292">
        <v>2.0960000000000001</v>
      </c>
      <c r="F2292" s="7">
        <v>42307</v>
      </c>
    </row>
    <row r="2293" spans="1:6" ht="15.75" customHeight="1" x14ac:dyDescent="0.2">
      <c r="A2293" s="7">
        <v>42300</v>
      </c>
      <c r="B2293" t="s">
        <v>1116</v>
      </c>
      <c r="C2293" s="1" t="s">
        <v>72</v>
      </c>
      <c r="D2293">
        <v>0.39700000000000002</v>
      </c>
      <c r="E2293">
        <v>0.16200000000000001</v>
      </c>
      <c r="F2293" s="7">
        <v>42307</v>
      </c>
    </row>
    <row r="2294" spans="1:6" ht="15.75" customHeight="1" x14ac:dyDescent="0.2">
      <c r="A2294" s="7">
        <v>42300</v>
      </c>
      <c r="B2294" t="s">
        <v>1116</v>
      </c>
      <c r="C2294" s="1" t="s">
        <v>18</v>
      </c>
      <c r="D2294">
        <v>5.7619999999999996</v>
      </c>
      <c r="E2294">
        <v>2.7530000000000001</v>
      </c>
      <c r="F2294" s="7">
        <v>42307</v>
      </c>
    </row>
    <row r="2295" spans="1:6" ht="15.75" customHeight="1" x14ac:dyDescent="0.2">
      <c r="A2295" s="7">
        <v>42300</v>
      </c>
      <c r="B2295" t="s">
        <v>1117</v>
      </c>
      <c r="C2295" s="1" t="s">
        <v>72</v>
      </c>
      <c r="D2295">
        <v>0.39600000000000002</v>
      </c>
      <c r="E2295">
        <v>0.157</v>
      </c>
      <c r="F2295" s="7">
        <v>42307</v>
      </c>
    </row>
    <row r="2296" spans="1:6" ht="15.75" customHeight="1" x14ac:dyDescent="0.2">
      <c r="A2296" s="7">
        <v>42300</v>
      </c>
      <c r="B2296" t="s">
        <v>1117</v>
      </c>
      <c r="C2296" s="1" t="s">
        <v>18</v>
      </c>
      <c r="D2296">
        <v>5.5869999999999997</v>
      </c>
      <c r="E2296">
        <v>2.657</v>
      </c>
      <c r="F2296" s="7">
        <v>42307</v>
      </c>
    </row>
    <row r="2297" spans="1:6" ht="15.75" customHeight="1" x14ac:dyDescent="0.2">
      <c r="A2297" s="7">
        <v>42300</v>
      </c>
      <c r="B2297" t="s">
        <v>1118</v>
      </c>
      <c r="C2297" s="1" t="s">
        <v>21</v>
      </c>
      <c r="D2297">
        <v>1.2999999999999999E-2</v>
      </c>
      <c r="E2297">
        <v>5.0000000000000001E-3</v>
      </c>
      <c r="F2297" s="7">
        <v>42307</v>
      </c>
    </row>
    <row r="2298" spans="1:6" ht="15.75" customHeight="1" x14ac:dyDescent="0.2">
      <c r="A2298" s="7">
        <v>42300</v>
      </c>
      <c r="B2298" t="s">
        <v>1118</v>
      </c>
      <c r="C2298" s="1" t="s">
        <v>29</v>
      </c>
      <c r="D2298">
        <v>8.0000000000000002E-3</v>
      </c>
      <c r="E2298">
        <v>3.0000000000000001E-3</v>
      </c>
      <c r="F2298" s="7">
        <v>42307</v>
      </c>
    </row>
    <row r="2299" spans="1:6" ht="15.75" customHeight="1" x14ac:dyDescent="0.2">
      <c r="A2299" s="7">
        <v>42300</v>
      </c>
      <c r="B2299" t="s">
        <v>1118</v>
      </c>
      <c r="C2299" s="1" t="s">
        <v>18</v>
      </c>
      <c r="D2299">
        <v>0.17799999999999999</v>
      </c>
      <c r="E2299">
        <v>7.2999999999999995E-2</v>
      </c>
      <c r="F2299" s="7">
        <v>42307</v>
      </c>
    </row>
    <row r="2300" spans="1:6" ht="15.75" customHeight="1" x14ac:dyDescent="0.2">
      <c r="A2300" s="7">
        <v>42300</v>
      </c>
      <c r="B2300" t="s">
        <v>1119</v>
      </c>
      <c r="C2300" s="1" t="s">
        <v>21</v>
      </c>
      <c r="D2300">
        <v>8.0000000000000002E-3</v>
      </c>
      <c r="E2300">
        <v>1E-3</v>
      </c>
      <c r="F2300" s="7">
        <v>42307</v>
      </c>
    </row>
    <row r="2301" spans="1:6" ht="15.75" customHeight="1" x14ac:dyDescent="0.2">
      <c r="A2301" s="7">
        <v>42300</v>
      </c>
      <c r="B2301" t="s">
        <v>1119</v>
      </c>
      <c r="C2301" s="1" t="s">
        <v>29</v>
      </c>
      <c r="D2301">
        <v>8.9999999999999993E-3</v>
      </c>
      <c r="E2301">
        <v>2E-3</v>
      </c>
      <c r="F2301" s="7">
        <v>42307</v>
      </c>
    </row>
    <row r="2302" spans="1:6" ht="15.75" customHeight="1" x14ac:dyDescent="0.2">
      <c r="A2302" s="7">
        <v>42300</v>
      </c>
      <c r="B2302" t="s">
        <v>1119</v>
      </c>
      <c r="C2302" s="1" t="s">
        <v>18</v>
      </c>
      <c r="D2302">
        <v>0.20699999999999999</v>
      </c>
      <c r="E2302">
        <v>9.0999999999999998E-2</v>
      </c>
      <c r="F2302" s="7">
        <v>42307</v>
      </c>
    </row>
    <row r="2303" spans="1:6" ht="15.75" customHeight="1" x14ac:dyDescent="0.2">
      <c r="A2303" s="7">
        <v>42300</v>
      </c>
      <c r="B2303" t="s">
        <v>1120</v>
      </c>
      <c r="C2303" s="1" t="s">
        <v>21</v>
      </c>
      <c r="D2303">
        <v>6.0000000000000001E-3</v>
      </c>
      <c r="E2303">
        <v>0</v>
      </c>
      <c r="F2303" s="7">
        <v>42307</v>
      </c>
    </row>
    <row r="2304" spans="1:6" ht="15.75" customHeight="1" x14ac:dyDescent="0.2">
      <c r="A2304" s="7">
        <v>42300</v>
      </c>
      <c r="B2304" t="s">
        <v>1120</v>
      </c>
      <c r="C2304" s="1" t="s">
        <v>29</v>
      </c>
      <c r="D2304">
        <v>5.0000000000000001E-3</v>
      </c>
      <c r="E2304">
        <v>0</v>
      </c>
      <c r="F2304" s="7">
        <v>42307</v>
      </c>
    </row>
    <row r="2305" spans="1:6" ht="15.75" customHeight="1" x14ac:dyDescent="0.2">
      <c r="A2305" s="7">
        <v>42300</v>
      </c>
      <c r="B2305" t="s">
        <v>1120</v>
      </c>
      <c r="C2305" s="1" t="s">
        <v>18</v>
      </c>
      <c r="D2305">
        <v>0.16200000000000001</v>
      </c>
      <c r="E2305">
        <v>7.0000000000000007E-2</v>
      </c>
      <c r="F2305" s="7">
        <v>42307</v>
      </c>
    </row>
    <row r="2306" spans="1:6" ht="15.75" customHeight="1" x14ac:dyDescent="0.2">
      <c r="A2306" s="7">
        <v>42300</v>
      </c>
      <c r="B2306" t="s">
        <v>1121</v>
      </c>
      <c r="C2306" s="1" t="s">
        <v>21</v>
      </c>
      <c r="D2306">
        <v>1.4999999999999999E-2</v>
      </c>
      <c r="E2306">
        <v>6.0000000000000001E-3</v>
      </c>
      <c r="F2306" s="7">
        <v>42307</v>
      </c>
    </row>
    <row r="2307" spans="1:6" ht="15.75" customHeight="1" x14ac:dyDescent="0.2">
      <c r="A2307" s="7">
        <v>42300</v>
      </c>
      <c r="B2307" t="s">
        <v>1121</v>
      </c>
      <c r="C2307" s="1" t="s">
        <v>29</v>
      </c>
      <c r="D2307">
        <v>1.4999999999999999E-2</v>
      </c>
      <c r="E2307">
        <v>5.0000000000000001E-3</v>
      </c>
      <c r="F2307" s="7">
        <v>42307</v>
      </c>
    </row>
    <row r="2308" spans="1:6" ht="15.75" customHeight="1" x14ac:dyDescent="0.2">
      <c r="A2308" s="7">
        <v>42300</v>
      </c>
      <c r="B2308" t="s">
        <v>1121</v>
      </c>
      <c r="C2308" s="1" t="s">
        <v>18</v>
      </c>
      <c r="D2308">
        <v>0.24399999999999999</v>
      </c>
      <c r="E2308">
        <v>7.0999999999999994E-2</v>
      </c>
      <c r="F2308" s="7">
        <v>42307</v>
      </c>
    </row>
    <row r="2309" spans="1:6" ht="15.75" customHeight="1" x14ac:dyDescent="0.2">
      <c r="A2309" s="7">
        <v>42300</v>
      </c>
      <c r="B2309" t="s">
        <v>1122</v>
      </c>
      <c r="C2309" s="1" t="s">
        <v>21</v>
      </c>
      <c r="D2309">
        <v>1.4999999999999999E-2</v>
      </c>
      <c r="E2309">
        <v>8.9999999999999993E-3</v>
      </c>
      <c r="F2309" s="7">
        <v>42307</v>
      </c>
    </row>
    <row r="2310" spans="1:6" ht="15.75" customHeight="1" x14ac:dyDescent="0.2">
      <c r="A2310" s="7">
        <v>42300</v>
      </c>
      <c r="B2310" t="s">
        <v>1122</v>
      </c>
      <c r="C2310" s="1" t="s">
        <v>29</v>
      </c>
      <c r="D2310">
        <v>8.0000000000000002E-3</v>
      </c>
      <c r="E2310">
        <v>5.0000000000000001E-3</v>
      </c>
      <c r="F2310" s="7">
        <v>42307</v>
      </c>
    </row>
    <row r="2311" spans="1:6" ht="15.75" customHeight="1" x14ac:dyDescent="0.2">
      <c r="A2311" s="7">
        <v>42300</v>
      </c>
      <c r="B2311" t="s">
        <v>1122</v>
      </c>
      <c r="C2311" s="1" t="s">
        <v>18</v>
      </c>
      <c r="D2311">
        <v>0.17100000000000001</v>
      </c>
      <c r="E2311">
        <v>7.3999999999999996E-2</v>
      </c>
      <c r="F2311" s="7">
        <v>42307</v>
      </c>
    </row>
    <row r="2312" spans="1:6" ht="15.75" customHeight="1" x14ac:dyDescent="0.2">
      <c r="A2312" s="7">
        <v>42300</v>
      </c>
      <c r="B2312" t="s">
        <v>1123</v>
      </c>
      <c r="C2312" s="1" t="s">
        <v>21</v>
      </c>
      <c r="D2312">
        <v>1.0999999999999999E-2</v>
      </c>
      <c r="E2312">
        <v>4.0000000000000001E-3</v>
      </c>
      <c r="F2312" s="7">
        <v>42307</v>
      </c>
    </row>
    <row r="2313" spans="1:6" ht="15.75" customHeight="1" x14ac:dyDescent="0.2">
      <c r="A2313" s="7">
        <v>42300</v>
      </c>
      <c r="B2313" t="s">
        <v>1123</v>
      </c>
      <c r="C2313" s="1" t="s">
        <v>29</v>
      </c>
      <c r="D2313">
        <v>0.01</v>
      </c>
      <c r="E2313">
        <v>5.0000000000000001E-3</v>
      </c>
      <c r="F2313" s="7">
        <v>42307</v>
      </c>
    </row>
    <row r="2314" spans="1:6" ht="15.75" customHeight="1" x14ac:dyDescent="0.2">
      <c r="A2314" s="7">
        <v>42300</v>
      </c>
      <c r="B2314" t="s">
        <v>1123</v>
      </c>
      <c r="C2314" s="1" t="s">
        <v>18</v>
      </c>
      <c r="D2314">
        <v>0.155</v>
      </c>
      <c r="E2314">
        <v>6.5000000000000002E-2</v>
      </c>
      <c r="F2314" s="7">
        <v>42307</v>
      </c>
    </row>
    <row r="2315" spans="1:6" ht="15.75" customHeight="1" x14ac:dyDescent="0.2">
      <c r="A2315" s="7">
        <v>42300</v>
      </c>
      <c r="B2315" t="s">
        <v>1125</v>
      </c>
      <c r="C2315" s="1" t="s">
        <v>72</v>
      </c>
      <c r="D2315">
        <v>0.109</v>
      </c>
      <c r="E2315">
        <v>2.1999999999999999E-2</v>
      </c>
      <c r="F2315" s="7">
        <v>42307</v>
      </c>
    </row>
    <row r="2316" spans="1:6" ht="15.75" customHeight="1" x14ac:dyDescent="0.2">
      <c r="A2316" s="7">
        <v>42300</v>
      </c>
      <c r="B2316" t="s">
        <v>1125</v>
      </c>
      <c r="C2316" s="1" t="s">
        <v>18</v>
      </c>
      <c r="D2316">
        <v>3.786</v>
      </c>
      <c r="E2316">
        <v>0.92100000000000004</v>
      </c>
      <c r="F2316" s="7">
        <v>42307</v>
      </c>
    </row>
    <row r="2317" spans="1:6" ht="15.75" customHeight="1" x14ac:dyDescent="0.2">
      <c r="A2317" s="7">
        <v>42300</v>
      </c>
      <c r="B2317" t="s">
        <v>1126</v>
      </c>
      <c r="C2317" s="1" t="s">
        <v>72</v>
      </c>
      <c r="D2317">
        <v>0.13500000000000001</v>
      </c>
      <c r="E2317">
        <v>2.3E-2</v>
      </c>
      <c r="F2317" s="7">
        <v>42307</v>
      </c>
    </row>
    <row r="2318" spans="1:6" ht="15.75" customHeight="1" x14ac:dyDescent="0.2">
      <c r="A2318" s="7">
        <v>42300</v>
      </c>
      <c r="B2318" t="s">
        <v>1126</v>
      </c>
      <c r="C2318" s="1" t="s">
        <v>18</v>
      </c>
      <c r="D2318">
        <v>4.1740000000000004</v>
      </c>
      <c r="E2318">
        <v>1.0660000000000001</v>
      </c>
      <c r="F2318" s="7">
        <v>42307</v>
      </c>
    </row>
    <row r="2319" spans="1:6" ht="15.75" customHeight="1" x14ac:dyDescent="0.2">
      <c r="A2319" s="7">
        <v>42300</v>
      </c>
      <c r="B2319" t="s">
        <v>1127</v>
      </c>
      <c r="C2319" s="1" t="s">
        <v>72</v>
      </c>
      <c r="D2319">
        <v>0.111</v>
      </c>
      <c r="E2319">
        <v>2.1000000000000001E-2</v>
      </c>
      <c r="F2319" s="7">
        <v>42307</v>
      </c>
    </row>
    <row r="2320" spans="1:6" ht="15.75" customHeight="1" x14ac:dyDescent="0.2">
      <c r="A2320" s="7">
        <v>42300</v>
      </c>
      <c r="B2320" t="s">
        <v>1127</v>
      </c>
      <c r="C2320" s="1" t="s">
        <v>18</v>
      </c>
      <c r="D2320">
        <v>3.6920000000000002</v>
      </c>
      <c r="E2320">
        <v>0.91500000000000004</v>
      </c>
      <c r="F2320" s="7">
        <v>42307</v>
      </c>
    </row>
    <row r="2321" spans="1:6" ht="15.75" customHeight="1" x14ac:dyDescent="0.2">
      <c r="A2321" s="7">
        <v>42300</v>
      </c>
      <c r="B2321" t="s">
        <v>1129</v>
      </c>
      <c r="C2321" s="1" t="s">
        <v>72</v>
      </c>
      <c r="D2321">
        <v>0.185</v>
      </c>
      <c r="E2321">
        <v>3.1E-2</v>
      </c>
      <c r="F2321" s="7">
        <v>42307</v>
      </c>
    </row>
    <row r="2322" spans="1:6" ht="15.75" customHeight="1" x14ac:dyDescent="0.2">
      <c r="A2322" s="7">
        <v>42300</v>
      </c>
      <c r="B2322" t="s">
        <v>1129</v>
      </c>
      <c r="C2322" s="1" t="s">
        <v>18</v>
      </c>
      <c r="D2322">
        <v>1.8360000000000001</v>
      </c>
      <c r="E2322">
        <v>0.44</v>
      </c>
      <c r="F2322" s="7">
        <v>42307</v>
      </c>
    </row>
    <row r="2323" spans="1:6" ht="15.75" customHeight="1" x14ac:dyDescent="0.2">
      <c r="A2323" s="7">
        <v>42300</v>
      </c>
      <c r="B2323" t="s">
        <v>1131</v>
      </c>
      <c r="C2323" s="1" t="s">
        <v>72</v>
      </c>
      <c r="D2323">
        <v>0.30499999999999999</v>
      </c>
      <c r="E2323">
        <v>0.05</v>
      </c>
      <c r="F2323" s="7">
        <v>42307</v>
      </c>
    </row>
    <row r="2324" spans="1:6" ht="15.75" customHeight="1" x14ac:dyDescent="0.2">
      <c r="A2324" s="7">
        <v>42300</v>
      </c>
      <c r="B2324" t="s">
        <v>1131</v>
      </c>
      <c r="C2324" s="1" t="s">
        <v>18</v>
      </c>
      <c r="D2324">
        <v>3.0990000000000002</v>
      </c>
      <c r="E2324">
        <v>0.69099999999999995</v>
      </c>
      <c r="F2324" s="7">
        <v>42307</v>
      </c>
    </row>
    <row r="2325" spans="1:6" ht="15.75" customHeight="1" x14ac:dyDescent="0.2">
      <c r="A2325" s="7">
        <v>42300</v>
      </c>
      <c r="B2325" t="s">
        <v>1130</v>
      </c>
      <c r="C2325" s="1" t="s">
        <v>72</v>
      </c>
      <c r="D2325">
        <v>0.25900000000000001</v>
      </c>
      <c r="E2325">
        <v>4.2999999999999997E-2</v>
      </c>
      <c r="F2325" s="7">
        <v>42307</v>
      </c>
    </row>
    <row r="2326" spans="1:6" ht="15.75" customHeight="1" x14ac:dyDescent="0.2">
      <c r="A2326" s="7">
        <v>42300</v>
      </c>
      <c r="B2326" t="s">
        <v>1130</v>
      </c>
      <c r="C2326" s="1" t="s">
        <v>18</v>
      </c>
      <c r="D2326">
        <v>2.6659999999999999</v>
      </c>
      <c r="E2326">
        <v>0.60799999999999998</v>
      </c>
      <c r="F2326" s="7">
        <v>42307</v>
      </c>
    </row>
    <row r="2327" spans="1:6" ht="15.75" customHeight="1" x14ac:dyDescent="0.2">
      <c r="A2327" s="7">
        <v>42300</v>
      </c>
      <c r="B2327" t="s">
        <v>1132</v>
      </c>
      <c r="C2327" s="1" t="s">
        <v>72</v>
      </c>
      <c r="D2327">
        <v>0.02</v>
      </c>
      <c r="E2327">
        <v>1.0999999999999999E-2</v>
      </c>
      <c r="F2327" s="7">
        <v>42307</v>
      </c>
    </row>
    <row r="2328" spans="1:6" ht="15.75" customHeight="1" x14ac:dyDescent="0.2">
      <c r="A2328" s="7">
        <v>42300</v>
      </c>
      <c r="B2328" t="s">
        <v>1132</v>
      </c>
      <c r="C2328" s="1" t="s">
        <v>18</v>
      </c>
      <c r="D2328">
        <v>0.67400000000000004</v>
      </c>
      <c r="E2328">
        <v>0.35099999999999998</v>
      </c>
      <c r="F2328" s="7">
        <v>42307</v>
      </c>
    </row>
    <row r="2329" spans="1:6" ht="15.75" customHeight="1" x14ac:dyDescent="0.2">
      <c r="A2329" s="7">
        <v>42300</v>
      </c>
      <c r="B2329" t="s">
        <v>1133</v>
      </c>
      <c r="C2329" s="1" t="s">
        <v>72</v>
      </c>
      <c r="D2329">
        <v>8.0000000000000002E-3</v>
      </c>
      <c r="E2329">
        <v>6.0000000000000001E-3</v>
      </c>
      <c r="F2329" s="7">
        <v>42307</v>
      </c>
    </row>
    <row r="2330" spans="1:6" ht="15.75" customHeight="1" x14ac:dyDescent="0.2">
      <c r="A2330" s="7">
        <v>42300</v>
      </c>
      <c r="B2330" t="s">
        <v>1133</v>
      </c>
      <c r="C2330" s="1" t="s">
        <v>18</v>
      </c>
      <c r="D2330">
        <v>0.373</v>
      </c>
      <c r="E2330">
        <v>0.19400000000000001</v>
      </c>
      <c r="F2330" s="7">
        <v>42307</v>
      </c>
    </row>
    <row r="2331" spans="1:6" ht="15.75" customHeight="1" x14ac:dyDescent="0.2">
      <c r="A2331" s="7">
        <v>42300</v>
      </c>
      <c r="B2331" t="s">
        <v>1134</v>
      </c>
      <c r="C2331" s="1" t="s">
        <v>72</v>
      </c>
      <c r="D2331">
        <v>1.2E-2</v>
      </c>
      <c r="E2331">
        <v>7.0000000000000001E-3</v>
      </c>
      <c r="F2331" s="7">
        <v>42307</v>
      </c>
    </row>
    <row r="2332" spans="1:6" ht="15.75" customHeight="1" x14ac:dyDescent="0.2">
      <c r="A2332" s="7">
        <v>42300</v>
      </c>
      <c r="B2332" t="s">
        <v>1134</v>
      </c>
      <c r="C2332" s="1" t="s">
        <v>18</v>
      </c>
      <c r="D2332">
        <v>0.47699999999999998</v>
      </c>
      <c r="E2332">
        <v>0.24399999999999999</v>
      </c>
      <c r="F2332" s="7">
        <v>42307</v>
      </c>
    </row>
    <row r="2333" spans="1:6" ht="15.75" customHeight="1" x14ac:dyDescent="0.2">
      <c r="A2333" s="7">
        <v>42300</v>
      </c>
      <c r="B2333" t="s">
        <v>1135</v>
      </c>
      <c r="C2333" s="1" t="s">
        <v>72</v>
      </c>
      <c r="D2333">
        <v>1.9E-2</v>
      </c>
      <c r="E2333">
        <v>0.01</v>
      </c>
      <c r="F2333" s="7">
        <v>42307</v>
      </c>
    </row>
    <row r="2334" spans="1:6" ht="15.75" customHeight="1" x14ac:dyDescent="0.2">
      <c r="A2334" s="7">
        <v>42300</v>
      </c>
      <c r="B2334" t="s">
        <v>1135</v>
      </c>
      <c r="C2334" s="1" t="s">
        <v>18</v>
      </c>
      <c r="D2334">
        <v>0.47899999999999998</v>
      </c>
      <c r="E2334">
        <v>0.246</v>
      </c>
      <c r="F2334" s="7">
        <v>42307</v>
      </c>
    </row>
    <row r="2335" spans="1:6" ht="15.75" customHeight="1" x14ac:dyDescent="0.2">
      <c r="A2335" s="7">
        <v>42300</v>
      </c>
      <c r="B2335" t="s">
        <v>1136</v>
      </c>
      <c r="C2335" s="1" t="s">
        <v>72</v>
      </c>
      <c r="D2335">
        <v>0.02</v>
      </c>
      <c r="E2335">
        <v>8.9999999999999993E-3</v>
      </c>
      <c r="F2335" s="7">
        <v>42307</v>
      </c>
    </row>
    <row r="2336" spans="1:6" ht="15.75" customHeight="1" x14ac:dyDescent="0.2">
      <c r="A2336" s="7">
        <v>42300</v>
      </c>
      <c r="B2336" t="s">
        <v>1136</v>
      </c>
      <c r="C2336" s="1" t="s">
        <v>18</v>
      </c>
      <c r="D2336">
        <v>0.48699999999999999</v>
      </c>
      <c r="E2336">
        <v>0.253</v>
      </c>
      <c r="F2336" s="7">
        <v>42307</v>
      </c>
    </row>
    <row r="2337" spans="1:6" ht="15.75" customHeight="1" x14ac:dyDescent="0.2">
      <c r="A2337" s="7">
        <v>42300</v>
      </c>
      <c r="B2337" t="s">
        <v>1137</v>
      </c>
      <c r="C2337" s="1" t="s">
        <v>72</v>
      </c>
      <c r="D2337">
        <v>1.7000000000000001E-2</v>
      </c>
      <c r="E2337">
        <v>0.01</v>
      </c>
      <c r="F2337" s="7">
        <v>42307</v>
      </c>
    </row>
    <row r="2338" spans="1:6" ht="15.75" customHeight="1" x14ac:dyDescent="0.2">
      <c r="A2338" s="7">
        <v>42300</v>
      </c>
      <c r="B2338" t="s">
        <v>1137</v>
      </c>
      <c r="C2338" s="1" t="s">
        <v>18</v>
      </c>
      <c r="D2338">
        <v>0.40200000000000002</v>
      </c>
      <c r="E2338">
        <v>0.20399999999999999</v>
      </c>
      <c r="F2338" s="7">
        <v>42307</v>
      </c>
    </row>
    <row r="2339" spans="1:6" ht="15.75" customHeight="1" x14ac:dyDescent="0.2">
      <c r="A2339" s="7">
        <v>42300</v>
      </c>
      <c r="B2339" t="s">
        <v>1138</v>
      </c>
      <c r="C2339" s="1" t="s">
        <v>72</v>
      </c>
      <c r="D2339">
        <v>0.04</v>
      </c>
      <c r="E2339">
        <v>0.17</v>
      </c>
      <c r="F2339" s="7">
        <v>42307</v>
      </c>
    </row>
    <row r="2340" spans="1:6" ht="15.75" customHeight="1" x14ac:dyDescent="0.2">
      <c r="A2340" s="7">
        <v>42300</v>
      </c>
      <c r="B2340" t="s">
        <v>1138</v>
      </c>
      <c r="C2340" s="1" t="s">
        <v>18</v>
      </c>
      <c r="D2340">
        <v>0.82699999999999996</v>
      </c>
      <c r="E2340">
        <v>0.33400000000000002</v>
      </c>
      <c r="F2340" s="7">
        <v>42307</v>
      </c>
    </row>
    <row r="2341" spans="1:6" ht="15.75" customHeight="1" x14ac:dyDescent="0.2">
      <c r="A2341" s="7">
        <v>42300</v>
      </c>
      <c r="B2341" t="s">
        <v>1139</v>
      </c>
      <c r="C2341" s="1" t="s">
        <v>72</v>
      </c>
      <c r="D2341">
        <v>0.04</v>
      </c>
      <c r="E2341">
        <v>1.7000000000000001E-2</v>
      </c>
      <c r="F2341" s="7">
        <v>42307</v>
      </c>
    </row>
    <row r="2342" spans="1:6" ht="15.75" customHeight="1" x14ac:dyDescent="0.2">
      <c r="A2342" s="7">
        <v>42300</v>
      </c>
      <c r="B2342" t="s">
        <v>1139</v>
      </c>
      <c r="C2342" s="1" t="s">
        <v>18</v>
      </c>
      <c r="D2342">
        <v>0.76900000000000002</v>
      </c>
      <c r="E2342">
        <v>0.313</v>
      </c>
      <c r="F2342" s="7">
        <v>42307</v>
      </c>
    </row>
    <row r="2343" spans="1:6" ht="15.75" customHeight="1" x14ac:dyDescent="0.2">
      <c r="A2343" s="7">
        <v>42300</v>
      </c>
      <c r="B2343" t="s">
        <v>1140</v>
      </c>
      <c r="C2343" s="1" t="s">
        <v>72</v>
      </c>
      <c r="D2343">
        <v>4.4999999999999998E-2</v>
      </c>
      <c r="E2343">
        <v>1.9E-2</v>
      </c>
      <c r="F2343" s="7">
        <v>42307</v>
      </c>
    </row>
    <row r="2344" spans="1:6" ht="15.75" customHeight="1" x14ac:dyDescent="0.2">
      <c r="A2344" s="7">
        <v>42300</v>
      </c>
      <c r="B2344" t="s">
        <v>1140</v>
      </c>
      <c r="C2344" s="1" t="s">
        <v>18</v>
      </c>
      <c r="D2344">
        <v>0.753</v>
      </c>
      <c r="E2344">
        <v>0.308</v>
      </c>
      <c r="F2344" s="7">
        <v>42307</v>
      </c>
    </row>
    <row r="2345" spans="1:6" ht="15.75" customHeight="1" x14ac:dyDescent="0.2">
      <c r="A2345" s="7">
        <v>42300</v>
      </c>
      <c r="B2345" t="s">
        <v>1141</v>
      </c>
      <c r="C2345" s="1" t="s">
        <v>72</v>
      </c>
      <c r="D2345">
        <v>1.9E-2</v>
      </c>
      <c r="E2345">
        <v>3.0000000000000001E-3</v>
      </c>
      <c r="F2345" s="7">
        <v>42307</v>
      </c>
    </row>
    <row r="2346" spans="1:6" ht="15.75" customHeight="1" x14ac:dyDescent="0.2">
      <c r="A2346" s="7">
        <v>42300</v>
      </c>
      <c r="B2346" t="s">
        <v>1141</v>
      </c>
      <c r="C2346" s="1" t="s">
        <v>18</v>
      </c>
      <c r="D2346">
        <v>0.41499999999999998</v>
      </c>
      <c r="E2346">
        <v>0.126</v>
      </c>
      <c r="F2346" s="7">
        <v>42307</v>
      </c>
    </row>
    <row r="2347" spans="1:6" ht="15.75" customHeight="1" x14ac:dyDescent="0.2">
      <c r="A2347" s="7">
        <v>42300</v>
      </c>
      <c r="B2347" t="s">
        <v>1142</v>
      </c>
      <c r="C2347" s="1" t="s">
        <v>72</v>
      </c>
      <c r="D2347">
        <v>6.0000000000000001E-3</v>
      </c>
      <c r="E2347">
        <v>1E-3</v>
      </c>
      <c r="F2347" s="7">
        <v>42307</v>
      </c>
    </row>
    <row r="2348" spans="1:6" ht="15.75" customHeight="1" x14ac:dyDescent="0.2">
      <c r="A2348" s="7">
        <v>42300</v>
      </c>
      <c r="B2348" t="s">
        <v>1142</v>
      </c>
      <c r="C2348" s="1" t="s">
        <v>18</v>
      </c>
      <c r="D2348">
        <v>0.182</v>
      </c>
      <c r="E2348">
        <v>5.7000000000000002E-2</v>
      </c>
      <c r="F2348" s="7">
        <v>42307</v>
      </c>
    </row>
    <row r="2349" spans="1:6" ht="15.75" customHeight="1" x14ac:dyDescent="0.2">
      <c r="A2349" s="7">
        <v>42300</v>
      </c>
      <c r="B2349" t="s">
        <v>1143</v>
      </c>
      <c r="C2349" s="1" t="s">
        <v>72</v>
      </c>
      <c r="D2349">
        <v>3.0000000000000001E-3</v>
      </c>
      <c r="E2349">
        <v>0</v>
      </c>
      <c r="F2349" s="7">
        <v>42307</v>
      </c>
    </row>
    <row r="2350" spans="1:6" ht="15.75" customHeight="1" x14ac:dyDescent="0.2">
      <c r="A2350" s="7">
        <v>42300</v>
      </c>
      <c r="B2350" t="s">
        <v>1143</v>
      </c>
      <c r="C2350" s="1" t="s">
        <v>18</v>
      </c>
      <c r="D2350">
        <v>0.20799999999999999</v>
      </c>
      <c r="E2350">
        <v>6.7000000000000004E-2</v>
      </c>
      <c r="F2350" s="7">
        <v>42307</v>
      </c>
    </row>
    <row r="2351" spans="1:6" ht="15.75" customHeight="1" x14ac:dyDescent="0.2">
      <c r="A2351" s="7">
        <v>42300</v>
      </c>
      <c r="B2351" t="s">
        <v>1144</v>
      </c>
      <c r="C2351" s="1" t="s">
        <v>21</v>
      </c>
      <c r="D2351">
        <v>2.31</v>
      </c>
      <c r="E2351">
        <v>0.40100000000000002</v>
      </c>
      <c r="F2351" s="7">
        <v>42307</v>
      </c>
    </row>
    <row r="2352" spans="1:6" ht="15.75" customHeight="1" x14ac:dyDescent="0.2">
      <c r="A2352" s="7">
        <v>42300</v>
      </c>
      <c r="B2352" t="s">
        <v>1144</v>
      </c>
      <c r="C2352" s="1" t="s">
        <v>26</v>
      </c>
      <c r="D2352">
        <v>8.2360000000000007</v>
      </c>
      <c r="E2352">
        <v>2.34</v>
      </c>
      <c r="F2352" s="7">
        <v>42307</v>
      </c>
    </row>
    <row r="2353" spans="1:6" ht="15.75" customHeight="1" x14ac:dyDescent="0.2">
      <c r="A2353" s="7">
        <v>42300</v>
      </c>
      <c r="B2353" t="s">
        <v>1144</v>
      </c>
      <c r="C2353" s="1" t="s">
        <v>29</v>
      </c>
      <c r="D2353">
        <v>0.40899999999999997</v>
      </c>
      <c r="E2353">
        <v>9.7000000000000003E-2</v>
      </c>
      <c r="F2353" s="7">
        <v>42307</v>
      </c>
    </row>
    <row r="2354" spans="1:6" ht="15.75" customHeight="1" x14ac:dyDescent="0.2">
      <c r="A2354" s="7">
        <v>42300</v>
      </c>
      <c r="B2354" t="s">
        <v>1144</v>
      </c>
      <c r="C2354" s="1" t="s">
        <v>18</v>
      </c>
      <c r="D2354">
        <v>22.207000000000001</v>
      </c>
      <c r="E2354">
        <v>5.8339999999999996</v>
      </c>
      <c r="F2354" s="7">
        <v>42307</v>
      </c>
    </row>
    <row r="2355" spans="1:6" ht="15.75" customHeight="1" x14ac:dyDescent="0.2">
      <c r="A2355" s="7">
        <v>42300</v>
      </c>
      <c r="B2355" t="s">
        <v>1145</v>
      </c>
      <c r="C2355" s="1" t="s">
        <v>21</v>
      </c>
      <c r="D2355">
        <v>1.224</v>
      </c>
      <c r="E2355">
        <v>0.23200000000000001</v>
      </c>
      <c r="F2355" s="7">
        <v>42307</v>
      </c>
    </row>
    <row r="2356" spans="1:6" ht="15.75" customHeight="1" x14ac:dyDescent="0.2">
      <c r="A2356" s="7">
        <v>42300</v>
      </c>
      <c r="B2356" t="s">
        <v>1145</v>
      </c>
      <c r="C2356" s="1" t="s">
        <v>26</v>
      </c>
      <c r="D2356">
        <v>6.0590000000000002</v>
      </c>
      <c r="E2356">
        <v>1.831</v>
      </c>
      <c r="F2356" s="7">
        <v>42307</v>
      </c>
    </row>
    <row r="2357" spans="1:6" ht="15.75" customHeight="1" x14ac:dyDescent="0.2">
      <c r="A2357" s="7">
        <v>42300</v>
      </c>
      <c r="B2357" t="s">
        <v>1145</v>
      </c>
      <c r="C2357" s="1" t="s">
        <v>29</v>
      </c>
      <c r="D2357">
        <v>0.29899999999999999</v>
      </c>
      <c r="E2357">
        <v>7.0000000000000007E-2</v>
      </c>
      <c r="F2357" s="7">
        <v>42307</v>
      </c>
    </row>
    <row r="2358" spans="1:6" ht="15.75" customHeight="1" x14ac:dyDescent="0.2">
      <c r="A2358" s="7">
        <v>42300</v>
      </c>
      <c r="B2358" t="s">
        <v>1145</v>
      </c>
      <c r="C2358" s="1" t="s">
        <v>18</v>
      </c>
      <c r="D2358">
        <v>17.734999999999999</v>
      </c>
      <c r="E2358">
        <v>4.8</v>
      </c>
      <c r="F2358" s="7">
        <v>42307</v>
      </c>
    </row>
    <row r="2359" spans="1:6" ht="15.75" customHeight="1" x14ac:dyDescent="0.2">
      <c r="A2359" s="7">
        <v>42300</v>
      </c>
      <c r="B2359" t="s">
        <v>1146</v>
      </c>
      <c r="C2359" s="1" t="s">
        <v>21</v>
      </c>
      <c r="D2359">
        <v>1.367</v>
      </c>
      <c r="E2359">
        <v>0.25</v>
      </c>
      <c r="F2359" s="7">
        <v>42307</v>
      </c>
    </row>
    <row r="2360" spans="1:6" ht="15.75" customHeight="1" x14ac:dyDescent="0.2">
      <c r="A2360" s="7">
        <v>42300</v>
      </c>
      <c r="B2360" t="s">
        <v>1146</v>
      </c>
      <c r="C2360" s="1" t="s">
        <v>26</v>
      </c>
      <c r="D2360">
        <v>6.2729999999999997</v>
      </c>
      <c r="E2360">
        <v>1.788</v>
      </c>
      <c r="F2360" s="7">
        <v>42307</v>
      </c>
    </row>
    <row r="2361" spans="1:6" ht="15.75" customHeight="1" x14ac:dyDescent="0.2">
      <c r="A2361" s="7">
        <v>42300</v>
      </c>
      <c r="B2361" t="s">
        <v>1146</v>
      </c>
      <c r="C2361" s="1" t="s">
        <v>29</v>
      </c>
      <c r="D2361">
        <v>0.33300000000000002</v>
      </c>
      <c r="E2361">
        <v>8.5999999999999993E-2</v>
      </c>
      <c r="F2361" s="7">
        <v>42307</v>
      </c>
    </row>
    <row r="2362" spans="1:6" ht="15.75" customHeight="1" x14ac:dyDescent="0.2">
      <c r="A2362" s="7">
        <v>42300</v>
      </c>
      <c r="B2362" t="s">
        <v>1146</v>
      </c>
      <c r="C2362" s="1" t="s">
        <v>18</v>
      </c>
      <c r="D2362">
        <v>17.914999999999999</v>
      </c>
      <c r="E2362">
        <v>4.8079999999999998</v>
      </c>
      <c r="F2362" s="7">
        <v>42307</v>
      </c>
    </row>
    <row r="2363" spans="1:6" ht="15.75" customHeight="1" x14ac:dyDescent="0.2">
      <c r="A2363" s="7">
        <v>42300</v>
      </c>
      <c r="B2363" t="s">
        <v>1147</v>
      </c>
      <c r="C2363" s="1" t="s">
        <v>21</v>
      </c>
      <c r="D2363">
        <v>6.4480000000000004</v>
      </c>
      <c r="E2363">
        <v>2.4849999999999999</v>
      </c>
      <c r="F2363" s="7">
        <v>42307</v>
      </c>
    </row>
    <row r="2364" spans="1:6" ht="15.75" customHeight="1" x14ac:dyDescent="0.2">
      <c r="A2364" s="7">
        <v>42300</v>
      </c>
      <c r="B2364" t="s">
        <v>1147</v>
      </c>
      <c r="C2364" s="1" t="s">
        <v>26</v>
      </c>
      <c r="D2364">
        <v>4.7850000000000001</v>
      </c>
      <c r="E2364">
        <v>1.6739999999999999</v>
      </c>
      <c r="F2364" s="7">
        <v>42307</v>
      </c>
    </row>
    <row r="2365" spans="1:6" ht="15.75" customHeight="1" x14ac:dyDescent="0.2">
      <c r="A2365" s="7">
        <v>42300</v>
      </c>
      <c r="B2365" t="s">
        <v>1147</v>
      </c>
      <c r="C2365" s="1" t="s">
        <v>29</v>
      </c>
      <c r="D2365">
        <v>4.3840000000000003</v>
      </c>
      <c r="E2365">
        <v>1.327</v>
      </c>
      <c r="F2365" s="7">
        <v>42307</v>
      </c>
    </row>
    <row r="2366" spans="1:6" ht="15.75" customHeight="1" x14ac:dyDescent="0.2">
      <c r="A2366" s="7">
        <v>42300</v>
      </c>
      <c r="B2366" t="s">
        <v>1147</v>
      </c>
      <c r="C2366" s="1" t="s">
        <v>24</v>
      </c>
      <c r="D2366">
        <v>2.2349999999999999</v>
      </c>
      <c r="E2366">
        <v>0.748</v>
      </c>
      <c r="F2366" s="7">
        <v>42307</v>
      </c>
    </row>
    <row r="2367" spans="1:6" ht="15.75" customHeight="1" x14ac:dyDescent="0.2">
      <c r="A2367" s="7">
        <v>42300</v>
      </c>
      <c r="B2367" t="s">
        <v>1147</v>
      </c>
      <c r="C2367" s="1" t="s">
        <v>18</v>
      </c>
      <c r="D2367">
        <v>48.959000000000003</v>
      </c>
      <c r="E2367">
        <v>21.155999999999999</v>
      </c>
      <c r="F2367" s="7">
        <v>42307</v>
      </c>
    </row>
    <row r="2368" spans="1:6" ht="15.75" customHeight="1" x14ac:dyDescent="0.2">
      <c r="A2368" s="7">
        <v>42300</v>
      </c>
      <c r="B2368" t="s">
        <v>1148</v>
      </c>
      <c r="C2368" s="1" t="s">
        <v>21</v>
      </c>
      <c r="D2368">
        <v>3.3769999999999998</v>
      </c>
      <c r="E2368">
        <v>1.2030000000000001</v>
      </c>
      <c r="F2368" s="7">
        <v>42307</v>
      </c>
    </row>
    <row r="2369" spans="1:6" ht="15.75" customHeight="1" x14ac:dyDescent="0.2">
      <c r="A2369" s="7">
        <v>42300</v>
      </c>
      <c r="B2369" t="s">
        <v>1148</v>
      </c>
      <c r="C2369" s="1" t="s">
        <v>26</v>
      </c>
      <c r="D2369">
        <v>4.8109999999999999</v>
      </c>
      <c r="E2369">
        <v>1.2</v>
      </c>
      <c r="F2369" s="7">
        <v>42307</v>
      </c>
    </row>
    <row r="2370" spans="1:6" ht="15.75" customHeight="1" x14ac:dyDescent="0.2">
      <c r="A2370" s="7">
        <v>42300</v>
      </c>
      <c r="B2370" t="s">
        <v>1148</v>
      </c>
      <c r="C2370" s="1" t="s">
        <v>29</v>
      </c>
      <c r="D2370">
        <v>4.7560000000000002</v>
      </c>
      <c r="E2370">
        <v>1.0009999999999999</v>
      </c>
      <c r="F2370" s="7">
        <v>42307</v>
      </c>
    </row>
    <row r="2371" spans="1:6" ht="15.75" customHeight="1" x14ac:dyDescent="0.2">
      <c r="A2371" s="7">
        <v>42300</v>
      </c>
      <c r="B2371" t="s">
        <v>1148</v>
      </c>
      <c r="C2371" s="1" t="s">
        <v>24</v>
      </c>
      <c r="D2371">
        <v>2.419</v>
      </c>
      <c r="E2371">
        <v>0.57699999999999996</v>
      </c>
      <c r="F2371" s="7">
        <v>42307</v>
      </c>
    </row>
    <row r="2372" spans="1:6" ht="15.75" customHeight="1" x14ac:dyDescent="0.2">
      <c r="A2372" s="7">
        <v>42300</v>
      </c>
      <c r="B2372" t="s">
        <v>1148</v>
      </c>
      <c r="C2372" s="1" t="s">
        <v>18</v>
      </c>
      <c r="D2372">
        <v>34.316000000000003</v>
      </c>
      <c r="E2372">
        <v>11.321999999999999</v>
      </c>
      <c r="F2372" s="7">
        <v>42307</v>
      </c>
    </row>
    <row r="2373" spans="1:6" ht="15.75" customHeight="1" x14ac:dyDescent="0.2">
      <c r="A2373" s="7">
        <v>42300</v>
      </c>
      <c r="B2373" t="s">
        <v>1149</v>
      </c>
      <c r="C2373" s="1" t="s">
        <v>21</v>
      </c>
      <c r="D2373">
        <v>2.496</v>
      </c>
      <c r="E2373">
        <v>0.97199999999999998</v>
      </c>
      <c r="F2373" s="7">
        <v>42307</v>
      </c>
    </row>
    <row r="2374" spans="1:6" ht="15.75" customHeight="1" x14ac:dyDescent="0.2">
      <c r="A2374" s="7">
        <v>42300</v>
      </c>
      <c r="B2374" t="s">
        <v>1149</v>
      </c>
      <c r="C2374" s="1" t="s">
        <v>26</v>
      </c>
      <c r="D2374">
        <v>4.0910000000000002</v>
      </c>
      <c r="E2374">
        <v>1.2749999999999999</v>
      </c>
      <c r="F2374" s="7">
        <v>42307</v>
      </c>
    </row>
    <row r="2375" spans="1:6" ht="15.75" customHeight="1" x14ac:dyDescent="0.2">
      <c r="A2375" s="7">
        <v>42300</v>
      </c>
      <c r="B2375" t="s">
        <v>1149</v>
      </c>
      <c r="C2375" s="1" t="s">
        <v>29</v>
      </c>
      <c r="D2375">
        <v>3.6309999999999998</v>
      </c>
      <c r="E2375">
        <v>0.92200000000000004</v>
      </c>
      <c r="F2375" s="7">
        <v>42307</v>
      </c>
    </row>
    <row r="2376" spans="1:6" ht="15.75" customHeight="1" x14ac:dyDescent="0.2">
      <c r="A2376" s="7">
        <v>42300</v>
      </c>
      <c r="B2376" t="s">
        <v>1149</v>
      </c>
      <c r="C2376" s="1" t="s">
        <v>24</v>
      </c>
      <c r="D2376">
        <v>0.89800000000000002</v>
      </c>
      <c r="E2376">
        <v>0.251</v>
      </c>
      <c r="F2376" s="7">
        <v>42307</v>
      </c>
    </row>
    <row r="2377" spans="1:6" ht="15.75" customHeight="1" x14ac:dyDescent="0.2">
      <c r="A2377" s="7">
        <v>42300</v>
      </c>
      <c r="B2377" t="s">
        <v>1149</v>
      </c>
      <c r="C2377" s="1" t="s">
        <v>18</v>
      </c>
      <c r="D2377">
        <v>43.17</v>
      </c>
      <c r="E2377">
        <v>16.277999999999999</v>
      </c>
      <c r="F2377" s="7">
        <v>42307</v>
      </c>
    </row>
    <row r="2378" spans="1:6" ht="15.75" customHeight="1" x14ac:dyDescent="0.2">
      <c r="A2378" s="7">
        <v>42304</v>
      </c>
      <c r="B2378" t="s">
        <v>1155</v>
      </c>
      <c r="C2378" s="1" t="s">
        <v>72</v>
      </c>
      <c r="D2378">
        <v>1.2390000000000001</v>
      </c>
      <c r="E2378">
        <v>0.112</v>
      </c>
      <c r="F2378" s="7">
        <v>42310</v>
      </c>
    </row>
    <row r="2379" spans="1:6" ht="15.75" customHeight="1" x14ac:dyDescent="0.2">
      <c r="A2379" s="7">
        <v>42304</v>
      </c>
      <c r="B2379" t="s">
        <v>1155</v>
      </c>
      <c r="C2379" s="1" t="s">
        <v>18</v>
      </c>
      <c r="D2379">
        <v>3.702</v>
      </c>
      <c r="E2379">
        <v>1.2410000000000001</v>
      </c>
      <c r="F2379" s="7">
        <v>42310</v>
      </c>
    </row>
    <row r="2380" spans="1:6" ht="15.75" customHeight="1" x14ac:dyDescent="0.2">
      <c r="A2380" s="7">
        <v>42304</v>
      </c>
      <c r="B2380" t="s">
        <v>1156</v>
      </c>
      <c r="C2380" s="1" t="s">
        <v>72</v>
      </c>
      <c r="D2380">
        <v>1.952</v>
      </c>
      <c r="E2380">
        <v>0.17599999999999999</v>
      </c>
      <c r="F2380" s="7">
        <v>42310</v>
      </c>
    </row>
    <row r="2381" spans="1:6" ht="15.75" customHeight="1" x14ac:dyDescent="0.2">
      <c r="A2381" s="7">
        <v>42304</v>
      </c>
      <c r="B2381" t="s">
        <v>1156</v>
      </c>
      <c r="C2381" s="1" t="s">
        <v>18</v>
      </c>
      <c r="D2381">
        <v>5.1280000000000001</v>
      </c>
      <c r="E2381">
        <v>1.9019999999999999</v>
      </c>
      <c r="F2381" s="7">
        <v>42310</v>
      </c>
    </row>
    <row r="2382" spans="1:6" ht="15.75" customHeight="1" x14ac:dyDescent="0.2">
      <c r="A2382" s="7">
        <v>42304</v>
      </c>
      <c r="B2382" t="s">
        <v>1157</v>
      </c>
      <c r="C2382" s="1" t="s">
        <v>72</v>
      </c>
      <c r="D2382">
        <v>1.5589999999999999</v>
      </c>
      <c r="E2382">
        <v>0.32900000000000001</v>
      </c>
      <c r="F2382" s="7">
        <v>42310</v>
      </c>
    </row>
    <row r="2383" spans="1:6" ht="15.75" customHeight="1" x14ac:dyDescent="0.2">
      <c r="A2383" s="7">
        <v>42304</v>
      </c>
      <c r="B2383" t="s">
        <v>1157</v>
      </c>
      <c r="C2383" s="1" t="s">
        <v>18</v>
      </c>
      <c r="D2383">
        <v>4.0679999999999996</v>
      </c>
      <c r="E2383">
        <v>1.5069999999999999</v>
      </c>
      <c r="F2383" s="7">
        <v>42310</v>
      </c>
    </row>
    <row r="2384" spans="1:6" ht="15.75" customHeight="1" x14ac:dyDescent="0.2">
      <c r="A2384" s="7">
        <v>42304</v>
      </c>
      <c r="B2384" t="s">
        <v>1158</v>
      </c>
      <c r="C2384" s="1" t="s">
        <v>72</v>
      </c>
      <c r="D2384">
        <v>1.238</v>
      </c>
      <c r="E2384">
        <v>0.252</v>
      </c>
      <c r="F2384" s="7">
        <v>42310</v>
      </c>
    </row>
    <row r="2385" spans="1:6" ht="15.75" customHeight="1" x14ac:dyDescent="0.2">
      <c r="A2385" s="7">
        <v>42304</v>
      </c>
      <c r="B2385" t="s">
        <v>1158</v>
      </c>
      <c r="C2385" s="1" t="s">
        <v>18</v>
      </c>
      <c r="D2385">
        <v>3.9329999999999998</v>
      </c>
      <c r="E2385">
        <v>1.4570000000000001</v>
      </c>
      <c r="F2385" s="7">
        <v>42310</v>
      </c>
    </row>
    <row r="2386" spans="1:6" ht="15.75" customHeight="1" x14ac:dyDescent="0.2">
      <c r="A2386" s="7">
        <v>42304</v>
      </c>
      <c r="B2386" t="s">
        <v>1159</v>
      </c>
      <c r="C2386" s="1" t="s">
        <v>72</v>
      </c>
      <c r="D2386">
        <v>0.47299999999999998</v>
      </c>
      <c r="E2386">
        <v>0.10100000000000001</v>
      </c>
      <c r="F2386" s="7">
        <v>42310</v>
      </c>
    </row>
    <row r="2387" spans="1:6" ht="15.75" customHeight="1" x14ac:dyDescent="0.2">
      <c r="A2387" s="7">
        <v>42304</v>
      </c>
      <c r="B2387" t="s">
        <v>1159</v>
      </c>
      <c r="C2387" s="1" t="s">
        <v>18</v>
      </c>
      <c r="D2387">
        <v>1.7749999999999999</v>
      </c>
      <c r="E2387">
        <v>0.64800000000000002</v>
      </c>
      <c r="F2387" s="7">
        <v>42310</v>
      </c>
    </row>
    <row r="2388" spans="1:6" ht="15.75" customHeight="1" x14ac:dyDescent="0.2">
      <c r="A2388" s="7">
        <v>42304</v>
      </c>
      <c r="B2388" t="s">
        <v>1160</v>
      </c>
      <c r="C2388" s="1" t="s">
        <v>72</v>
      </c>
      <c r="D2388">
        <v>1.4530000000000001</v>
      </c>
      <c r="E2388">
        <v>0.35399999999999998</v>
      </c>
      <c r="F2388" s="7">
        <v>42310</v>
      </c>
    </row>
    <row r="2389" spans="1:6" ht="15.75" customHeight="1" x14ac:dyDescent="0.2">
      <c r="A2389" s="7">
        <v>42304</v>
      </c>
      <c r="B2389" t="s">
        <v>1160</v>
      </c>
      <c r="C2389" s="1" t="s">
        <v>18</v>
      </c>
      <c r="D2389">
        <v>3.657</v>
      </c>
      <c r="E2389">
        <v>1.423</v>
      </c>
      <c r="F2389" s="7">
        <v>42310</v>
      </c>
    </row>
    <row r="2390" spans="1:6" ht="15.75" customHeight="1" x14ac:dyDescent="0.2">
      <c r="A2390" s="7">
        <v>42304</v>
      </c>
      <c r="B2390" t="s">
        <v>1161</v>
      </c>
      <c r="C2390" s="1" t="s">
        <v>72</v>
      </c>
      <c r="D2390">
        <v>8.9999999999999993E-3</v>
      </c>
      <c r="E2390">
        <v>0</v>
      </c>
      <c r="F2390" s="7">
        <v>42310</v>
      </c>
    </row>
    <row r="2391" spans="1:6" ht="15.75" customHeight="1" x14ac:dyDescent="0.2">
      <c r="A2391" s="7">
        <v>42304</v>
      </c>
      <c r="B2391" t="s">
        <v>1161</v>
      </c>
      <c r="C2391" s="1" t="s">
        <v>18</v>
      </c>
      <c r="D2391">
        <v>0.317</v>
      </c>
      <c r="E2391">
        <v>0.104</v>
      </c>
      <c r="F2391" s="7">
        <v>42310</v>
      </c>
    </row>
    <row r="2392" spans="1:6" ht="15.75" customHeight="1" x14ac:dyDescent="0.2">
      <c r="A2392" s="7">
        <v>42304</v>
      </c>
      <c r="B2392" t="s">
        <v>1162</v>
      </c>
      <c r="C2392" s="1" t="s">
        <v>72</v>
      </c>
      <c r="D2392">
        <v>8.9999999999999993E-3</v>
      </c>
      <c r="E2392">
        <v>0</v>
      </c>
      <c r="F2392" s="7">
        <v>42310</v>
      </c>
    </row>
    <row r="2393" spans="1:6" ht="15.75" customHeight="1" x14ac:dyDescent="0.2">
      <c r="A2393" s="7">
        <v>42304</v>
      </c>
      <c r="B2393" t="s">
        <v>1162</v>
      </c>
      <c r="C2393" s="1" t="s">
        <v>18</v>
      </c>
      <c r="D2393">
        <v>0.376</v>
      </c>
      <c r="E2393">
        <v>0.121</v>
      </c>
      <c r="F2393" s="7">
        <v>42310</v>
      </c>
    </row>
    <row r="2394" spans="1:6" ht="15.75" customHeight="1" x14ac:dyDescent="0.2">
      <c r="A2394" s="7">
        <v>42304</v>
      </c>
      <c r="B2394" t="s">
        <v>1163</v>
      </c>
      <c r="C2394" s="1" t="s">
        <v>72</v>
      </c>
      <c r="D2394">
        <v>0.01</v>
      </c>
      <c r="E2394">
        <v>3.0000000000000001E-3</v>
      </c>
      <c r="F2394" s="7">
        <v>42310</v>
      </c>
    </row>
    <row r="2395" spans="1:6" ht="15.75" customHeight="1" x14ac:dyDescent="0.2">
      <c r="A2395" s="7">
        <v>42304</v>
      </c>
      <c r="B2395" t="s">
        <v>1163</v>
      </c>
      <c r="C2395" s="1" t="s">
        <v>18</v>
      </c>
      <c r="D2395">
        <v>0.30299999999999999</v>
      </c>
      <c r="E2395">
        <v>0.1</v>
      </c>
      <c r="F2395" s="7">
        <v>42310</v>
      </c>
    </row>
    <row r="2396" spans="1:6" ht="15.75" customHeight="1" x14ac:dyDescent="0.2">
      <c r="A2396" s="7">
        <v>42305</v>
      </c>
      <c r="B2396" t="s">
        <v>1171</v>
      </c>
      <c r="C2396" s="1" t="s">
        <v>72</v>
      </c>
      <c r="D2396">
        <v>1.4999999999999999E-2</v>
      </c>
      <c r="E2396">
        <v>6.0000000000000001E-3</v>
      </c>
      <c r="F2396" s="7">
        <v>42310</v>
      </c>
    </row>
    <row r="2397" spans="1:6" ht="15.75" customHeight="1" x14ac:dyDescent="0.2">
      <c r="A2397" s="7">
        <v>42305</v>
      </c>
      <c r="B2397" t="s">
        <v>1171</v>
      </c>
      <c r="C2397" s="1" t="s">
        <v>18</v>
      </c>
      <c r="D2397">
        <v>0.69599999999999995</v>
      </c>
      <c r="E2397">
        <v>0.29499999999999998</v>
      </c>
      <c r="F2397" s="7">
        <v>42310</v>
      </c>
    </row>
    <row r="2398" spans="1:6" ht="15.75" customHeight="1" x14ac:dyDescent="0.2">
      <c r="A2398" s="7">
        <v>42305</v>
      </c>
      <c r="B2398" t="s">
        <v>1172</v>
      </c>
      <c r="C2398" s="1" t="s">
        <v>72</v>
      </c>
      <c r="D2398">
        <v>1.7999999999999999E-2</v>
      </c>
      <c r="E2398">
        <v>7.0000000000000001E-3</v>
      </c>
      <c r="F2398" s="7">
        <v>42310</v>
      </c>
    </row>
    <row r="2399" spans="1:6" ht="15.75" customHeight="1" x14ac:dyDescent="0.2">
      <c r="A2399" s="7">
        <v>42305</v>
      </c>
      <c r="B2399" t="s">
        <v>1172</v>
      </c>
      <c r="C2399" s="1" t="s">
        <v>18</v>
      </c>
      <c r="D2399">
        <v>0.71899999999999997</v>
      </c>
      <c r="E2399">
        <v>0.29899999999999999</v>
      </c>
      <c r="F2399" s="7">
        <v>42310</v>
      </c>
    </row>
    <row r="2400" spans="1:6" ht="15.75" customHeight="1" x14ac:dyDescent="0.2">
      <c r="A2400" s="7">
        <v>42305</v>
      </c>
      <c r="B2400" t="s">
        <v>1173</v>
      </c>
      <c r="C2400" s="1" t="s">
        <v>72</v>
      </c>
      <c r="D2400">
        <v>1.4E-2</v>
      </c>
      <c r="E2400">
        <v>6.0000000000000001E-3</v>
      </c>
      <c r="F2400" s="7">
        <v>42310</v>
      </c>
    </row>
    <row r="2401" spans="1:6" ht="15.75" customHeight="1" x14ac:dyDescent="0.2">
      <c r="A2401" s="7">
        <v>42305</v>
      </c>
      <c r="B2401" t="s">
        <v>1173</v>
      </c>
      <c r="C2401" s="1" t="s">
        <v>18</v>
      </c>
      <c r="D2401">
        <v>0.55500000000000005</v>
      </c>
      <c r="E2401">
        <v>0.22600000000000001</v>
      </c>
      <c r="F2401" s="7">
        <v>42310</v>
      </c>
    </row>
    <row r="2402" spans="1:6" ht="15.75" customHeight="1" x14ac:dyDescent="0.2">
      <c r="A2402" s="7">
        <v>42305</v>
      </c>
      <c r="B2402" t="s">
        <v>1174</v>
      </c>
      <c r="C2402" s="1" t="s">
        <v>72</v>
      </c>
      <c r="D2402">
        <v>2.7E-2</v>
      </c>
      <c r="E2402">
        <v>0.01</v>
      </c>
      <c r="F2402" s="7">
        <v>42310</v>
      </c>
    </row>
    <row r="2403" spans="1:6" ht="15.75" customHeight="1" x14ac:dyDescent="0.2">
      <c r="A2403" s="7">
        <v>42305</v>
      </c>
      <c r="B2403" t="s">
        <v>1174</v>
      </c>
      <c r="C2403" s="1" t="s">
        <v>18</v>
      </c>
      <c r="D2403">
        <v>1.482</v>
      </c>
      <c r="E2403">
        <v>0.59799999999999998</v>
      </c>
      <c r="F2403" s="7">
        <v>42310</v>
      </c>
    </row>
    <row r="2404" spans="1:6" ht="15.75" customHeight="1" x14ac:dyDescent="0.2">
      <c r="A2404" s="7">
        <v>42305</v>
      </c>
      <c r="B2404" t="s">
        <v>1175</v>
      </c>
      <c r="C2404" s="1" t="s">
        <v>72</v>
      </c>
      <c r="D2404">
        <v>2.1000000000000001E-2</v>
      </c>
      <c r="E2404">
        <v>8.9999999999999993E-3</v>
      </c>
      <c r="F2404" s="7">
        <v>42310</v>
      </c>
    </row>
    <row r="2405" spans="1:6" ht="15.75" customHeight="1" x14ac:dyDescent="0.2">
      <c r="A2405" s="7">
        <v>42305</v>
      </c>
      <c r="B2405" t="s">
        <v>1175</v>
      </c>
      <c r="C2405" s="1" t="s">
        <v>18</v>
      </c>
      <c r="D2405">
        <v>0.79300000000000004</v>
      </c>
      <c r="E2405">
        <v>0.32300000000000001</v>
      </c>
      <c r="F2405" s="7">
        <v>42310</v>
      </c>
    </row>
    <row r="2406" spans="1:6" ht="15.75" customHeight="1" x14ac:dyDescent="0.2">
      <c r="A2406" s="7">
        <v>42305</v>
      </c>
      <c r="B2406" t="s">
        <v>1176</v>
      </c>
      <c r="C2406" s="1" t="s">
        <v>72</v>
      </c>
      <c r="D2406">
        <v>2.1999999999999999E-2</v>
      </c>
      <c r="E2406">
        <v>0.01</v>
      </c>
      <c r="F2406" s="7">
        <v>42310</v>
      </c>
    </row>
    <row r="2407" spans="1:6" ht="15.75" customHeight="1" x14ac:dyDescent="0.2">
      <c r="A2407" s="7">
        <v>42305</v>
      </c>
      <c r="B2407" t="s">
        <v>1176</v>
      </c>
      <c r="C2407" s="1" t="s">
        <v>18</v>
      </c>
      <c r="D2407">
        <v>0.876</v>
      </c>
      <c r="E2407">
        <v>0.35099999999999998</v>
      </c>
      <c r="F2407" s="7">
        <v>42310</v>
      </c>
    </row>
    <row r="2408" spans="1:6" ht="15.75" customHeight="1" x14ac:dyDescent="0.2">
      <c r="A2408" s="7">
        <v>42305</v>
      </c>
      <c r="B2408" t="s">
        <v>1184</v>
      </c>
      <c r="C2408" s="1" t="s">
        <v>72</v>
      </c>
      <c r="D2408">
        <v>3.9E-2</v>
      </c>
      <c r="E2408">
        <v>1.4999999999999999E-2</v>
      </c>
      <c r="F2408" s="7">
        <v>42310</v>
      </c>
    </row>
    <row r="2409" spans="1:6" ht="15.75" customHeight="1" x14ac:dyDescent="0.2">
      <c r="A2409" s="7">
        <v>42305</v>
      </c>
      <c r="B2409" t="s">
        <v>1184</v>
      </c>
      <c r="C2409" s="1" t="s">
        <v>18</v>
      </c>
      <c r="D2409">
        <v>1.028</v>
      </c>
      <c r="E2409">
        <v>0.42199999999999999</v>
      </c>
      <c r="F2409" s="7">
        <v>42310</v>
      </c>
    </row>
    <row r="2410" spans="1:6" ht="15.75" customHeight="1" x14ac:dyDescent="0.2">
      <c r="A2410" s="7">
        <v>42305</v>
      </c>
      <c r="B2410" t="s">
        <v>1185</v>
      </c>
      <c r="C2410" s="1" t="s">
        <v>72</v>
      </c>
      <c r="D2410">
        <v>2.7E-2</v>
      </c>
      <c r="E2410">
        <v>1.0999999999999999E-2</v>
      </c>
      <c r="F2410" s="7">
        <v>42310</v>
      </c>
    </row>
    <row r="2411" spans="1:6" ht="15.75" customHeight="1" x14ac:dyDescent="0.2">
      <c r="A2411" s="7">
        <v>42305</v>
      </c>
      <c r="B2411" t="s">
        <v>1185</v>
      </c>
      <c r="C2411" s="1" t="s">
        <v>18</v>
      </c>
      <c r="D2411">
        <v>0.82199999999999995</v>
      </c>
      <c r="E2411">
        <v>0.34100000000000003</v>
      </c>
      <c r="F2411" s="7">
        <v>42310</v>
      </c>
    </row>
    <row r="2412" spans="1:6" ht="15.75" customHeight="1" x14ac:dyDescent="0.2">
      <c r="A2412" s="7">
        <v>42305</v>
      </c>
      <c r="B2412" t="s">
        <v>1186</v>
      </c>
      <c r="C2412" s="1" t="s">
        <v>72</v>
      </c>
      <c r="D2412">
        <v>3.2000000000000001E-2</v>
      </c>
      <c r="E2412">
        <v>1.2999999999999999E-2</v>
      </c>
      <c r="F2412" s="7">
        <v>42310</v>
      </c>
    </row>
    <row r="2413" spans="1:6" ht="15.75" customHeight="1" x14ac:dyDescent="0.2">
      <c r="A2413" s="7">
        <v>42305</v>
      </c>
      <c r="B2413" t="s">
        <v>1186</v>
      </c>
      <c r="C2413" s="1" t="s">
        <v>18</v>
      </c>
      <c r="D2413">
        <v>0.96299999999999997</v>
      </c>
      <c r="E2413">
        <v>0.39900000000000002</v>
      </c>
      <c r="F2413" s="7">
        <v>42310</v>
      </c>
    </row>
    <row r="2414" spans="1:6" ht="15.75" customHeight="1" x14ac:dyDescent="0.2">
      <c r="A2414" s="7">
        <v>42355</v>
      </c>
      <c r="B2414" t="s">
        <v>1190</v>
      </c>
      <c r="C2414" s="1" t="s">
        <v>72</v>
      </c>
      <c r="D2414">
        <v>0.29199999999999998</v>
      </c>
      <c r="E2414">
        <v>0.112</v>
      </c>
      <c r="F2414" s="7">
        <v>42360</v>
      </c>
    </row>
    <row r="2415" spans="1:6" ht="15.75" customHeight="1" x14ac:dyDescent="0.2">
      <c r="A2415" s="7">
        <v>42355</v>
      </c>
      <c r="B2415" t="s">
        <v>1190</v>
      </c>
      <c r="C2415" s="1" t="s">
        <v>18</v>
      </c>
      <c r="D2415">
        <v>5.6479999999999997</v>
      </c>
      <c r="E2415">
        <v>2.5630000000000002</v>
      </c>
      <c r="F2415" s="7">
        <v>42360</v>
      </c>
    </row>
    <row r="2416" spans="1:6" ht="15.75" customHeight="1" x14ac:dyDescent="0.2">
      <c r="A2416" s="7">
        <v>42355</v>
      </c>
      <c r="B2416" t="s">
        <v>1191</v>
      </c>
      <c r="C2416" s="1" t="s">
        <v>72</v>
      </c>
      <c r="D2416">
        <v>0.375</v>
      </c>
      <c r="E2416">
        <v>0.14199999999999999</v>
      </c>
      <c r="F2416" s="7">
        <v>42360</v>
      </c>
    </row>
    <row r="2417" spans="1:6" ht="15.75" customHeight="1" x14ac:dyDescent="0.2">
      <c r="A2417" s="7">
        <v>42355</v>
      </c>
      <c r="B2417" t="s">
        <v>1191</v>
      </c>
      <c r="C2417" s="1" t="s">
        <v>18</v>
      </c>
      <c r="D2417">
        <v>5.9450000000000003</v>
      </c>
      <c r="E2417">
        <v>2.76</v>
      </c>
      <c r="F2417" s="7">
        <v>42360</v>
      </c>
    </row>
    <row r="2418" spans="1:6" ht="15.75" customHeight="1" x14ac:dyDescent="0.2">
      <c r="A2418" s="7">
        <v>42355</v>
      </c>
      <c r="B2418" t="s">
        <v>1192</v>
      </c>
      <c r="C2418" s="1" t="s">
        <v>72</v>
      </c>
      <c r="D2418">
        <v>0.16200000000000001</v>
      </c>
      <c r="E2418">
        <v>6.7000000000000004E-2</v>
      </c>
      <c r="F2418" s="7">
        <v>42360</v>
      </c>
    </row>
    <row r="2419" spans="1:6" ht="15.75" customHeight="1" x14ac:dyDescent="0.2">
      <c r="A2419" s="7">
        <v>42355</v>
      </c>
      <c r="B2419" t="s">
        <v>1192</v>
      </c>
      <c r="C2419" s="1" t="s">
        <v>18</v>
      </c>
      <c r="D2419">
        <v>3.5409999999999999</v>
      </c>
      <c r="E2419">
        <v>1.663</v>
      </c>
      <c r="F2419" s="7">
        <v>42360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80"/>
  <sheetViews>
    <sheetView tabSelected="1" workbookViewId="0">
      <selection activeCell="I9" sqref="I9"/>
    </sheetView>
  </sheetViews>
  <sheetFormatPr defaultColWidth="14.42578125" defaultRowHeight="15.75" customHeight="1" x14ac:dyDescent="0.2"/>
  <cols>
    <col min="3" max="3" width="7.7109375" bestFit="1" customWidth="1"/>
    <col min="4" max="4" width="11" customWidth="1"/>
    <col min="5" max="5" width="14.42578125" customWidth="1"/>
  </cols>
  <sheetData>
    <row r="1" spans="1:7" ht="15.75" customHeight="1" x14ac:dyDescent="0.2">
      <c r="A1" s="1" t="s">
        <v>14</v>
      </c>
      <c r="B1" s="1" t="s">
        <v>3</v>
      </c>
      <c r="C1" s="1" t="s">
        <v>15</v>
      </c>
      <c r="D1" s="1" t="s">
        <v>389</v>
      </c>
      <c r="E1" s="1" t="s">
        <v>388</v>
      </c>
      <c r="F1" s="1" t="s">
        <v>390</v>
      </c>
      <c r="G1" s="1" t="s">
        <v>568</v>
      </c>
    </row>
    <row r="2" spans="1:7" ht="15.75" customHeight="1" x14ac:dyDescent="0.2">
      <c r="A2" s="6">
        <v>42234</v>
      </c>
      <c r="B2" s="1" t="s">
        <v>28</v>
      </c>
      <c r="C2" s="1" t="s">
        <v>18</v>
      </c>
      <c r="D2" s="1">
        <v>1880001</v>
      </c>
      <c r="E2" t="str">
        <f t="shared" ref="E2:E65" si="0">"novel"&amp;D2</f>
        <v>novel1880001</v>
      </c>
      <c r="F2">
        <v>3182696</v>
      </c>
      <c r="G2">
        <f t="shared" ref="G2:G65" si="1">F2/118.110236/118.110236</f>
        <v>228.1497954473148</v>
      </c>
    </row>
    <row r="3" spans="1:7" ht="15.75" customHeight="1" x14ac:dyDescent="0.2">
      <c r="A3" s="6">
        <v>42234</v>
      </c>
      <c r="B3" s="1" t="s">
        <v>28</v>
      </c>
      <c r="C3" s="1" t="s">
        <v>18</v>
      </c>
      <c r="D3" s="1">
        <f t="shared" ref="D3:D66" si="2">D2+1</f>
        <v>1880002</v>
      </c>
      <c r="E3" t="str">
        <f t="shared" si="0"/>
        <v>novel1880002</v>
      </c>
      <c r="F3">
        <v>2952095</v>
      </c>
      <c r="G3">
        <f t="shared" si="1"/>
        <v>211.61929081226756</v>
      </c>
    </row>
    <row r="4" spans="1:7" ht="15.75" customHeight="1" x14ac:dyDescent="0.2">
      <c r="A4" s="6">
        <v>42234</v>
      </c>
      <c r="B4" s="1" t="s">
        <v>28</v>
      </c>
      <c r="C4" s="1" t="s">
        <v>18</v>
      </c>
      <c r="D4" s="1">
        <f t="shared" si="2"/>
        <v>1880003</v>
      </c>
      <c r="E4" t="str">
        <f t="shared" si="0"/>
        <v>novel1880003</v>
      </c>
      <c r="F4">
        <v>7039396</v>
      </c>
      <c r="G4">
        <f t="shared" si="1"/>
        <v>504.61519336834118</v>
      </c>
    </row>
    <row r="5" spans="1:7" ht="15.75" customHeight="1" x14ac:dyDescent="0.2">
      <c r="A5" s="6">
        <v>42234</v>
      </c>
      <c r="B5" s="1" t="s">
        <v>28</v>
      </c>
      <c r="C5" s="1" t="s">
        <v>18</v>
      </c>
      <c r="D5" s="1">
        <f t="shared" si="2"/>
        <v>1880004</v>
      </c>
      <c r="E5" t="str">
        <f t="shared" si="0"/>
        <v>novel1880004</v>
      </c>
      <c r="F5">
        <v>2677467</v>
      </c>
      <c r="G5">
        <f t="shared" si="1"/>
        <v>191.93273512988222</v>
      </c>
    </row>
    <row r="6" spans="1:7" ht="15.75" customHeight="1" x14ac:dyDescent="0.2">
      <c r="A6" s="6">
        <v>42234</v>
      </c>
      <c r="B6" s="1" t="s">
        <v>28</v>
      </c>
      <c r="C6" s="1" t="s">
        <v>18</v>
      </c>
      <c r="D6" s="1">
        <f t="shared" si="2"/>
        <v>1880005</v>
      </c>
      <c r="E6" t="str">
        <f t="shared" si="0"/>
        <v>novel1880005</v>
      </c>
      <c r="F6">
        <v>2345286</v>
      </c>
      <c r="G6">
        <f t="shared" si="1"/>
        <v>168.12052460098329</v>
      </c>
    </row>
    <row r="7" spans="1:7" ht="15.75" customHeight="1" x14ac:dyDescent="0.2">
      <c r="A7" s="6">
        <v>42234</v>
      </c>
      <c r="B7" s="1" t="s">
        <v>28</v>
      </c>
      <c r="C7" s="1" t="s">
        <v>18</v>
      </c>
      <c r="D7" s="1">
        <f t="shared" si="2"/>
        <v>1880006</v>
      </c>
      <c r="E7" t="str">
        <f t="shared" si="0"/>
        <v>novel1880006</v>
      </c>
      <c r="F7">
        <v>2770821</v>
      </c>
      <c r="G7">
        <f t="shared" si="1"/>
        <v>198.62476478153243</v>
      </c>
    </row>
    <row r="8" spans="1:7" ht="15.75" customHeight="1" x14ac:dyDescent="0.2">
      <c r="A8" s="6">
        <v>42234</v>
      </c>
      <c r="B8" s="1" t="s">
        <v>28</v>
      </c>
      <c r="C8" s="1" t="s">
        <v>18</v>
      </c>
      <c r="D8" s="1">
        <f t="shared" si="2"/>
        <v>1880007</v>
      </c>
      <c r="E8" t="str">
        <f t="shared" si="0"/>
        <v>novel1880007</v>
      </c>
      <c r="F8">
        <v>2649023</v>
      </c>
      <c r="G8">
        <f t="shared" si="1"/>
        <v>189.89374278449219</v>
      </c>
    </row>
    <row r="9" spans="1:7" ht="15.75" customHeight="1" x14ac:dyDescent="0.2">
      <c r="A9" s="6">
        <v>42234</v>
      </c>
      <c r="B9" s="1" t="s">
        <v>28</v>
      </c>
      <c r="C9" s="1" t="s">
        <v>18</v>
      </c>
      <c r="D9" s="1">
        <f t="shared" si="2"/>
        <v>1880008</v>
      </c>
      <c r="E9" t="str">
        <f t="shared" si="0"/>
        <v>novel1880008</v>
      </c>
      <c r="F9">
        <v>2511648</v>
      </c>
      <c r="G9">
        <f t="shared" si="1"/>
        <v>180.0460921921721</v>
      </c>
    </row>
    <row r="10" spans="1:7" ht="15.75" customHeight="1" x14ac:dyDescent="0.2">
      <c r="A10" s="6">
        <v>42234</v>
      </c>
      <c r="B10" s="1" t="s">
        <v>28</v>
      </c>
      <c r="C10" s="1" t="s">
        <v>18</v>
      </c>
      <c r="D10" s="1">
        <f t="shared" si="2"/>
        <v>1880009</v>
      </c>
      <c r="E10" t="str">
        <f t="shared" si="0"/>
        <v>novel1880009</v>
      </c>
      <c r="F10">
        <v>2656938</v>
      </c>
      <c r="G10">
        <f t="shared" si="1"/>
        <v>190.46112516438819</v>
      </c>
    </row>
    <row r="11" spans="1:7" ht="15.75" customHeight="1" x14ac:dyDescent="0.2">
      <c r="A11" s="6">
        <v>42234</v>
      </c>
      <c r="B11" s="1" t="s">
        <v>28</v>
      </c>
      <c r="C11" s="1" t="s">
        <v>18</v>
      </c>
      <c r="D11" s="1">
        <f t="shared" si="2"/>
        <v>1880010</v>
      </c>
      <c r="E11" t="str">
        <f t="shared" si="0"/>
        <v>novel1880010</v>
      </c>
      <c r="F11">
        <v>2624615</v>
      </c>
      <c r="G11">
        <f t="shared" si="1"/>
        <v>188.14406885796006</v>
      </c>
    </row>
    <row r="12" spans="1:7" ht="15.75" customHeight="1" x14ac:dyDescent="0.2">
      <c r="A12" s="6">
        <v>42234</v>
      </c>
      <c r="B12" s="1" t="s">
        <v>28</v>
      </c>
      <c r="C12" s="1" t="s">
        <v>18</v>
      </c>
      <c r="D12" s="1">
        <f t="shared" si="2"/>
        <v>1880011</v>
      </c>
      <c r="E12" t="str">
        <f t="shared" si="0"/>
        <v>novel1880011</v>
      </c>
      <c r="F12">
        <v>2329286</v>
      </c>
      <c r="G12">
        <f t="shared" si="1"/>
        <v>166.97357348559021</v>
      </c>
    </row>
    <row r="13" spans="1:7" ht="15.75" customHeight="1" x14ac:dyDescent="0.2">
      <c r="A13" s="6">
        <v>42234</v>
      </c>
      <c r="B13" s="1" t="s">
        <v>28</v>
      </c>
      <c r="C13" s="1" t="s">
        <v>18</v>
      </c>
      <c r="D13" s="1">
        <f t="shared" si="2"/>
        <v>1880012</v>
      </c>
      <c r="E13" t="str">
        <f t="shared" si="0"/>
        <v>novel1880012</v>
      </c>
      <c r="F13">
        <v>2410230</v>
      </c>
      <c r="G13">
        <f t="shared" si="1"/>
        <v>172.77599917836372</v>
      </c>
    </row>
    <row r="14" spans="1:7" ht="15.75" customHeight="1" x14ac:dyDescent="0.2">
      <c r="A14" s="6">
        <v>42234</v>
      </c>
      <c r="B14" s="1" t="s">
        <v>28</v>
      </c>
      <c r="C14" s="1" t="s">
        <v>18</v>
      </c>
      <c r="D14" s="1">
        <f t="shared" si="2"/>
        <v>1880013</v>
      </c>
      <c r="E14" t="str">
        <f t="shared" si="0"/>
        <v>novel1880013</v>
      </c>
      <c r="F14">
        <v>2634499</v>
      </c>
      <c r="G14">
        <f t="shared" si="1"/>
        <v>188.85259790949414</v>
      </c>
    </row>
    <row r="15" spans="1:7" ht="15.75" customHeight="1" x14ac:dyDescent="0.2">
      <c r="A15" s="6">
        <v>42234</v>
      </c>
      <c r="B15" s="1" t="s">
        <v>28</v>
      </c>
      <c r="C15" s="1" t="s">
        <v>18</v>
      </c>
      <c r="D15" s="1">
        <f t="shared" si="2"/>
        <v>1880014</v>
      </c>
      <c r="E15" t="str">
        <f t="shared" si="0"/>
        <v>novel1880014</v>
      </c>
      <c r="F15">
        <v>2883016</v>
      </c>
      <c r="G15">
        <f t="shared" si="1"/>
        <v>206.66740105600275</v>
      </c>
    </row>
    <row r="16" spans="1:7" ht="15.75" customHeight="1" x14ac:dyDescent="0.2">
      <c r="A16" s="6">
        <v>42234</v>
      </c>
      <c r="B16" s="1" t="s">
        <v>28</v>
      </c>
      <c r="C16" s="1" t="s">
        <v>18</v>
      </c>
      <c r="D16" s="1">
        <f t="shared" si="2"/>
        <v>1880015</v>
      </c>
      <c r="E16" t="str">
        <f t="shared" si="0"/>
        <v>novel1880015</v>
      </c>
      <c r="F16">
        <v>2946965</v>
      </c>
      <c r="G16">
        <f t="shared" si="1"/>
        <v>211.25154961089467</v>
      </c>
    </row>
    <row r="17" spans="1:7" ht="15.75" customHeight="1" x14ac:dyDescent="0.2">
      <c r="A17" s="6">
        <v>42234</v>
      </c>
      <c r="B17" s="1" t="s">
        <v>28</v>
      </c>
      <c r="C17" s="1" t="s">
        <v>18</v>
      </c>
      <c r="D17" s="1">
        <f t="shared" si="2"/>
        <v>1880016</v>
      </c>
      <c r="E17" t="str">
        <f t="shared" si="0"/>
        <v>novel1880016</v>
      </c>
      <c r="F17">
        <v>2839414</v>
      </c>
      <c r="G17">
        <f t="shared" si="1"/>
        <v>203.54181589766722</v>
      </c>
    </row>
    <row r="18" spans="1:7" ht="15.75" customHeight="1" x14ac:dyDescent="0.2">
      <c r="A18" s="6">
        <v>42234</v>
      </c>
      <c r="B18" s="1" t="s">
        <v>28</v>
      </c>
      <c r="C18" s="1" t="s">
        <v>18</v>
      </c>
      <c r="D18" s="1">
        <f t="shared" si="2"/>
        <v>1880017</v>
      </c>
      <c r="E18" t="str">
        <f t="shared" si="0"/>
        <v>novel1880017</v>
      </c>
      <c r="F18">
        <v>2707504</v>
      </c>
      <c r="G18">
        <f t="shared" si="1"/>
        <v>194.08592079569854</v>
      </c>
    </row>
    <row r="19" spans="1:7" ht="15.75" customHeight="1" x14ac:dyDescent="0.2">
      <c r="A19" s="6">
        <v>42234</v>
      </c>
      <c r="B19" s="1" t="s">
        <v>28</v>
      </c>
      <c r="C19" s="1" t="s">
        <v>18</v>
      </c>
      <c r="D19" s="1">
        <f t="shared" si="2"/>
        <v>1880018</v>
      </c>
      <c r="E19" t="str">
        <f t="shared" si="0"/>
        <v>novel1880018</v>
      </c>
      <c r="F19">
        <v>2706956</v>
      </c>
      <c r="G19">
        <f t="shared" si="1"/>
        <v>194.04663771999631</v>
      </c>
    </row>
    <row r="20" spans="1:7" ht="15.75" customHeight="1" x14ac:dyDescent="0.2">
      <c r="A20" s="6">
        <v>42234</v>
      </c>
      <c r="B20" s="1" t="s">
        <v>28</v>
      </c>
      <c r="C20" s="1" t="s">
        <v>18</v>
      </c>
      <c r="D20" s="1">
        <f t="shared" si="2"/>
        <v>1880019</v>
      </c>
      <c r="E20" t="str">
        <f t="shared" si="0"/>
        <v>novel1880019</v>
      </c>
      <c r="F20">
        <v>2627120</v>
      </c>
      <c r="G20">
        <f t="shared" si="1"/>
        <v>188.32363839196381</v>
      </c>
    </row>
    <row r="21" spans="1:7" ht="15.75" customHeight="1" x14ac:dyDescent="0.2">
      <c r="A21" s="6">
        <v>42234</v>
      </c>
      <c r="B21" s="1" t="s">
        <v>28</v>
      </c>
      <c r="C21" s="1" t="s">
        <v>18</v>
      </c>
      <c r="D21" s="1">
        <f t="shared" si="2"/>
        <v>1880020</v>
      </c>
      <c r="E21" t="str">
        <f t="shared" si="0"/>
        <v>novel1880020</v>
      </c>
      <c r="F21">
        <v>549606</v>
      </c>
      <c r="G21">
        <f t="shared" si="1"/>
        <v>39.398200920419946</v>
      </c>
    </row>
    <row r="22" spans="1:7" ht="15.75" customHeight="1" x14ac:dyDescent="0.2">
      <c r="A22" s="6">
        <v>42234</v>
      </c>
      <c r="B22" s="1" t="s">
        <v>28</v>
      </c>
      <c r="C22" s="1" t="s">
        <v>21</v>
      </c>
      <c r="D22" s="1">
        <f t="shared" si="2"/>
        <v>1880021</v>
      </c>
      <c r="E22" t="str">
        <f t="shared" si="0"/>
        <v>novel1880021</v>
      </c>
      <c r="F22">
        <v>254928</v>
      </c>
      <c r="G22">
        <f t="shared" si="1"/>
        <v>18.274372121557654</v>
      </c>
    </row>
    <row r="23" spans="1:7" ht="15.75" customHeight="1" x14ac:dyDescent="0.2">
      <c r="A23" s="6">
        <v>42234</v>
      </c>
      <c r="B23" s="1" t="s">
        <v>28</v>
      </c>
      <c r="C23" s="1" t="s">
        <v>26</v>
      </c>
      <c r="D23" s="1">
        <f t="shared" si="2"/>
        <v>1880022</v>
      </c>
      <c r="E23" t="str">
        <f t="shared" si="0"/>
        <v>novel1880022</v>
      </c>
      <c r="F23">
        <v>335387</v>
      </c>
      <c r="G23">
        <f t="shared" si="1"/>
        <v>24.042030858645802</v>
      </c>
    </row>
    <row r="24" spans="1:7" ht="15.75" customHeight="1" x14ac:dyDescent="0.2">
      <c r="A24" s="6">
        <v>42234</v>
      </c>
      <c r="B24" s="1" t="s">
        <v>28</v>
      </c>
      <c r="C24" s="1" t="s">
        <v>24</v>
      </c>
      <c r="D24" s="1">
        <f t="shared" si="2"/>
        <v>1880023</v>
      </c>
      <c r="E24" t="str">
        <f t="shared" si="0"/>
        <v>novel1880023</v>
      </c>
      <c r="F24">
        <v>454940</v>
      </c>
      <c r="G24">
        <f t="shared" si="1"/>
        <v>32.612121277307473</v>
      </c>
    </row>
    <row r="25" spans="1:7" ht="15.75" customHeight="1" x14ac:dyDescent="0.2">
      <c r="A25" s="6">
        <v>42234</v>
      </c>
      <c r="B25" s="1" t="s">
        <v>28</v>
      </c>
      <c r="C25" s="1" t="s">
        <v>29</v>
      </c>
      <c r="D25" s="1">
        <f t="shared" si="2"/>
        <v>1880024</v>
      </c>
      <c r="E25" t="str">
        <f t="shared" si="0"/>
        <v>novel1880024</v>
      </c>
      <c r="F25">
        <v>194719</v>
      </c>
      <c r="G25">
        <f t="shared" si="1"/>
        <v>13.958323389888852</v>
      </c>
    </row>
    <row r="26" spans="1:7" ht="15.75" customHeight="1" x14ac:dyDescent="0.2">
      <c r="A26" s="6">
        <v>42234</v>
      </c>
      <c r="B26" s="1" t="s">
        <v>32</v>
      </c>
      <c r="C26" s="1" t="s">
        <v>18</v>
      </c>
      <c r="D26" s="1">
        <f t="shared" si="2"/>
        <v>1880025</v>
      </c>
      <c r="E26" t="str">
        <f t="shared" si="0"/>
        <v>novel1880025</v>
      </c>
      <c r="F26">
        <v>2784636</v>
      </c>
      <c r="G26">
        <f t="shared" si="1"/>
        <v>199.61508538522963</v>
      </c>
    </row>
    <row r="27" spans="1:7" ht="15.75" customHeight="1" x14ac:dyDescent="0.2">
      <c r="A27" s="6">
        <v>42234</v>
      </c>
      <c r="B27" s="1" t="s">
        <v>32</v>
      </c>
      <c r="C27" s="1" t="s">
        <v>18</v>
      </c>
      <c r="D27" s="1">
        <f t="shared" si="2"/>
        <v>1880026</v>
      </c>
      <c r="E27" t="str">
        <f t="shared" si="0"/>
        <v>novel1880026</v>
      </c>
      <c r="F27">
        <v>2956676</v>
      </c>
      <c r="G27">
        <f t="shared" si="1"/>
        <v>211.94767725349357</v>
      </c>
    </row>
    <row r="28" spans="1:7" ht="15.75" customHeight="1" x14ac:dyDescent="0.2">
      <c r="A28" s="6">
        <v>42234</v>
      </c>
      <c r="B28" s="1" t="s">
        <v>32</v>
      </c>
      <c r="C28" s="1" t="s">
        <v>18</v>
      </c>
      <c r="D28" s="1">
        <f t="shared" si="2"/>
        <v>1880027</v>
      </c>
      <c r="E28" t="str">
        <f t="shared" si="0"/>
        <v>novel1880027</v>
      </c>
      <c r="F28">
        <v>2966144</v>
      </c>
      <c r="G28">
        <f t="shared" si="1"/>
        <v>212.62638557602739</v>
      </c>
    </row>
    <row r="29" spans="1:7" ht="15.75" customHeight="1" x14ac:dyDescent="0.2">
      <c r="A29" s="6">
        <v>42234</v>
      </c>
      <c r="B29" s="1" t="s">
        <v>32</v>
      </c>
      <c r="C29" s="1" t="s">
        <v>18</v>
      </c>
      <c r="D29" s="1">
        <f t="shared" si="2"/>
        <v>1880028</v>
      </c>
      <c r="E29" t="str">
        <f t="shared" si="0"/>
        <v>novel1880028</v>
      </c>
      <c r="F29">
        <v>2507490</v>
      </c>
      <c r="G29">
        <f t="shared" si="1"/>
        <v>179.74802827105933</v>
      </c>
    </row>
    <row r="30" spans="1:7" ht="15.75" customHeight="1" x14ac:dyDescent="0.2">
      <c r="A30" s="6">
        <v>42234</v>
      </c>
      <c r="B30" s="1" t="s">
        <v>32</v>
      </c>
      <c r="C30" s="1" t="s">
        <v>18</v>
      </c>
      <c r="D30" s="1">
        <f t="shared" si="2"/>
        <v>1880029</v>
      </c>
      <c r="E30" t="str">
        <f t="shared" si="0"/>
        <v>novel1880029</v>
      </c>
      <c r="F30">
        <v>3195334</v>
      </c>
      <c r="G30">
        <f t="shared" si="1"/>
        <v>229.0557434595859</v>
      </c>
    </row>
    <row r="31" spans="1:7" ht="15.75" customHeight="1" x14ac:dyDescent="0.2">
      <c r="A31" s="6">
        <v>42234</v>
      </c>
      <c r="B31" s="1" t="s">
        <v>32</v>
      </c>
      <c r="C31" s="1" t="s">
        <v>18</v>
      </c>
      <c r="D31" s="1">
        <f t="shared" si="2"/>
        <v>1880030</v>
      </c>
      <c r="E31" t="str">
        <f t="shared" si="0"/>
        <v>novel1880030</v>
      </c>
      <c r="F31">
        <v>2026281</v>
      </c>
      <c r="G31">
        <f t="shared" si="1"/>
        <v>145.25282831561057</v>
      </c>
    </row>
    <row r="32" spans="1:7" ht="15.75" customHeight="1" x14ac:dyDescent="0.2">
      <c r="A32" s="6">
        <v>42234</v>
      </c>
      <c r="B32" s="1" t="s">
        <v>32</v>
      </c>
      <c r="C32" s="1" t="s">
        <v>21</v>
      </c>
      <c r="D32" s="1">
        <f t="shared" si="2"/>
        <v>1880031</v>
      </c>
      <c r="E32" t="str">
        <f t="shared" si="0"/>
        <v>novel1880031</v>
      </c>
      <c r="F32">
        <v>185439</v>
      </c>
      <c r="G32">
        <f t="shared" si="1"/>
        <v>13.293091742960875</v>
      </c>
    </row>
    <row r="33" spans="1:7" ht="15.75" customHeight="1" x14ac:dyDescent="0.2">
      <c r="A33" s="6">
        <v>42234</v>
      </c>
      <c r="B33" s="1" t="s">
        <v>32</v>
      </c>
      <c r="C33" s="1" t="s">
        <v>26</v>
      </c>
      <c r="D33" s="1">
        <f t="shared" si="2"/>
        <v>1880032</v>
      </c>
      <c r="E33" t="str">
        <f t="shared" si="0"/>
        <v>novel1880032</v>
      </c>
      <c r="F33">
        <v>190485</v>
      </c>
      <c r="G33">
        <f t="shared" si="1"/>
        <v>13.654811450977963</v>
      </c>
    </row>
    <row r="34" spans="1:7" ht="15.75" customHeight="1" x14ac:dyDescent="0.2">
      <c r="A34" s="6">
        <v>42234</v>
      </c>
      <c r="B34" s="1" t="s">
        <v>32</v>
      </c>
      <c r="C34" s="1" t="s">
        <v>24</v>
      </c>
      <c r="D34" s="1">
        <f t="shared" si="2"/>
        <v>1880033</v>
      </c>
      <c r="E34" t="str">
        <f t="shared" si="0"/>
        <v>novel1880033</v>
      </c>
      <c r="F34">
        <v>178745</v>
      </c>
      <c r="G34">
        <f t="shared" si="1"/>
        <v>12.813236070058304</v>
      </c>
    </row>
    <row r="35" spans="1:7" ht="15.75" customHeight="1" x14ac:dyDescent="0.2">
      <c r="A35" s="6">
        <v>42234</v>
      </c>
      <c r="B35" s="1" t="s">
        <v>32</v>
      </c>
      <c r="C35" s="1" t="s">
        <v>29</v>
      </c>
      <c r="D35" s="1">
        <f t="shared" si="2"/>
        <v>1880034</v>
      </c>
      <c r="E35" t="str">
        <f t="shared" si="0"/>
        <v>novel1880034</v>
      </c>
      <c r="F35">
        <v>105881</v>
      </c>
      <c r="G35">
        <f t="shared" si="1"/>
        <v>7.5900206905582994</v>
      </c>
    </row>
    <row r="36" spans="1:7" ht="15.75" customHeight="1" x14ac:dyDescent="0.2">
      <c r="A36" s="6">
        <v>42234</v>
      </c>
      <c r="B36" s="1" t="s">
        <v>33</v>
      </c>
      <c r="C36" s="1" t="s">
        <v>21</v>
      </c>
      <c r="D36" s="1">
        <f t="shared" si="2"/>
        <v>1880035</v>
      </c>
      <c r="E36" t="str">
        <f t="shared" si="0"/>
        <v>novel1880035</v>
      </c>
      <c r="F36">
        <v>209892</v>
      </c>
      <c r="G36">
        <f t="shared" si="1"/>
        <v>15.045991469505035</v>
      </c>
    </row>
    <row r="37" spans="1:7" ht="15.75" customHeight="1" x14ac:dyDescent="0.2">
      <c r="A37" s="6">
        <v>42234</v>
      </c>
      <c r="B37" s="1" t="s">
        <v>33</v>
      </c>
      <c r="C37" s="1" t="s">
        <v>26</v>
      </c>
      <c r="D37" s="1">
        <f t="shared" si="2"/>
        <v>1880036</v>
      </c>
      <c r="E37" t="str">
        <f t="shared" si="0"/>
        <v>novel1880036</v>
      </c>
      <c r="F37">
        <v>193647</v>
      </c>
      <c r="G37">
        <f t="shared" si="1"/>
        <v>13.881477665157517</v>
      </c>
    </row>
    <row r="38" spans="1:7" ht="15.75" customHeight="1" x14ac:dyDescent="0.2">
      <c r="A38" s="6">
        <v>42234</v>
      </c>
      <c r="B38" s="1" t="s">
        <v>33</v>
      </c>
      <c r="C38" s="1" t="s">
        <v>24</v>
      </c>
      <c r="D38" s="1">
        <f t="shared" si="2"/>
        <v>1880037</v>
      </c>
      <c r="E38" t="str">
        <f t="shared" si="0"/>
        <v>novel1880037</v>
      </c>
      <c r="F38">
        <v>135440</v>
      </c>
      <c r="G38">
        <f t="shared" si="1"/>
        <v>9.7089411918022694</v>
      </c>
    </row>
    <row r="39" spans="1:7" ht="15.75" customHeight="1" x14ac:dyDescent="0.2">
      <c r="A39" s="6">
        <v>42234</v>
      </c>
      <c r="B39" s="1" t="s">
        <v>33</v>
      </c>
      <c r="C39" s="1" t="s">
        <v>29</v>
      </c>
      <c r="D39" s="1">
        <f t="shared" si="2"/>
        <v>1880038</v>
      </c>
      <c r="E39" t="str">
        <f t="shared" si="0"/>
        <v>novel1880038</v>
      </c>
      <c r="F39">
        <v>86353</v>
      </c>
      <c r="G39">
        <f t="shared" si="1"/>
        <v>6.1901668542210668</v>
      </c>
    </row>
    <row r="40" spans="1:7" ht="15.75" customHeight="1" x14ac:dyDescent="0.2">
      <c r="A40" s="6">
        <v>42234</v>
      </c>
      <c r="B40" s="1" t="s">
        <v>33</v>
      </c>
      <c r="C40" s="1" t="s">
        <v>18</v>
      </c>
      <c r="D40" s="1">
        <f t="shared" si="2"/>
        <v>1880039</v>
      </c>
      <c r="E40" t="str">
        <f t="shared" si="0"/>
        <v>novel1880039</v>
      </c>
      <c r="F40">
        <v>2105308</v>
      </c>
      <c r="G40">
        <f t="shared" si="1"/>
        <v>150.91783492787101</v>
      </c>
    </row>
    <row r="41" spans="1:7" ht="15.75" customHeight="1" x14ac:dyDescent="0.2">
      <c r="A41" s="6">
        <v>42234</v>
      </c>
      <c r="B41" s="1" t="s">
        <v>33</v>
      </c>
      <c r="C41" s="1" t="s">
        <v>18</v>
      </c>
      <c r="D41" s="1">
        <f t="shared" si="2"/>
        <v>1880040</v>
      </c>
      <c r="E41" t="str">
        <f t="shared" si="0"/>
        <v>novel1880040</v>
      </c>
      <c r="F41">
        <v>3133975</v>
      </c>
      <c r="G41">
        <f t="shared" si="1"/>
        <v>224.65725761649819</v>
      </c>
    </row>
    <row r="42" spans="1:7" ht="15.75" customHeight="1" x14ac:dyDescent="0.2">
      <c r="A42" s="6">
        <v>42234</v>
      </c>
      <c r="B42" s="1" t="s">
        <v>33</v>
      </c>
      <c r="C42" s="1" t="s">
        <v>18</v>
      </c>
      <c r="D42" s="1">
        <f t="shared" si="2"/>
        <v>1880041</v>
      </c>
      <c r="E42" t="str">
        <f t="shared" si="0"/>
        <v>novel1880041</v>
      </c>
      <c r="F42">
        <v>2514480</v>
      </c>
      <c r="G42">
        <f t="shared" si="1"/>
        <v>180.24910253959663</v>
      </c>
    </row>
    <row r="43" spans="1:7" ht="15.75" customHeight="1" x14ac:dyDescent="0.2">
      <c r="A43" s="6">
        <v>42234</v>
      </c>
      <c r="B43" s="1" t="s">
        <v>33</v>
      </c>
      <c r="C43" s="1" t="s">
        <v>18</v>
      </c>
      <c r="D43" s="1">
        <f t="shared" si="2"/>
        <v>1880042</v>
      </c>
      <c r="E43" t="str">
        <f t="shared" si="0"/>
        <v>novel1880042</v>
      </c>
      <c r="F43">
        <v>2695684</v>
      </c>
      <c r="G43">
        <f t="shared" si="1"/>
        <v>193.23861065920192</v>
      </c>
    </row>
    <row r="44" spans="1:7" ht="15.75" customHeight="1" x14ac:dyDescent="0.2">
      <c r="A44" s="6">
        <v>42234</v>
      </c>
      <c r="B44" s="1" t="s">
        <v>33</v>
      </c>
      <c r="C44" s="1" t="s">
        <v>18</v>
      </c>
      <c r="D44" s="1">
        <f t="shared" si="2"/>
        <v>1880043</v>
      </c>
      <c r="E44" t="str">
        <f t="shared" si="0"/>
        <v>novel1880043</v>
      </c>
      <c r="F44">
        <v>2499388</v>
      </c>
      <c r="G44">
        <f t="shared" si="1"/>
        <v>179.16724090000213</v>
      </c>
    </row>
    <row r="45" spans="1:7" ht="15.75" customHeight="1" x14ac:dyDescent="0.2">
      <c r="A45" s="6">
        <v>42234</v>
      </c>
      <c r="B45" s="1" t="s">
        <v>33</v>
      </c>
      <c r="C45" s="1" t="s">
        <v>18</v>
      </c>
      <c r="D45" s="1">
        <f t="shared" si="2"/>
        <v>1880044</v>
      </c>
      <c r="E45" t="str">
        <f t="shared" si="0"/>
        <v>novel1880044</v>
      </c>
      <c r="F45">
        <v>1729103</v>
      </c>
      <c r="G45">
        <f t="shared" si="1"/>
        <v>123.9497884049681</v>
      </c>
    </row>
    <row r="46" spans="1:7" ht="15.75" customHeight="1" x14ac:dyDescent="0.2">
      <c r="A46" s="6">
        <v>42234</v>
      </c>
      <c r="B46" s="1" t="s">
        <v>35</v>
      </c>
      <c r="C46" s="1" t="s">
        <v>21</v>
      </c>
      <c r="D46" s="1">
        <f t="shared" si="2"/>
        <v>1880045</v>
      </c>
      <c r="E46" t="str">
        <f t="shared" si="0"/>
        <v>novel1880045</v>
      </c>
      <c r="F46">
        <v>171305</v>
      </c>
      <c r="G46">
        <f t="shared" si="1"/>
        <v>12.279903801400529</v>
      </c>
    </row>
    <row r="47" spans="1:7" ht="15.75" customHeight="1" x14ac:dyDescent="0.2">
      <c r="A47" s="6">
        <v>42234</v>
      </c>
      <c r="B47" s="1" t="s">
        <v>35</v>
      </c>
      <c r="C47" s="1" t="s">
        <v>26</v>
      </c>
      <c r="D47" s="1">
        <f t="shared" si="2"/>
        <v>1880046</v>
      </c>
      <c r="E47" t="str">
        <f t="shared" si="0"/>
        <v>novel1880046</v>
      </c>
      <c r="F47">
        <v>156918</v>
      </c>
      <c r="G47">
        <f t="shared" si="1"/>
        <v>11.248579695328031</v>
      </c>
    </row>
    <row r="48" spans="1:7" ht="15.75" customHeight="1" x14ac:dyDescent="0.2">
      <c r="A48" s="6">
        <v>42234</v>
      </c>
      <c r="B48" s="1" t="s">
        <v>35</v>
      </c>
      <c r="C48" s="1" t="s">
        <v>24</v>
      </c>
      <c r="D48" s="1">
        <f t="shared" si="2"/>
        <v>1880047</v>
      </c>
      <c r="E48" t="str">
        <f t="shared" si="0"/>
        <v>novel1880047</v>
      </c>
      <c r="F48">
        <v>159784</v>
      </c>
      <c r="G48">
        <f t="shared" si="1"/>
        <v>11.454027313872814</v>
      </c>
    </row>
    <row r="49" spans="1:7" ht="15.75" customHeight="1" x14ac:dyDescent="0.2">
      <c r="A49" s="6">
        <v>42234</v>
      </c>
      <c r="B49" s="1" t="s">
        <v>35</v>
      </c>
      <c r="C49" s="1" t="s">
        <v>29</v>
      </c>
      <c r="D49" s="1">
        <f t="shared" si="2"/>
        <v>1880048</v>
      </c>
      <c r="E49" t="str">
        <f t="shared" si="0"/>
        <v>novel1880048</v>
      </c>
      <c r="F49">
        <v>99169</v>
      </c>
      <c r="G49">
        <f t="shared" si="1"/>
        <v>7.1088746976509096</v>
      </c>
    </row>
    <row r="50" spans="1:7" ht="15.75" customHeight="1" x14ac:dyDescent="0.2">
      <c r="A50" s="6">
        <v>42234</v>
      </c>
      <c r="B50" s="1" t="s">
        <v>35</v>
      </c>
      <c r="C50" s="1" t="s">
        <v>18</v>
      </c>
      <c r="D50" s="1">
        <f t="shared" si="2"/>
        <v>1880049</v>
      </c>
      <c r="E50" t="str">
        <f t="shared" si="0"/>
        <v>novel1880049</v>
      </c>
      <c r="F50">
        <v>2956546</v>
      </c>
      <c r="G50">
        <f t="shared" si="1"/>
        <v>211.938358275681</v>
      </c>
    </row>
    <row r="51" spans="1:7" ht="15.75" customHeight="1" x14ac:dyDescent="0.2">
      <c r="A51" s="6">
        <v>42234</v>
      </c>
      <c r="B51" s="1" t="s">
        <v>35</v>
      </c>
      <c r="C51" s="1" t="s">
        <v>18</v>
      </c>
      <c r="D51" s="1">
        <f t="shared" si="2"/>
        <v>1880050</v>
      </c>
      <c r="E51" t="str">
        <f t="shared" si="0"/>
        <v>novel1880050</v>
      </c>
      <c r="F51">
        <v>2736707</v>
      </c>
      <c r="G51">
        <f t="shared" si="1"/>
        <v>196.17932163462501</v>
      </c>
    </row>
    <row r="52" spans="1:7" ht="15.75" customHeight="1" x14ac:dyDescent="0.2">
      <c r="A52" s="6">
        <v>42234</v>
      </c>
      <c r="B52" s="1" t="s">
        <v>35</v>
      </c>
      <c r="C52" s="1" t="s">
        <v>18</v>
      </c>
      <c r="D52" s="1">
        <f t="shared" si="2"/>
        <v>1880051</v>
      </c>
      <c r="E52" t="str">
        <f t="shared" si="0"/>
        <v>novel1880051</v>
      </c>
      <c r="F52">
        <v>2762281</v>
      </c>
      <c r="G52">
        <f t="shared" si="1"/>
        <v>198.01257962369141</v>
      </c>
    </row>
    <row r="53" spans="1:7" ht="15.75" customHeight="1" x14ac:dyDescent="0.2">
      <c r="A53" s="6">
        <v>42234</v>
      </c>
      <c r="B53" s="1" t="s">
        <v>35</v>
      </c>
      <c r="C53" s="1" t="s">
        <v>18</v>
      </c>
      <c r="D53" s="1">
        <f t="shared" si="2"/>
        <v>1880052</v>
      </c>
      <c r="E53" t="str">
        <f t="shared" si="0"/>
        <v>novel1880052</v>
      </c>
      <c r="F53">
        <v>2702911</v>
      </c>
      <c r="G53">
        <f t="shared" si="1"/>
        <v>193.75667414113605</v>
      </c>
    </row>
    <row r="54" spans="1:7" ht="15.75" customHeight="1" x14ac:dyDescent="0.2">
      <c r="A54" s="6">
        <v>42234</v>
      </c>
      <c r="B54" s="1" t="s">
        <v>35</v>
      </c>
      <c r="C54" s="1" t="s">
        <v>18</v>
      </c>
      <c r="D54" s="1">
        <f t="shared" si="2"/>
        <v>1880053</v>
      </c>
      <c r="E54" t="str">
        <f t="shared" si="0"/>
        <v>novel1880053</v>
      </c>
      <c r="F54">
        <v>1612661</v>
      </c>
      <c r="G54">
        <f t="shared" si="1"/>
        <v>115.60270829380566</v>
      </c>
    </row>
    <row r="55" spans="1:7" ht="15.75" customHeight="1" x14ac:dyDescent="0.2">
      <c r="A55" s="6">
        <v>42234</v>
      </c>
      <c r="B55" s="1" t="s">
        <v>36</v>
      </c>
      <c r="C55" s="1" t="s">
        <v>21</v>
      </c>
      <c r="D55" s="1">
        <f t="shared" si="2"/>
        <v>1880054</v>
      </c>
      <c r="E55" t="str">
        <f t="shared" si="0"/>
        <v>novel1880054</v>
      </c>
      <c r="F55">
        <v>40630</v>
      </c>
      <c r="G55">
        <f t="shared" si="1"/>
        <v>2.9125389886512569</v>
      </c>
    </row>
    <row r="56" spans="1:7" ht="15.75" customHeight="1" x14ac:dyDescent="0.2">
      <c r="A56" s="6">
        <v>42234</v>
      </c>
      <c r="B56" s="1" t="s">
        <v>36</v>
      </c>
      <c r="C56" s="1" t="s">
        <v>26</v>
      </c>
      <c r="D56" s="1">
        <f t="shared" si="2"/>
        <v>1880055</v>
      </c>
      <c r="E56" t="str">
        <f t="shared" si="0"/>
        <v>novel1880055</v>
      </c>
      <c r="F56">
        <v>68440</v>
      </c>
      <c r="G56">
        <f t="shared" si="1"/>
        <v>4.9060833960938224</v>
      </c>
    </row>
    <row r="57" spans="1:7" ht="15.75" customHeight="1" x14ac:dyDescent="0.2">
      <c r="A57" s="6">
        <v>42234</v>
      </c>
      <c r="B57" s="1" t="s">
        <v>36</v>
      </c>
      <c r="C57" s="1" t="s">
        <v>29</v>
      </c>
      <c r="D57" s="1">
        <f t="shared" si="2"/>
        <v>1880056</v>
      </c>
      <c r="E57" t="str">
        <f t="shared" si="0"/>
        <v>novel1880056</v>
      </c>
      <c r="F57">
        <v>27419</v>
      </c>
      <c r="G57">
        <f t="shared" si="1"/>
        <v>1.9655157895601478</v>
      </c>
    </row>
    <row r="58" spans="1:7" ht="15.75" customHeight="1" x14ac:dyDescent="0.2">
      <c r="A58" s="6">
        <v>42234</v>
      </c>
      <c r="B58" s="1" t="s">
        <v>36</v>
      </c>
      <c r="C58" s="1" t="s">
        <v>18</v>
      </c>
      <c r="D58" s="1">
        <f t="shared" si="2"/>
        <v>1880057</v>
      </c>
      <c r="E58" t="str">
        <f t="shared" si="0"/>
        <v>novel1880057</v>
      </c>
      <c r="F58">
        <v>3230294</v>
      </c>
      <c r="G58">
        <f t="shared" si="1"/>
        <v>231.56183164671972</v>
      </c>
    </row>
    <row r="59" spans="1:7" ht="15.75" customHeight="1" x14ac:dyDescent="0.2">
      <c r="A59" s="6">
        <v>42234</v>
      </c>
      <c r="B59" s="1" t="s">
        <v>36</v>
      </c>
      <c r="C59" s="1" t="s">
        <v>18</v>
      </c>
      <c r="D59" s="1">
        <f t="shared" si="2"/>
        <v>1880058</v>
      </c>
      <c r="E59" t="str">
        <f t="shared" si="0"/>
        <v>novel1880058</v>
      </c>
      <c r="F59">
        <v>2490912</v>
      </c>
      <c r="G59">
        <f t="shared" si="1"/>
        <v>178.55964354662265</v>
      </c>
    </row>
    <row r="60" spans="1:7" ht="15.75" customHeight="1" x14ac:dyDescent="0.2">
      <c r="A60" s="6">
        <v>42234</v>
      </c>
      <c r="B60" s="1" t="s">
        <v>36</v>
      </c>
      <c r="C60" s="1" t="s">
        <v>18</v>
      </c>
      <c r="D60" s="1">
        <f t="shared" si="2"/>
        <v>1880059</v>
      </c>
      <c r="E60" t="str">
        <f t="shared" si="0"/>
        <v>novel1880059</v>
      </c>
      <c r="F60">
        <v>1763871</v>
      </c>
      <c r="G60">
        <f t="shared" si="1"/>
        <v>126.44211317871722</v>
      </c>
    </row>
    <row r="61" spans="1:7" ht="15.75" customHeight="1" x14ac:dyDescent="0.2">
      <c r="A61" s="6">
        <v>42234</v>
      </c>
      <c r="B61" s="1" t="s">
        <v>40</v>
      </c>
      <c r="C61" s="1" t="s">
        <v>21</v>
      </c>
      <c r="D61" s="1">
        <f t="shared" si="2"/>
        <v>1880060</v>
      </c>
      <c r="E61" t="str">
        <f t="shared" si="0"/>
        <v>novel1880060</v>
      </c>
      <c r="F61">
        <v>28404</v>
      </c>
      <c r="G61">
        <f t="shared" si="1"/>
        <v>2.0361249676015332</v>
      </c>
    </row>
    <row r="62" spans="1:7" ht="15.75" customHeight="1" x14ac:dyDescent="0.2">
      <c r="A62" s="6">
        <v>42234</v>
      </c>
      <c r="B62" s="1" t="s">
        <v>40</v>
      </c>
      <c r="C62" s="1" t="s">
        <v>26</v>
      </c>
      <c r="D62" s="1">
        <f t="shared" si="2"/>
        <v>1880061</v>
      </c>
      <c r="E62" t="str">
        <f t="shared" si="0"/>
        <v>novel1880061</v>
      </c>
      <c r="F62">
        <v>73588</v>
      </c>
      <c r="G62">
        <f t="shared" si="1"/>
        <v>5.2751149174715408</v>
      </c>
    </row>
    <row r="63" spans="1:7" ht="15.75" customHeight="1" x14ac:dyDescent="0.2">
      <c r="A63" s="6">
        <v>42234</v>
      </c>
      <c r="B63" s="1" t="s">
        <v>40</v>
      </c>
      <c r="C63" s="1" t="s">
        <v>29</v>
      </c>
      <c r="D63" s="1">
        <f t="shared" si="2"/>
        <v>1880062</v>
      </c>
      <c r="E63" t="str">
        <f t="shared" si="0"/>
        <v>novel1880062</v>
      </c>
      <c r="F63">
        <v>34624</v>
      </c>
      <c r="G63">
        <f t="shared" si="1"/>
        <v>2.4820022137105862</v>
      </c>
    </row>
    <row r="64" spans="1:7" ht="15.75" customHeight="1" x14ac:dyDescent="0.2">
      <c r="A64" s="6">
        <v>42234</v>
      </c>
      <c r="B64" s="1" t="s">
        <v>40</v>
      </c>
      <c r="C64" s="1" t="s">
        <v>18</v>
      </c>
      <c r="D64" s="1">
        <f t="shared" si="2"/>
        <v>1880063</v>
      </c>
      <c r="E64" t="str">
        <f t="shared" si="0"/>
        <v>novel1880063</v>
      </c>
      <c r="F64">
        <v>2508662</v>
      </c>
      <c r="G64">
        <f t="shared" si="1"/>
        <v>179.83204244026186</v>
      </c>
    </row>
    <row r="65" spans="1:7" ht="15.75" customHeight="1" x14ac:dyDescent="0.2">
      <c r="A65" s="6">
        <v>42234</v>
      </c>
      <c r="B65" s="1" t="s">
        <v>40</v>
      </c>
      <c r="C65" s="1" t="s">
        <v>18</v>
      </c>
      <c r="D65" s="1">
        <f t="shared" si="2"/>
        <v>1880064</v>
      </c>
      <c r="E65" t="str">
        <f t="shared" si="0"/>
        <v>novel1880064</v>
      </c>
      <c r="F65">
        <v>2864900</v>
      </c>
      <c r="G65">
        <f t="shared" si="1"/>
        <v>205.36876565559893</v>
      </c>
    </row>
    <row r="66" spans="1:7" ht="15.75" customHeight="1" x14ac:dyDescent="0.2">
      <c r="A66" s="6">
        <v>42234</v>
      </c>
      <c r="B66" s="1" t="s">
        <v>40</v>
      </c>
      <c r="C66" s="1" t="s">
        <v>18</v>
      </c>
      <c r="D66" s="1">
        <f t="shared" si="2"/>
        <v>1880065</v>
      </c>
      <c r="E66" t="str">
        <f t="shared" ref="E66:E129" si="3">"novel"&amp;D66</f>
        <v>novel1880065</v>
      </c>
      <c r="F66">
        <v>2999632</v>
      </c>
      <c r="G66">
        <f t="shared" ref="G66:G129" si="4">F66/118.110236/118.110236</f>
        <v>215.02695426054507</v>
      </c>
    </row>
    <row r="67" spans="1:7" ht="15.75" customHeight="1" x14ac:dyDescent="0.2">
      <c r="A67" s="6">
        <v>42234</v>
      </c>
      <c r="B67" s="1" t="s">
        <v>41</v>
      </c>
      <c r="C67" s="1" t="s">
        <v>21</v>
      </c>
      <c r="D67" s="1">
        <f t="shared" ref="D67:D130" si="5">D66+1</f>
        <v>1880066</v>
      </c>
      <c r="E67" t="str">
        <f t="shared" si="3"/>
        <v>novel1880066</v>
      </c>
      <c r="F67">
        <v>20995</v>
      </c>
      <c r="G67">
        <f t="shared" si="4"/>
        <v>1.5050149167298335</v>
      </c>
    </row>
    <row r="68" spans="1:7" ht="15.75" customHeight="1" x14ac:dyDescent="0.2">
      <c r="A68" s="6">
        <v>42234</v>
      </c>
      <c r="B68" s="1" t="s">
        <v>41</v>
      </c>
      <c r="C68" s="1" t="s">
        <v>26</v>
      </c>
      <c r="D68" s="1">
        <f t="shared" si="5"/>
        <v>1880067</v>
      </c>
      <c r="E68" t="str">
        <f t="shared" si="3"/>
        <v>novel1880067</v>
      </c>
      <c r="F68">
        <v>36356</v>
      </c>
      <c r="G68">
        <f t="shared" si="4"/>
        <v>2.6061596719518851</v>
      </c>
    </row>
    <row r="69" spans="1:7" ht="15.75" customHeight="1" x14ac:dyDescent="0.2">
      <c r="A69" s="6">
        <v>42234</v>
      </c>
      <c r="B69" s="1" t="s">
        <v>41</v>
      </c>
      <c r="C69" s="1" t="s">
        <v>29</v>
      </c>
      <c r="D69" s="1">
        <f t="shared" si="5"/>
        <v>1880068</v>
      </c>
      <c r="E69" t="str">
        <f t="shared" si="3"/>
        <v>novel1880068</v>
      </c>
      <c r="F69">
        <v>14973</v>
      </c>
      <c r="G69">
        <f t="shared" si="4"/>
        <v>1.0733311906737697</v>
      </c>
    </row>
    <row r="70" spans="1:7" ht="15.75" customHeight="1" x14ac:dyDescent="0.2">
      <c r="A70" s="6">
        <v>42234</v>
      </c>
      <c r="B70" s="1" t="s">
        <v>41</v>
      </c>
      <c r="C70" s="1" t="s">
        <v>18</v>
      </c>
      <c r="D70" s="1">
        <f t="shared" si="5"/>
        <v>1880069</v>
      </c>
      <c r="E70" t="str">
        <f t="shared" si="3"/>
        <v>novel1880069</v>
      </c>
      <c r="F70">
        <v>2332748</v>
      </c>
      <c r="G70">
        <f t="shared" si="4"/>
        <v>167.2217450331834</v>
      </c>
    </row>
    <row r="71" spans="1:7" ht="15.75" customHeight="1" x14ac:dyDescent="0.2">
      <c r="A71" s="6">
        <v>42234</v>
      </c>
      <c r="B71" s="1" t="s">
        <v>41</v>
      </c>
      <c r="C71" s="1" t="s">
        <v>18</v>
      </c>
      <c r="D71" s="1">
        <f t="shared" si="5"/>
        <v>1880070</v>
      </c>
      <c r="E71" t="str">
        <f t="shared" si="3"/>
        <v>novel1880070</v>
      </c>
      <c r="F71">
        <v>2486957</v>
      </c>
      <c r="G71">
        <f t="shared" si="4"/>
        <v>178.27613156778645</v>
      </c>
    </row>
    <row r="72" spans="1:7" ht="15.75" customHeight="1" x14ac:dyDescent="0.2">
      <c r="A72" s="6">
        <v>42234</v>
      </c>
      <c r="B72" s="1" t="s">
        <v>42</v>
      </c>
      <c r="C72" s="1" t="s">
        <v>18</v>
      </c>
      <c r="D72" s="1">
        <f t="shared" si="5"/>
        <v>1880071</v>
      </c>
      <c r="E72" t="str">
        <f t="shared" si="3"/>
        <v>novel1880071</v>
      </c>
      <c r="F72">
        <v>3422088</v>
      </c>
      <c r="G72">
        <f t="shared" si="4"/>
        <v>245.31047803582578</v>
      </c>
    </row>
    <row r="73" spans="1:7" ht="15.75" customHeight="1" x14ac:dyDescent="0.2">
      <c r="A73" s="6">
        <v>42234</v>
      </c>
      <c r="B73" s="1" t="s">
        <v>42</v>
      </c>
      <c r="C73" s="1" t="s">
        <v>72</v>
      </c>
      <c r="D73" s="1">
        <f t="shared" si="5"/>
        <v>1880072</v>
      </c>
      <c r="E73" t="str">
        <f t="shared" si="3"/>
        <v>novel1880072</v>
      </c>
      <c r="F73">
        <v>19114</v>
      </c>
      <c r="G73">
        <f t="shared" si="4"/>
        <v>1.3701764762264366</v>
      </c>
    </row>
    <row r="74" spans="1:7" ht="15.75" customHeight="1" x14ac:dyDescent="0.2">
      <c r="A74" s="6">
        <v>42234</v>
      </c>
      <c r="B74" s="1" t="s">
        <v>43</v>
      </c>
      <c r="C74" s="1" t="s">
        <v>18</v>
      </c>
      <c r="D74" s="1">
        <f t="shared" si="5"/>
        <v>1880073</v>
      </c>
      <c r="E74" t="str">
        <f t="shared" si="3"/>
        <v>novel1880073</v>
      </c>
      <c r="F74">
        <v>2638082</v>
      </c>
      <c r="G74">
        <f t="shared" si="4"/>
        <v>189.10944327489747</v>
      </c>
    </row>
    <row r="75" spans="1:7" ht="15.75" customHeight="1" x14ac:dyDescent="0.2">
      <c r="A75" s="6">
        <v>42234</v>
      </c>
      <c r="B75" s="1" t="s">
        <v>43</v>
      </c>
      <c r="C75" s="1" t="s">
        <v>72</v>
      </c>
      <c r="D75" s="1">
        <f t="shared" si="5"/>
        <v>1880074</v>
      </c>
      <c r="E75" t="str">
        <f t="shared" si="3"/>
        <v>novel1880074</v>
      </c>
      <c r="F75">
        <v>7324</v>
      </c>
      <c r="G75">
        <f t="shared" si="4"/>
        <v>0.52501687307117417</v>
      </c>
    </row>
    <row r="76" spans="1:7" ht="15.75" customHeight="1" x14ac:dyDescent="0.2">
      <c r="A76" s="6">
        <v>42234</v>
      </c>
      <c r="B76" s="1" t="s">
        <v>44</v>
      </c>
      <c r="C76" s="1" t="s">
        <v>18</v>
      </c>
      <c r="D76" s="1">
        <f t="shared" si="5"/>
        <v>1880075</v>
      </c>
      <c r="E76" t="str">
        <f t="shared" si="3"/>
        <v>novel1880075</v>
      </c>
      <c r="F76">
        <v>3847471</v>
      </c>
      <c r="G76">
        <f t="shared" si="4"/>
        <v>275.8038221807787</v>
      </c>
    </row>
    <row r="77" spans="1:7" ht="15.75" customHeight="1" x14ac:dyDescent="0.2">
      <c r="A77" s="6">
        <v>42234</v>
      </c>
      <c r="B77" s="1" t="s">
        <v>44</v>
      </c>
      <c r="C77" s="1" t="s">
        <v>72</v>
      </c>
      <c r="D77" s="1">
        <f t="shared" si="5"/>
        <v>1880076</v>
      </c>
      <c r="E77" t="str">
        <f t="shared" si="3"/>
        <v>novel1880076</v>
      </c>
      <c r="F77">
        <v>21216</v>
      </c>
      <c r="G77">
        <f t="shared" si="4"/>
        <v>1.5208571790112</v>
      </c>
    </row>
    <row r="78" spans="1:7" ht="15.75" customHeight="1" x14ac:dyDescent="0.2">
      <c r="A78" s="6">
        <v>42234</v>
      </c>
      <c r="B78" s="1" t="s">
        <v>45</v>
      </c>
      <c r="C78" s="1" t="s">
        <v>18</v>
      </c>
      <c r="D78" s="1">
        <f t="shared" si="5"/>
        <v>1880077</v>
      </c>
      <c r="E78" t="str">
        <f t="shared" si="3"/>
        <v>novel1880077</v>
      </c>
      <c r="F78">
        <v>318474</v>
      </c>
      <c r="G78">
        <f t="shared" si="4"/>
        <v>22.829631845230626</v>
      </c>
    </row>
    <row r="79" spans="1:7" ht="15.75" customHeight="1" x14ac:dyDescent="0.2">
      <c r="A79" s="6">
        <v>42234</v>
      </c>
      <c r="B79" s="1" t="s">
        <v>45</v>
      </c>
      <c r="C79" s="1" t="s">
        <v>72</v>
      </c>
      <c r="D79" s="1">
        <f t="shared" si="5"/>
        <v>1880078</v>
      </c>
      <c r="E79" t="str">
        <f t="shared" si="3"/>
        <v>novel1880078</v>
      </c>
      <c r="F79">
        <v>3359</v>
      </c>
      <c r="G79">
        <f t="shared" si="4"/>
        <v>0.24078804978783092</v>
      </c>
    </row>
    <row r="80" spans="1:7" ht="15.75" customHeight="1" x14ac:dyDescent="0.2">
      <c r="A80" s="6">
        <v>42234</v>
      </c>
      <c r="B80" s="1" t="s">
        <v>46</v>
      </c>
      <c r="C80" s="1" t="s">
        <v>18</v>
      </c>
      <c r="D80" s="1">
        <f t="shared" si="5"/>
        <v>1880079</v>
      </c>
      <c r="E80" t="str">
        <f t="shared" si="3"/>
        <v>novel1880079</v>
      </c>
      <c r="F80">
        <v>415459</v>
      </c>
      <c r="G80">
        <f t="shared" si="4"/>
        <v>29.78194771563038</v>
      </c>
    </row>
    <row r="81" spans="1:7" ht="15.75" customHeight="1" x14ac:dyDescent="0.2">
      <c r="A81" s="6">
        <v>42234</v>
      </c>
      <c r="B81" s="1" t="s">
        <v>46</v>
      </c>
      <c r="C81" s="1" t="s">
        <v>72</v>
      </c>
      <c r="D81" s="1">
        <f t="shared" si="5"/>
        <v>1880080</v>
      </c>
      <c r="E81" t="str">
        <f t="shared" si="3"/>
        <v>novel1880080</v>
      </c>
      <c r="F81">
        <v>4140</v>
      </c>
      <c r="G81">
        <f t="shared" si="4"/>
        <v>0.29677360110795475</v>
      </c>
    </row>
    <row r="82" spans="1:7" ht="15.75" customHeight="1" x14ac:dyDescent="0.2">
      <c r="A82" s="6">
        <v>42234</v>
      </c>
      <c r="B82" s="1" t="s">
        <v>48</v>
      </c>
      <c r="C82" s="1" t="s">
        <v>18</v>
      </c>
      <c r="D82" s="1">
        <f t="shared" si="5"/>
        <v>1880081</v>
      </c>
      <c r="E82" t="str">
        <f t="shared" si="3"/>
        <v>novel1880081</v>
      </c>
      <c r="F82">
        <v>403975</v>
      </c>
      <c r="G82">
        <f t="shared" si="4"/>
        <v>28.958723552557014</v>
      </c>
    </row>
    <row r="83" spans="1:7" ht="15.75" customHeight="1" x14ac:dyDescent="0.2">
      <c r="A83" s="6">
        <v>42234</v>
      </c>
      <c r="B83" s="1" t="s">
        <v>48</v>
      </c>
      <c r="C83" s="1" t="s">
        <v>72</v>
      </c>
      <c r="D83" s="1">
        <f t="shared" si="5"/>
        <v>1880082</v>
      </c>
      <c r="E83" t="str">
        <f t="shared" si="3"/>
        <v>novel1880082</v>
      </c>
      <c r="F83">
        <v>3291</v>
      </c>
      <c r="G83">
        <f t="shared" si="4"/>
        <v>0.23591350754741042</v>
      </c>
    </row>
    <row r="84" spans="1:7" ht="15.75" customHeight="1" x14ac:dyDescent="0.2">
      <c r="A84" s="6">
        <v>42234</v>
      </c>
      <c r="B84" s="1" t="s">
        <v>49</v>
      </c>
      <c r="C84" s="1" t="s">
        <v>18</v>
      </c>
      <c r="D84" s="1">
        <f t="shared" si="5"/>
        <v>1880083</v>
      </c>
      <c r="E84" t="str">
        <f t="shared" si="3"/>
        <v>novel1880083</v>
      </c>
      <c r="F84">
        <v>606238</v>
      </c>
      <c r="G84">
        <f t="shared" si="4"/>
        <v>43.457834393353693</v>
      </c>
    </row>
    <row r="85" spans="1:7" ht="15.75" customHeight="1" x14ac:dyDescent="0.2">
      <c r="A85" s="6">
        <v>42234</v>
      </c>
      <c r="B85" s="1" t="s">
        <v>49</v>
      </c>
      <c r="C85" s="1" t="s">
        <v>72</v>
      </c>
      <c r="D85" s="1">
        <f t="shared" si="5"/>
        <v>1880084</v>
      </c>
      <c r="E85" t="str">
        <f t="shared" si="3"/>
        <v>novel1880084</v>
      </c>
      <c r="F85">
        <v>6265</v>
      </c>
      <c r="G85">
        <f t="shared" si="4"/>
        <v>0.44910304612109586</v>
      </c>
    </row>
    <row r="86" spans="1:7" ht="15.75" customHeight="1" x14ac:dyDescent="0.2">
      <c r="A86" s="6">
        <v>42234</v>
      </c>
      <c r="B86" s="1" t="s">
        <v>50</v>
      </c>
      <c r="C86" s="1" t="s">
        <v>18</v>
      </c>
      <c r="D86" s="1">
        <f t="shared" si="5"/>
        <v>1880085</v>
      </c>
      <c r="E86" t="str">
        <f t="shared" si="3"/>
        <v>novel1880085</v>
      </c>
      <c r="F86">
        <v>482020</v>
      </c>
      <c r="G86">
        <f t="shared" si="4"/>
        <v>34.553336040110231</v>
      </c>
    </row>
    <row r="87" spans="1:7" ht="15.75" customHeight="1" x14ac:dyDescent="0.2">
      <c r="A87" s="6">
        <v>42234</v>
      </c>
      <c r="B87" s="1" t="s">
        <v>50</v>
      </c>
      <c r="C87" s="1" t="s">
        <v>72</v>
      </c>
      <c r="D87" s="1">
        <f t="shared" si="5"/>
        <v>1880086</v>
      </c>
      <c r="E87" t="str">
        <f t="shared" si="3"/>
        <v>novel1880086</v>
      </c>
      <c r="F87">
        <v>4425</v>
      </c>
      <c r="G87">
        <f t="shared" si="4"/>
        <v>0.31720366785089371</v>
      </c>
    </row>
    <row r="88" spans="1:7" ht="15.75" customHeight="1" x14ac:dyDescent="0.2">
      <c r="A88" s="6">
        <v>42234</v>
      </c>
      <c r="B88" s="1" t="s">
        <v>52</v>
      </c>
      <c r="C88" s="1" t="s">
        <v>18</v>
      </c>
      <c r="D88" s="1">
        <f t="shared" si="5"/>
        <v>1880087</v>
      </c>
      <c r="E88" t="str">
        <f t="shared" si="3"/>
        <v>novel1880087</v>
      </c>
      <c r="F88">
        <v>582742</v>
      </c>
      <c r="G88">
        <f t="shared" si="4"/>
        <v>41.773536680398976</v>
      </c>
    </row>
    <row r="89" spans="1:7" ht="15.75" customHeight="1" x14ac:dyDescent="0.2">
      <c r="A89" s="6">
        <v>42234</v>
      </c>
      <c r="B89" s="1" t="s">
        <v>52</v>
      </c>
      <c r="C89" s="1" t="s">
        <v>72</v>
      </c>
      <c r="D89" s="1">
        <f t="shared" si="5"/>
        <v>1880088</v>
      </c>
      <c r="E89" t="str">
        <f t="shared" si="3"/>
        <v>novel1880088</v>
      </c>
      <c r="F89">
        <v>5035</v>
      </c>
      <c r="G89">
        <f t="shared" si="4"/>
        <v>0.36093117912525419</v>
      </c>
    </row>
    <row r="90" spans="1:7" ht="15.75" customHeight="1" x14ac:dyDescent="0.2">
      <c r="A90" s="6">
        <v>42234</v>
      </c>
      <c r="B90" s="1" t="s">
        <v>53</v>
      </c>
      <c r="C90" s="1" t="s">
        <v>18</v>
      </c>
      <c r="D90" s="1">
        <f t="shared" si="5"/>
        <v>1880089</v>
      </c>
      <c r="E90" t="str">
        <f t="shared" si="3"/>
        <v>novel1880089</v>
      </c>
      <c r="F90">
        <v>489721</v>
      </c>
      <c r="G90">
        <f t="shared" si="4"/>
        <v>35.105377948837848</v>
      </c>
    </row>
    <row r="91" spans="1:7" ht="15.75" customHeight="1" x14ac:dyDescent="0.2">
      <c r="A91" s="6">
        <v>42234</v>
      </c>
      <c r="B91" s="1" t="s">
        <v>53</v>
      </c>
      <c r="C91" s="1" t="s">
        <v>72</v>
      </c>
      <c r="D91" s="1">
        <f t="shared" si="5"/>
        <v>1880090</v>
      </c>
      <c r="E91" t="str">
        <f t="shared" si="3"/>
        <v>novel1880090</v>
      </c>
      <c r="F91">
        <v>6168</v>
      </c>
      <c r="G91">
        <f t="shared" si="4"/>
        <v>0.44214965498402542</v>
      </c>
    </row>
    <row r="92" spans="1:7" ht="15.75" customHeight="1" x14ac:dyDescent="0.2">
      <c r="A92" s="6">
        <v>42234</v>
      </c>
      <c r="B92" s="1" t="s">
        <v>54</v>
      </c>
      <c r="C92" s="1" t="s">
        <v>18</v>
      </c>
      <c r="D92" s="1">
        <f t="shared" si="5"/>
        <v>1880091</v>
      </c>
      <c r="E92" t="str">
        <f t="shared" si="3"/>
        <v>novel1880091</v>
      </c>
      <c r="F92">
        <v>564662</v>
      </c>
      <c r="G92">
        <f t="shared" si="4"/>
        <v>40.47748192000482</v>
      </c>
    </row>
    <row r="93" spans="1:7" ht="15.75" customHeight="1" x14ac:dyDescent="0.2">
      <c r="A93" s="6">
        <v>42234</v>
      </c>
      <c r="B93" s="1" t="s">
        <v>54</v>
      </c>
      <c r="C93" s="1" t="s">
        <v>72</v>
      </c>
      <c r="D93" s="1">
        <f t="shared" si="5"/>
        <v>1880092</v>
      </c>
      <c r="E93" t="str">
        <f t="shared" si="3"/>
        <v>novel1880092</v>
      </c>
      <c r="F93">
        <v>4313</v>
      </c>
      <c r="G93">
        <f t="shared" si="4"/>
        <v>0.30917501004314224</v>
      </c>
    </row>
    <row r="94" spans="1:7" ht="15.75" customHeight="1" x14ac:dyDescent="0.2">
      <c r="A94" s="6">
        <v>42234</v>
      </c>
      <c r="B94" s="1" t="s">
        <v>55</v>
      </c>
      <c r="C94" s="1" t="s">
        <v>18</v>
      </c>
      <c r="D94" s="1">
        <f t="shared" si="5"/>
        <v>1880093</v>
      </c>
      <c r="E94" t="str">
        <f t="shared" si="3"/>
        <v>novel1880093</v>
      </c>
      <c r="F94">
        <v>533216</v>
      </c>
      <c r="G94">
        <f t="shared" si="4"/>
        <v>38.22329287158918</v>
      </c>
    </row>
    <row r="95" spans="1:7" ht="15.75" customHeight="1" x14ac:dyDescent="0.2">
      <c r="A95" s="6">
        <v>42234</v>
      </c>
      <c r="B95" s="1" t="s">
        <v>55</v>
      </c>
      <c r="C95" s="1" t="s">
        <v>72</v>
      </c>
      <c r="D95" s="1">
        <f t="shared" si="5"/>
        <v>1880094</v>
      </c>
      <c r="E95" t="str">
        <f t="shared" si="3"/>
        <v>novel1880094</v>
      </c>
      <c r="F95">
        <v>5346</v>
      </c>
      <c r="G95">
        <f t="shared" si="4"/>
        <v>0.38322504143070679</v>
      </c>
    </row>
    <row r="96" spans="1:7" ht="15.75" customHeight="1" x14ac:dyDescent="0.2">
      <c r="A96" s="6">
        <v>42234</v>
      </c>
      <c r="B96" s="1" t="s">
        <v>57</v>
      </c>
      <c r="C96" s="1" t="s">
        <v>18</v>
      </c>
      <c r="D96" s="1">
        <f t="shared" si="5"/>
        <v>1880095</v>
      </c>
      <c r="E96" t="str">
        <f t="shared" si="3"/>
        <v>novel1880095</v>
      </c>
      <c r="F96">
        <v>472273</v>
      </c>
      <c r="G96">
        <f t="shared" si="4"/>
        <v>33.854627757501717</v>
      </c>
    </row>
    <row r="97" spans="1:7" ht="15.75" customHeight="1" x14ac:dyDescent="0.2">
      <c r="A97" s="6">
        <v>42234</v>
      </c>
      <c r="B97" s="1" t="s">
        <v>57</v>
      </c>
      <c r="C97" s="1" t="s">
        <v>72</v>
      </c>
      <c r="D97" s="1">
        <f t="shared" si="5"/>
        <v>1880096</v>
      </c>
      <c r="E97" t="str">
        <f t="shared" si="3"/>
        <v>novel1880096</v>
      </c>
      <c r="F97">
        <v>2687</v>
      </c>
      <c r="G97">
        <f t="shared" si="4"/>
        <v>0.19261610294132234</v>
      </c>
    </row>
    <row r="98" spans="1:7" ht="15.75" customHeight="1" x14ac:dyDescent="0.2">
      <c r="A98" s="6">
        <v>42234</v>
      </c>
      <c r="B98" s="1" t="s">
        <v>58</v>
      </c>
      <c r="C98" s="1" t="s">
        <v>18</v>
      </c>
      <c r="D98" s="1">
        <f t="shared" si="5"/>
        <v>1880097</v>
      </c>
      <c r="E98" t="str">
        <f t="shared" si="3"/>
        <v>novel1880097</v>
      </c>
      <c r="F98">
        <v>266502</v>
      </c>
      <c r="G98">
        <f t="shared" si="4"/>
        <v>19.104047884655113</v>
      </c>
    </row>
    <row r="99" spans="1:7" ht="15.75" customHeight="1" x14ac:dyDescent="0.2">
      <c r="A99" s="6">
        <v>42234</v>
      </c>
      <c r="B99" s="1" t="s">
        <v>58</v>
      </c>
      <c r="C99" s="1" t="s">
        <v>72</v>
      </c>
      <c r="D99" s="1">
        <f t="shared" si="5"/>
        <v>1880098</v>
      </c>
      <c r="E99" t="str">
        <f t="shared" si="3"/>
        <v>novel1880098</v>
      </c>
      <c r="F99">
        <v>1514</v>
      </c>
      <c r="G99">
        <f t="shared" si="4"/>
        <v>0.10853024929406849</v>
      </c>
    </row>
    <row r="100" spans="1:7" ht="15.75" customHeight="1" x14ac:dyDescent="0.2">
      <c r="A100" s="6">
        <v>42234</v>
      </c>
      <c r="B100" s="1" t="s">
        <v>59</v>
      </c>
      <c r="C100" s="1" t="s">
        <v>18</v>
      </c>
      <c r="D100" s="1">
        <f t="shared" si="5"/>
        <v>1880099</v>
      </c>
      <c r="E100" t="str">
        <f t="shared" si="3"/>
        <v>novel1880099</v>
      </c>
      <c r="F100">
        <v>312012</v>
      </c>
      <c r="G100">
        <f t="shared" si="4"/>
        <v>22.366406963501255</v>
      </c>
    </row>
    <row r="101" spans="1:7" ht="15.75" customHeight="1" x14ac:dyDescent="0.2">
      <c r="A101" s="6">
        <v>42234</v>
      </c>
      <c r="B101" s="1" t="s">
        <v>59</v>
      </c>
      <c r="C101" s="1" t="s">
        <v>72</v>
      </c>
      <c r="D101" s="1">
        <f t="shared" si="5"/>
        <v>1880100</v>
      </c>
      <c r="E101" t="str">
        <f t="shared" si="3"/>
        <v>novel1880100</v>
      </c>
      <c r="F101">
        <v>2132</v>
      </c>
      <c r="G101">
        <f t="shared" si="4"/>
        <v>0.15283123612612551</v>
      </c>
    </row>
    <row r="102" spans="1:7" ht="15.75" customHeight="1" x14ac:dyDescent="0.2">
      <c r="A102" s="6">
        <v>42234</v>
      </c>
      <c r="B102" s="1" t="s">
        <v>60</v>
      </c>
      <c r="C102" s="1" t="s">
        <v>18</v>
      </c>
      <c r="D102" s="1">
        <f t="shared" si="5"/>
        <v>1880101</v>
      </c>
      <c r="E102" t="str">
        <f t="shared" si="3"/>
        <v>novel1880101</v>
      </c>
      <c r="F102">
        <v>125879</v>
      </c>
      <c r="G102">
        <f t="shared" si="4"/>
        <v>9.0235662159102024</v>
      </c>
    </row>
    <row r="103" spans="1:7" ht="15.75" customHeight="1" x14ac:dyDescent="0.2">
      <c r="A103" s="6">
        <v>42234</v>
      </c>
      <c r="B103" s="1" t="s">
        <v>60</v>
      </c>
      <c r="C103" s="1" t="s">
        <v>72</v>
      </c>
      <c r="D103" s="1">
        <f t="shared" si="5"/>
        <v>1880102</v>
      </c>
      <c r="E103" t="str">
        <f t="shared" si="3"/>
        <v>novel1880102</v>
      </c>
      <c r="F103">
        <v>874</v>
      </c>
      <c r="G103">
        <f t="shared" si="4"/>
        <v>6.2652204678346007E-2</v>
      </c>
    </row>
    <row r="104" spans="1:7" ht="15.75" customHeight="1" x14ac:dyDescent="0.2">
      <c r="A104" s="6">
        <v>42234</v>
      </c>
      <c r="B104" s="1" t="s">
        <v>61</v>
      </c>
      <c r="C104" s="1" t="s">
        <v>18</v>
      </c>
      <c r="D104" s="1">
        <f t="shared" si="5"/>
        <v>1880103</v>
      </c>
      <c r="E104" t="str">
        <f t="shared" si="3"/>
        <v>novel1880103</v>
      </c>
      <c r="F104" s="1">
        <v>87934</v>
      </c>
      <c r="G104">
        <f t="shared" si="4"/>
        <v>6.3034999613108447</v>
      </c>
    </row>
    <row r="105" spans="1:7" ht="15.75" customHeight="1" x14ac:dyDescent="0.2">
      <c r="A105" s="6">
        <v>42234</v>
      </c>
      <c r="B105" s="1" t="s">
        <v>61</v>
      </c>
      <c r="C105" s="1" t="s">
        <v>72</v>
      </c>
      <c r="D105" s="1">
        <f t="shared" si="5"/>
        <v>1880104</v>
      </c>
      <c r="E105" t="str">
        <f t="shared" si="3"/>
        <v>novel1880104</v>
      </c>
      <c r="F105" s="1">
        <v>772</v>
      </c>
      <c r="G105">
        <f t="shared" si="4"/>
        <v>5.5340391317715239E-2</v>
      </c>
    </row>
    <row r="106" spans="1:7" ht="15.75" customHeight="1" x14ac:dyDescent="0.2">
      <c r="A106" s="6">
        <v>42234</v>
      </c>
      <c r="B106" s="1" t="s">
        <v>63</v>
      </c>
      <c r="C106" s="1" t="s">
        <v>18</v>
      </c>
      <c r="D106" s="1">
        <f t="shared" si="5"/>
        <v>1880105</v>
      </c>
      <c r="E106" t="str">
        <f t="shared" si="3"/>
        <v>novel1880105</v>
      </c>
      <c r="F106" s="1">
        <v>149076</v>
      </c>
      <c r="G106">
        <f t="shared" si="4"/>
        <v>10.686430279896005</v>
      </c>
    </row>
    <row r="107" spans="1:7" ht="15.75" customHeight="1" x14ac:dyDescent="0.25">
      <c r="A107" s="6">
        <v>42234</v>
      </c>
      <c r="B107" s="1" t="s">
        <v>63</v>
      </c>
      <c r="C107" s="1" t="s">
        <v>72</v>
      </c>
      <c r="D107" s="1">
        <f t="shared" si="5"/>
        <v>1880106</v>
      </c>
      <c r="E107" t="str">
        <f t="shared" si="3"/>
        <v>novel1880106</v>
      </c>
      <c r="F107" s="9">
        <v>1305</v>
      </c>
      <c r="G107">
        <f t="shared" si="4"/>
        <v>9.3548200349246602E-2</v>
      </c>
    </row>
    <row r="108" spans="1:7" ht="15.75" customHeight="1" x14ac:dyDescent="0.2">
      <c r="A108" s="6">
        <v>42234</v>
      </c>
      <c r="B108" s="1" t="s">
        <v>64</v>
      </c>
      <c r="C108" s="1" t="s">
        <v>18</v>
      </c>
      <c r="D108" s="1">
        <f t="shared" si="5"/>
        <v>1880107</v>
      </c>
      <c r="E108" t="str">
        <f t="shared" si="3"/>
        <v>novel1880107</v>
      </c>
      <c r="F108">
        <v>158496</v>
      </c>
      <c r="G108">
        <f t="shared" si="4"/>
        <v>11.361697749083671</v>
      </c>
    </row>
    <row r="109" spans="1:7" ht="15.75" customHeight="1" x14ac:dyDescent="0.2">
      <c r="A109" s="6">
        <v>42234</v>
      </c>
      <c r="B109" s="1" t="s">
        <v>64</v>
      </c>
      <c r="C109" s="1" t="s">
        <v>72</v>
      </c>
      <c r="D109" s="1">
        <f t="shared" si="5"/>
        <v>1880108</v>
      </c>
      <c r="E109" t="str">
        <f t="shared" si="3"/>
        <v>novel1880108</v>
      </c>
      <c r="F109">
        <v>1473</v>
      </c>
      <c r="G109">
        <f t="shared" si="4"/>
        <v>0.10559118706087375</v>
      </c>
    </row>
    <row r="110" spans="1:7" ht="15.75" customHeight="1" x14ac:dyDescent="0.2">
      <c r="A110" s="6">
        <v>42234</v>
      </c>
      <c r="B110" s="1" t="s">
        <v>65</v>
      </c>
      <c r="C110" s="1" t="s">
        <v>18</v>
      </c>
      <c r="D110" s="1">
        <f t="shared" si="5"/>
        <v>1880109</v>
      </c>
      <c r="E110" t="str">
        <f t="shared" si="3"/>
        <v>novel1880109</v>
      </c>
      <c r="F110">
        <v>186099</v>
      </c>
      <c r="G110">
        <f t="shared" si="4"/>
        <v>13.34040347647084</v>
      </c>
    </row>
    <row r="111" spans="1:7" ht="15.75" customHeight="1" x14ac:dyDescent="0.2">
      <c r="A111" s="6">
        <v>42234</v>
      </c>
      <c r="B111" s="1" t="s">
        <v>65</v>
      </c>
      <c r="C111" s="1" t="s">
        <v>72</v>
      </c>
      <c r="D111" s="1">
        <f t="shared" si="5"/>
        <v>1880110</v>
      </c>
      <c r="E111" t="str">
        <f t="shared" si="3"/>
        <v>novel1880110</v>
      </c>
      <c r="F111">
        <v>1987</v>
      </c>
      <c r="G111">
        <f t="shared" si="4"/>
        <v>0.14243699164287588</v>
      </c>
    </row>
    <row r="112" spans="1:7" ht="15.75" customHeight="1" x14ac:dyDescent="0.2">
      <c r="A112" s="6">
        <v>42234</v>
      </c>
      <c r="B112" s="1" t="s">
        <v>66</v>
      </c>
      <c r="C112" s="1" t="s">
        <v>18</v>
      </c>
      <c r="D112" s="1">
        <f t="shared" si="5"/>
        <v>1880111</v>
      </c>
      <c r="E112" t="str">
        <f t="shared" si="3"/>
        <v>novel1880111</v>
      </c>
      <c r="F112">
        <v>113213</v>
      </c>
      <c r="G112">
        <f t="shared" si="4"/>
        <v>8.1156110391871703</v>
      </c>
    </row>
    <row r="113" spans="1:7" ht="15.75" customHeight="1" x14ac:dyDescent="0.2">
      <c r="A113" s="6">
        <v>42234</v>
      </c>
      <c r="B113" s="1" t="s">
        <v>66</v>
      </c>
      <c r="C113" s="1" t="s">
        <v>72</v>
      </c>
      <c r="D113" s="1">
        <f t="shared" si="5"/>
        <v>1880112</v>
      </c>
      <c r="E113" t="str">
        <f t="shared" si="3"/>
        <v>novel1880112</v>
      </c>
      <c r="F113">
        <v>1306</v>
      </c>
      <c r="G113">
        <f t="shared" si="4"/>
        <v>9.3619884793958677E-2</v>
      </c>
    </row>
    <row r="114" spans="1:7" ht="15.75" customHeight="1" x14ac:dyDescent="0.2">
      <c r="A114" s="6">
        <v>42234</v>
      </c>
      <c r="B114" s="1" t="s">
        <v>68</v>
      </c>
      <c r="C114" s="1" t="s">
        <v>18</v>
      </c>
      <c r="D114" s="1">
        <f t="shared" si="5"/>
        <v>1880113</v>
      </c>
      <c r="E114" t="str">
        <f t="shared" si="3"/>
        <v>novel1880113</v>
      </c>
      <c r="F114">
        <v>174015</v>
      </c>
      <c r="G114">
        <f t="shared" si="4"/>
        <v>12.474168646570229</v>
      </c>
    </row>
    <row r="115" spans="1:7" ht="15.75" customHeight="1" x14ac:dyDescent="0.2">
      <c r="A115" s="6">
        <v>42234</v>
      </c>
      <c r="B115" s="1" t="s">
        <v>68</v>
      </c>
      <c r="C115" s="1" t="s">
        <v>72</v>
      </c>
      <c r="D115" s="1">
        <f t="shared" si="5"/>
        <v>1880114</v>
      </c>
      <c r="E115" t="str">
        <f t="shared" si="3"/>
        <v>novel1880114</v>
      </c>
      <c r="F115">
        <v>714</v>
      </c>
      <c r="G115">
        <f t="shared" si="4"/>
        <v>5.1182693524415387E-2</v>
      </c>
    </row>
    <row r="116" spans="1:7" ht="15.75" customHeight="1" x14ac:dyDescent="0.2">
      <c r="A116" s="6">
        <v>42234</v>
      </c>
      <c r="B116" s="1" t="s">
        <v>69</v>
      </c>
      <c r="C116" s="1" t="s">
        <v>18</v>
      </c>
      <c r="D116" s="1">
        <f t="shared" si="5"/>
        <v>1880115</v>
      </c>
      <c r="E116" t="str">
        <f t="shared" si="3"/>
        <v>novel1880115</v>
      </c>
      <c r="F116">
        <v>104990</v>
      </c>
      <c r="G116">
        <f t="shared" si="4"/>
        <v>7.5261498503198485</v>
      </c>
    </row>
    <row r="117" spans="1:7" ht="15.75" customHeight="1" x14ac:dyDescent="0.2">
      <c r="A117" s="6">
        <v>42234</v>
      </c>
      <c r="B117" s="1" t="s">
        <v>69</v>
      </c>
      <c r="C117" s="1" t="s">
        <v>72</v>
      </c>
      <c r="D117" s="1">
        <f t="shared" si="5"/>
        <v>1880116</v>
      </c>
      <c r="E117" t="str">
        <f t="shared" si="3"/>
        <v>novel1880116</v>
      </c>
      <c r="F117">
        <v>819</v>
      </c>
      <c r="G117">
        <f t="shared" si="4"/>
        <v>5.8709560219182361E-2</v>
      </c>
    </row>
    <row r="118" spans="1:7" ht="15.75" customHeight="1" x14ac:dyDescent="0.2">
      <c r="A118" s="6">
        <v>42234</v>
      </c>
      <c r="B118" s="1" t="s">
        <v>70</v>
      </c>
      <c r="C118" s="1" t="s">
        <v>18</v>
      </c>
      <c r="D118" s="1">
        <f t="shared" si="5"/>
        <v>1880117</v>
      </c>
      <c r="E118" t="str">
        <f t="shared" si="3"/>
        <v>novel1880117</v>
      </c>
      <c r="F118">
        <v>138222</v>
      </c>
      <c r="G118">
        <f t="shared" si="4"/>
        <v>9.9083673169912387</v>
      </c>
    </row>
    <row r="119" spans="1:7" ht="15.75" customHeight="1" x14ac:dyDescent="0.2">
      <c r="A119" s="6">
        <v>42234</v>
      </c>
      <c r="B119" s="1" t="s">
        <v>70</v>
      </c>
      <c r="C119" s="1" t="s">
        <v>72</v>
      </c>
      <c r="D119" s="1">
        <f t="shared" si="5"/>
        <v>1880118</v>
      </c>
      <c r="E119" t="str">
        <f t="shared" si="3"/>
        <v>novel1880118</v>
      </c>
      <c r="F119">
        <v>952</v>
      </c>
      <c r="G119">
        <f t="shared" si="4"/>
        <v>6.8243591365887188E-2</v>
      </c>
    </row>
    <row r="120" spans="1:7" ht="15.75" customHeight="1" x14ac:dyDescent="0.2">
      <c r="A120" s="6">
        <v>42234</v>
      </c>
      <c r="B120" s="1" t="s">
        <v>541</v>
      </c>
      <c r="C120" s="1" t="s">
        <v>18</v>
      </c>
      <c r="D120" s="1">
        <f t="shared" si="5"/>
        <v>1880119</v>
      </c>
      <c r="E120" t="str">
        <f t="shared" si="3"/>
        <v>novel1880119</v>
      </c>
      <c r="F120">
        <v>34600</v>
      </c>
      <c r="G120">
        <f t="shared" si="4"/>
        <v>2.4802817870374967</v>
      </c>
    </row>
    <row r="121" spans="1:7" ht="15.75" customHeight="1" x14ac:dyDescent="0.2">
      <c r="A121" s="6">
        <v>42234</v>
      </c>
      <c r="B121" s="1" t="s">
        <v>541</v>
      </c>
      <c r="C121" s="1" t="s">
        <v>72</v>
      </c>
      <c r="D121" s="1">
        <f t="shared" si="5"/>
        <v>1880120</v>
      </c>
      <c r="E121" t="str">
        <f t="shared" si="3"/>
        <v>novel1880120</v>
      </c>
      <c r="F121">
        <v>549</v>
      </c>
      <c r="G121">
        <f t="shared" si="4"/>
        <v>3.935476014692444E-2</v>
      </c>
    </row>
    <row r="122" spans="1:7" ht="15.75" customHeight="1" x14ac:dyDescent="0.2">
      <c r="A122" s="6">
        <v>42234</v>
      </c>
      <c r="B122" s="1" t="s">
        <v>542</v>
      </c>
      <c r="C122" s="1" t="s">
        <v>18</v>
      </c>
      <c r="D122" s="1">
        <f t="shared" si="5"/>
        <v>1880121</v>
      </c>
      <c r="E122" t="str">
        <f t="shared" si="3"/>
        <v>novel1880121</v>
      </c>
      <c r="F122">
        <v>33461</v>
      </c>
      <c r="G122">
        <f t="shared" si="4"/>
        <v>2.3986332045104528</v>
      </c>
    </row>
    <row r="123" spans="1:7" ht="15.75" customHeight="1" x14ac:dyDescent="0.2">
      <c r="A123" s="6">
        <v>42234</v>
      </c>
      <c r="B123" s="1" t="s">
        <v>542</v>
      </c>
      <c r="C123" s="1" t="s">
        <v>72</v>
      </c>
      <c r="D123" s="1">
        <f t="shared" si="5"/>
        <v>1880122</v>
      </c>
      <c r="E123" t="str">
        <f t="shared" si="3"/>
        <v>novel1880122</v>
      </c>
      <c r="F123">
        <v>613</v>
      </c>
      <c r="G123">
        <f t="shared" si="4"/>
        <v>4.394256460849668E-2</v>
      </c>
    </row>
    <row r="124" spans="1:7" ht="15.75" customHeight="1" x14ac:dyDescent="0.2">
      <c r="A124" s="6">
        <v>42234</v>
      </c>
      <c r="B124" s="1" t="s">
        <v>543</v>
      </c>
      <c r="C124" s="1" t="s">
        <v>18</v>
      </c>
      <c r="D124" s="1">
        <f t="shared" si="5"/>
        <v>1880123</v>
      </c>
      <c r="E124" t="str">
        <f t="shared" si="3"/>
        <v>novel1880123</v>
      </c>
      <c r="F124">
        <v>50881</v>
      </c>
      <c r="G124">
        <f t="shared" si="4"/>
        <v>3.6473762313946487</v>
      </c>
    </row>
    <row r="125" spans="1:7" ht="15.75" customHeight="1" x14ac:dyDescent="0.2">
      <c r="A125" s="6">
        <v>42234</v>
      </c>
      <c r="B125" s="1" t="s">
        <v>543</v>
      </c>
      <c r="C125" s="1" t="s">
        <v>72</v>
      </c>
      <c r="D125" s="1">
        <f t="shared" si="5"/>
        <v>1880124</v>
      </c>
      <c r="E125" t="str">
        <f t="shared" si="3"/>
        <v>novel1880124</v>
      </c>
      <c r="F125">
        <v>462</v>
      </c>
      <c r="G125">
        <f t="shared" si="4"/>
        <v>3.3118213456974667E-2</v>
      </c>
    </row>
    <row r="126" spans="1:7" ht="15.75" customHeight="1" x14ac:dyDescent="0.2">
      <c r="A126" s="6">
        <v>42234</v>
      </c>
      <c r="B126" s="1" t="s">
        <v>73</v>
      </c>
      <c r="C126" s="1" t="s">
        <v>18</v>
      </c>
      <c r="D126" s="1">
        <f t="shared" si="5"/>
        <v>1880125</v>
      </c>
      <c r="E126" t="str">
        <f t="shared" si="3"/>
        <v>novel1880125</v>
      </c>
      <c r="F126">
        <v>526519</v>
      </c>
      <c r="G126">
        <f t="shared" si="4"/>
        <v>37.743222145352469</v>
      </c>
    </row>
    <row r="127" spans="1:7" ht="15.75" customHeight="1" x14ac:dyDescent="0.2">
      <c r="A127" s="6">
        <v>42234</v>
      </c>
      <c r="B127" s="1" t="s">
        <v>73</v>
      </c>
      <c r="C127" s="1" t="s">
        <v>72</v>
      </c>
      <c r="D127" s="1">
        <f t="shared" si="5"/>
        <v>1880126</v>
      </c>
      <c r="E127" t="str">
        <f t="shared" si="3"/>
        <v>novel1880126</v>
      </c>
      <c r="F127">
        <v>5324</v>
      </c>
      <c r="G127">
        <f t="shared" si="4"/>
        <v>0.38164798364704139</v>
      </c>
    </row>
    <row r="128" spans="1:7" ht="15.75" customHeight="1" x14ac:dyDescent="0.2">
      <c r="A128" s="6">
        <v>42234</v>
      </c>
      <c r="B128" s="1" t="s">
        <v>74</v>
      </c>
      <c r="C128" s="1" t="s">
        <v>18</v>
      </c>
      <c r="D128" s="1">
        <f t="shared" si="5"/>
        <v>1880127</v>
      </c>
      <c r="E128" t="str">
        <f t="shared" si="3"/>
        <v>novel1880127</v>
      </c>
      <c r="F128">
        <v>807252</v>
      </c>
      <c r="G128">
        <f t="shared" si="4"/>
        <v>57.867411362704999</v>
      </c>
    </row>
    <row r="129" spans="1:7" ht="15.75" customHeight="1" x14ac:dyDescent="0.2">
      <c r="A129" s="6">
        <v>42234</v>
      </c>
      <c r="B129" s="1" t="s">
        <v>74</v>
      </c>
      <c r="C129" s="1" t="s">
        <v>72</v>
      </c>
      <c r="D129" s="1">
        <f t="shared" si="5"/>
        <v>1880128</v>
      </c>
      <c r="E129" t="str">
        <f t="shared" si="3"/>
        <v>novel1880128</v>
      </c>
      <c r="F129">
        <v>8102</v>
      </c>
      <c r="G129">
        <f t="shared" si="4"/>
        <v>0.58078737105716172</v>
      </c>
    </row>
    <row r="130" spans="1:7" ht="15.75" customHeight="1" x14ac:dyDescent="0.2">
      <c r="A130" s="6">
        <v>42234</v>
      </c>
      <c r="B130" s="1" t="s">
        <v>75</v>
      </c>
      <c r="C130" s="1" t="s">
        <v>18</v>
      </c>
      <c r="D130" s="1">
        <f t="shared" si="5"/>
        <v>1880129</v>
      </c>
      <c r="E130" t="str">
        <f t="shared" ref="E130:E193" si="6">"novel"&amp;D130</f>
        <v>novel1880129</v>
      </c>
      <c r="F130">
        <v>812442</v>
      </c>
      <c r="G130">
        <f t="shared" ref="G130:G193" si="7">F130/118.110236/118.110236</f>
        <v>58.239453630760629</v>
      </c>
    </row>
    <row r="131" spans="1:7" ht="15.75" customHeight="1" x14ac:dyDescent="0.2">
      <c r="A131" s="6">
        <v>42234</v>
      </c>
      <c r="B131" s="1" t="s">
        <v>75</v>
      </c>
      <c r="C131" s="1" t="s">
        <v>72</v>
      </c>
      <c r="D131" s="1">
        <f t="shared" ref="D131:D194" si="8">D130+1</f>
        <v>1880130</v>
      </c>
      <c r="E131" t="str">
        <f t="shared" si="6"/>
        <v>novel1880130</v>
      </c>
      <c r="F131">
        <v>8688</v>
      </c>
      <c r="G131">
        <f t="shared" si="7"/>
        <v>0.62279445565843261</v>
      </c>
    </row>
    <row r="132" spans="1:7" ht="15.75" customHeight="1" x14ac:dyDescent="0.2">
      <c r="A132" s="6">
        <v>42234</v>
      </c>
      <c r="B132" s="1" t="s">
        <v>76</v>
      </c>
      <c r="C132" s="1" t="s">
        <v>18</v>
      </c>
      <c r="D132" s="1">
        <f t="shared" si="8"/>
        <v>1880131</v>
      </c>
      <c r="E132" t="str">
        <f t="shared" si="6"/>
        <v>novel1880131</v>
      </c>
      <c r="F132">
        <v>333723</v>
      </c>
      <c r="G132">
        <f t="shared" si="7"/>
        <v>23.922747942644925</v>
      </c>
    </row>
    <row r="133" spans="1:7" ht="15.75" customHeight="1" x14ac:dyDescent="0.2">
      <c r="A133" s="6">
        <v>42234</v>
      </c>
      <c r="B133" s="1" t="s">
        <v>76</v>
      </c>
      <c r="C133" s="1" t="s">
        <v>72</v>
      </c>
      <c r="D133" s="1">
        <f t="shared" si="8"/>
        <v>1880132</v>
      </c>
      <c r="E133" t="str">
        <f t="shared" si="6"/>
        <v>novel1880132</v>
      </c>
      <c r="F133">
        <v>6796</v>
      </c>
      <c r="G133">
        <f t="shared" si="7"/>
        <v>0.48716748626320305</v>
      </c>
    </row>
    <row r="134" spans="1:7" ht="15.75" customHeight="1" x14ac:dyDescent="0.2">
      <c r="A134" s="6">
        <v>42234</v>
      </c>
      <c r="B134" s="1" t="s">
        <v>77</v>
      </c>
      <c r="C134" s="1" t="s">
        <v>18</v>
      </c>
      <c r="D134" s="1">
        <f t="shared" si="8"/>
        <v>1880133</v>
      </c>
      <c r="E134" t="str">
        <f t="shared" si="6"/>
        <v>novel1880133</v>
      </c>
      <c r="F134">
        <v>351389</v>
      </c>
      <c r="G134">
        <f t="shared" si="7"/>
        <v>25.189125342928289</v>
      </c>
    </row>
    <row r="135" spans="1:7" ht="15.75" customHeight="1" x14ac:dyDescent="0.2">
      <c r="A135" s="6">
        <v>42234</v>
      </c>
      <c r="B135" s="1" t="s">
        <v>77</v>
      </c>
      <c r="C135" s="1" t="s">
        <v>72</v>
      </c>
      <c r="D135" s="1">
        <f t="shared" si="8"/>
        <v>1880134</v>
      </c>
      <c r="E135" t="str">
        <f t="shared" si="6"/>
        <v>novel1880134</v>
      </c>
      <c r="F135">
        <v>7618</v>
      </c>
      <c r="G135">
        <f t="shared" si="7"/>
        <v>0.54609209981652151</v>
      </c>
    </row>
    <row r="136" spans="1:7" ht="15.75" customHeight="1" x14ac:dyDescent="0.2">
      <c r="A136" s="6">
        <v>42234</v>
      </c>
      <c r="B136" s="1" t="s">
        <v>80</v>
      </c>
      <c r="C136" s="1" t="s">
        <v>18</v>
      </c>
      <c r="D136" s="1">
        <f t="shared" si="8"/>
        <v>1880135</v>
      </c>
      <c r="E136" t="str">
        <f t="shared" si="6"/>
        <v>novel1880135</v>
      </c>
      <c r="F136">
        <v>300768</v>
      </c>
      <c r="G136">
        <f t="shared" si="7"/>
        <v>21.560387067158779</v>
      </c>
    </row>
    <row r="137" spans="1:7" ht="15.75" customHeight="1" x14ac:dyDescent="0.2">
      <c r="A137" s="6">
        <v>42234</v>
      </c>
      <c r="B137" s="1" t="s">
        <v>80</v>
      </c>
      <c r="C137" s="1" t="s">
        <v>72</v>
      </c>
      <c r="D137" s="1">
        <f t="shared" si="8"/>
        <v>1880136</v>
      </c>
      <c r="E137" t="str">
        <f t="shared" si="6"/>
        <v>novel1880136</v>
      </c>
      <c r="F137">
        <v>6497</v>
      </c>
      <c r="G137">
        <f t="shared" si="7"/>
        <v>0.46573383729429524</v>
      </c>
    </row>
    <row r="138" spans="1:7" ht="15.75" customHeight="1" x14ac:dyDescent="0.2">
      <c r="A138" s="6">
        <v>42234</v>
      </c>
      <c r="B138" s="1" t="s">
        <v>81</v>
      </c>
      <c r="C138" s="1" t="s">
        <v>18</v>
      </c>
      <c r="D138" s="1">
        <f t="shared" si="8"/>
        <v>1880137</v>
      </c>
      <c r="E138" t="str">
        <f t="shared" si="6"/>
        <v>novel1880137</v>
      </c>
      <c r="F138">
        <v>1468543</v>
      </c>
      <c r="G138">
        <f t="shared" si="7"/>
        <v>105.27168949079208</v>
      </c>
    </row>
    <row r="139" spans="1:7" ht="15.75" customHeight="1" x14ac:dyDescent="0.2">
      <c r="A139" s="6">
        <v>42234</v>
      </c>
      <c r="B139" s="1" t="s">
        <v>81</v>
      </c>
      <c r="C139" s="1" t="s">
        <v>72</v>
      </c>
      <c r="D139" s="1">
        <f t="shared" si="8"/>
        <v>1880138</v>
      </c>
      <c r="E139" t="str">
        <f t="shared" si="6"/>
        <v>novel1880138</v>
      </c>
      <c r="F139">
        <v>27684</v>
      </c>
      <c r="G139">
        <f t="shared" si="7"/>
        <v>1.9845121674088455</v>
      </c>
    </row>
    <row r="140" spans="1:7" ht="15.75" customHeight="1" x14ac:dyDescent="0.2">
      <c r="A140" s="6">
        <v>42234</v>
      </c>
      <c r="B140" s="1" t="s">
        <v>82</v>
      </c>
      <c r="C140" s="1" t="s">
        <v>18</v>
      </c>
      <c r="D140" s="1">
        <f t="shared" si="8"/>
        <v>1880139</v>
      </c>
      <c r="E140" t="str">
        <f t="shared" si="6"/>
        <v>novel1880139</v>
      </c>
      <c r="F140">
        <v>1911147</v>
      </c>
      <c r="G140">
        <f t="shared" si="7"/>
        <v>136.99951145813151</v>
      </c>
    </row>
    <row r="141" spans="1:7" ht="15.75" customHeight="1" x14ac:dyDescent="0.2">
      <c r="A141" s="6">
        <v>42234</v>
      </c>
      <c r="B141" s="1" t="s">
        <v>82</v>
      </c>
      <c r="C141" s="1" t="s">
        <v>72</v>
      </c>
      <c r="D141" s="1">
        <f t="shared" si="8"/>
        <v>1880140</v>
      </c>
      <c r="E141" t="str">
        <f t="shared" si="6"/>
        <v>novel1880140</v>
      </c>
      <c r="F141">
        <v>53077</v>
      </c>
      <c r="G141">
        <f t="shared" si="7"/>
        <v>3.8047952719823468</v>
      </c>
    </row>
    <row r="142" spans="1:7" ht="15.75" customHeight="1" x14ac:dyDescent="0.2">
      <c r="A142" s="6">
        <v>42234</v>
      </c>
      <c r="B142" s="1" t="s">
        <v>83</v>
      </c>
      <c r="C142" s="1" t="s">
        <v>18</v>
      </c>
      <c r="D142" s="1">
        <f t="shared" si="8"/>
        <v>1880141</v>
      </c>
      <c r="E142" t="str">
        <f t="shared" si="6"/>
        <v>novel1880141</v>
      </c>
      <c r="F142">
        <v>1611611</v>
      </c>
      <c r="G142">
        <f t="shared" si="7"/>
        <v>115.527439626858</v>
      </c>
    </row>
    <row r="143" spans="1:7" ht="15.75" customHeight="1" x14ac:dyDescent="0.2">
      <c r="A143" s="6">
        <v>42234</v>
      </c>
      <c r="B143" s="1" t="s">
        <v>83</v>
      </c>
      <c r="C143" s="1" t="s">
        <v>72</v>
      </c>
      <c r="D143" s="1">
        <f t="shared" si="8"/>
        <v>1880142</v>
      </c>
      <c r="E143" t="str">
        <f t="shared" si="6"/>
        <v>novel1880142</v>
      </c>
      <c r="F143">
        <v>58070</v>
      </c>
      <c r="G143">
        <f t="shared" si="7"/>
        <v>4.1627157044296945</v>
      </c>
    </row>
    <row r="144" spans="1:7" ht="15.75" customHeight="1" x14ac:dyDescent="0.2">
      <c r="A144" s="6">
        <v>42234</v>
      </c>
      <c r="B144" s="1" t="s">
        <v>84</v>
      </c>
      <c r="C144" s="1" t="s">
        <v>18</v>
      </c>
      <c r="D144" s="1">
        <f t="shared" si="8"/>
        <v>1880143</v>
      </c>
      <c r="E144" t="str">
        <f t="shared" si="6"/>
        <v>novel1880143</v>
      </c>
      <c r="F144">
        <v>208336</v>
      </c>
      <c r="G144">
        <f t="shared" si="7"/>
        <v>14.93445047353306</v>
      </c>
    </row>
    <row r="145" spans="1:7" ht="15.75" customHeight="1" x14ac:dyDescent="0.2">
      <c r="A145" s="6">
        <v>42234</v>
      </c>
      <c r="B145" s="1" t="s">
        <v>84</v>
      </c>
      <c r="C145" s="1" t="s">
        <v>72</v>
      </c>
      <c r="D145" s="1">
        <f t="shared" si="8"/>
        <v>1880144</v>
      </c>
      <c r="E145" t="str">
        <f t="shared" si="6"/>
        <v>novel1880144</v>
      </c>
      <c r="F145">
        <v>2996</v>
      </c>
      <c r="G145">
        <f t="shared" si="7"/>
        <v>0.21476659635735085</v>
      </c>
    </row>
    <row r="146" spans="1:7" ht="15.75" customHeight="1" x14ac:dyDescent="0.2">
      <c r="A146" s="6">
        <v>42234</v>
      </c>
      <c r="B146" s="1" t="s">
        <v>85</v>
      </c>
      <c r="C146" s="1" t="s">
        <v>18</v>
      </c>
      <c r="D146" s="1">
        <f t="shared" si="8"/>
        <v>1880145</v>
      </c>
      <c r="E146" t="str">
        <f t="shared" si="6"/>
        <v>novel1880145</v>
      </c>
      <c r="F146">
        <v>200704</v>
      </c>
      <c r="G146">
        <f t="shared" si="7"/>
        <v>14.387354791490569</v>
      </c>
    </row>
    <row r="147" spans="1:7" ht="15.75" customHeight="1" x14ac:dyDescent="0.2">
      <c r="A147" s="6">
        <v>42234</v>
      </c>
      <c r="B147" s="1" t="s">
        <v>85</v>
      </c>
      <c r="C147" s="1" t="s">
        <v>72</v>
      </c>
      <c r="D147" s="1">
        <f t="shared" si="8"/>
        <v>1880146</v>
      </c>
      <c r="E147" t="str">
        <f t="shared" si="6"/>
        <v>novel1880146</v>
      </c>
      <c r="F147">
        <v>3643</v>
      </c>
      <c r="G147">
        <f t="shared" si="7"/>
        <v>0.26114643208605776</v>
      </c>
    </row>
    <row r="148" spans="1:7" ht="15.75" customHeight="1" x14ac:dyDescent="0.2">
      <c r="A148" s="6">
        <v>42234</v>
      </c>
      <c r="B148" s="1" t="s">
        <v>87</v>
      </c>
      <c r="C148" s="1" t="s">
        <v>18</v>
      </c>
      <c r="D148" s="1">
        <f t="shared" si="8"/>
        <v>1880147</v>
      </c>
      <c r="E148" t="str">
        <f t="shared" si="6"/>
        <v>novel1880147</v>
      </c>
      <c r="F148">
        <v>296588</v>
      </c>
      <c r="G148">
        <f t="shared" si="7"/>
        <v>21.260746088262341</v>
      </c>
    </row>
    <row r="149" spans="1:7" ht="15.75" customHeight="1" x14ac:dyDescent="0.2">
      <c r="A149" s="6">
        <v>42234</v>
      </c>
      <c r="B149" s="1" t="s">
        <v>87</v>
      </c>
      <c r="C149" s="1" t="s">
        <v>72</v>
      </c>
      <c r="D149" s="1">
        <f t="shared" si="8"/>
        <v>1880148</v>
      </c>
      <c r="E149" t="str">
        <f t="shared" si="6"/>
        <v>novel1880148</v>
      </c>
      <c r="F149">
        <v>3838</v>
      </c>
      <c r="G149">
        <f t="shared" si="7"/>
        <v>0.2751248988049107</v>
      </c>
    </row>
    <row r="150" spans="1:7" ht="15.75" customHeight="1" x14ac:dyDescent="0.2">
      <c r="A150" s="6">
        <v>42234</v>
      </c>
      <c r="B150" s="1" t="s">
        <v>88</v>
      </c>
      <c r="C150" s="1" t="s">
        <v>18</v>
      </c>
      <c r="D150" s="1">
        <f t="shared" si="8"/>
        <v>1880149</v>
      </c>
      <c r="E150" t="str">
        <f t="shared" si="6"/>
        <v>novel1880149</v>
      </c>
      <c r="F150">
        <v>348870</v>
      </c>
      <c r="G150">
        <f t="shared" si="7"/>
        <v>25.008552226698594</v>
      </c>
    </row>
    <row r="151" spans="1:7" ht="15.75" customHeight="1" x14ac:dyDescent="0.2">
      <c r="A151" s="6">
        <v>42234</v>
      </c>
      <c r="B151" s="1" t="s">
        <v>88</v>
      </c>
      <c r="C151" s="1" t="s">
        <v>72</v>
      </c>
      <c r="D151" s="1">
        <f t="shared" si="8"/>
        <v>1880150</v>
      </c>
      <c r="E151" t="str">
        <f t="shared" si="6"/>
        <v>novel1880150</v>
      </c>
      <c r="F151">
        <v>4001</v>
      </c>
      <c r="G151">
        <f t="shared" si="7"/>
        <v>0.28680946329297757</v>
      </c>
    </row>
    <row r="152" spans="1:7" ht="15.75" customHeight="1" x14ac:dyDescent="0.2">
      <c r="A152" s="6">
        <v>42234</v>
      </c>
      <c r="B152" s="1" t="s">
        <v>89</v>
      </c>
      <c r="C152" s="1" t="s">
        <v>18</v>
      </c>
      <c r="D152" s="1">
        <f t="shared" si="8"/>
        <v>1880151</v>
      </c>
      <c r="E152" t="str">
        <f t="shared" si="6"/>
        <v>novel1880151</v>
      </c>
      <c r="F152">
        <v>288206</v>
      </c>
      <c r="G152">
        <f t="shared" si="7"/>
        <v>20.659887072685802</v>
      </c>
    </row>
    <row r="153" spans="1:7" ht="15.75" customHeight="1" x14ac:dyDescent="0.2">
      <c r="A153" s="6">
        <v>42234</v>
      </c>
      <c r="B153" s="1" t="s">
        <v>89</v>
      </c>
      <c r="C153" s="1" t="s">
        <v>72</v>
      </c>
      <c r="D153" s="1">
        <f t="shared" si="8"/>
        <v>1880152</v>
      </c>
      <c r="E153" t="str">
        <f t="shared" si="6"/>
        <v>novel1880152</v>
      </c>
      <c r="F153">
        <v>3879</v>
      </c>
      <c r="G153">
        <f t="shared" si="7"/>
        <v>0.27806396103810543</v>
      </c>
    </row>
    <row r="154" spans="1:7" ht="15.75" customHeight="1" x14ac:dyDescent="0.2">
      <c r="A154" s="6">
        <v>42234</v>
      </c>
      <c r="B154" s="1" t="s">
        <v>90</v>
      </c>
      <c r="C154" s="1" t="s">
        <v>18</v>
      </c>
      <c r="D154" s="1">
        <f t="shared" si="8"/>
        <v>1880153</v>
      </c>
      <c r="E154" t="str">
        <f t="shared" si="6"/>
        <v>novel1880153</v>
      </c>
      <c r="F154">
        <v>354068</v>
      </c>
      <c r="G154">
        <f t="shared" si="7"/>
        <v>25.381167970311918</v>
      </c>
    </row>
    <row r="155" spans="1:7" ht="15.75" customHeight="1" x14ac:dyDescent="0.2">
      <c r="A155" s="6">
        <v>42234</v>
      </c>
      <c r="B155" s="1" t="s">
        <v>90</v>
      </c>
      <c r="C155" s="1" t="s">
        <v>72</v>
      </c>
      <c r="D155" s="1">
        <f t="shared" si="8"/>
        <v>1880154</v>
      </c>
      <c r="E155" t="str">
        <f t="shared" si="6"/>
        <v>novel1880154</v>
      </c>
      <c r="F155">
        <v>3576</v>
      </c>
      <c r="G155">
        <f t="shared" si="7"/>
        <v>0.25634357429034937</v>
      </c>
    </row>
    <row r="156" spans="1:7" ht="15.75" customHeight="1" x14ac:dyDescent="0.2">
      <c r="A156" s="6">
        <v>42234</v>
      </c>
      <c r="B156" s="1" t="s">
        <v>94</v>
      </c>
      <c r="C156" s="1" t="s">
        <v>18</v>
      </c>
      <c r="D156" s="1">
        <f t="shared" si="8"/>
        <v>1880155</v>
      </c>
      <c r="E156" t="str">
        <f t="shared" si="6"/>
        <v>novel1880155</v>
      </c>
      <c r="F156">
        <v>497846</v>
      </c>
      <c r="G156">
        <f t="shared" si="7"/>
        <v>35.687814062123394</v>
      </c>
    </row>
    <row r="157" spans="1:7" ht="15.75" customHeight="1" x14ac:dyDescent="0.2">
      <c r="A157" s="6">
        <v>42234</v>
      </c>
      <c r="B157" s="1" t="s">
        <v>94</v>
      </c>
      <c r="C157" s="1" t="s">
        <v>72</v>
      </c>
      <c r="D157" s="1">
        <f t="shared" si="8"/>
        <v>1880156</v>
      </c>
      <c r="E157" t="str">
        <f t="shared" si="6"/>
        <v>novel1880156</v>
      </c>
      <c r="F157">
        <v>3637</v>
      </c>
      <c r="G157">
        <f t="shared" si="7"/>
        <v>0.26071632541778539</v>
      </c>
    </row>
    <row r="158" spans="1:7" ht="15.75" customHeight="1" x14ac:dyDescent="0.2">
      <c r="A158" s="6">
        <v>42234</v>
      </c>
      <c r="B158" s="1" t="s">
        <v>95</v>
      </c>
      <c r="C158" s="1" t="s">
        <v>18</v>
      </c>
      <c r="D158" s="1">
        <f t="shared" si="8"/>
        <v>1880157</v>
      </c>
      <c r="E158" t="str">
        <f t="shared" si="6"/>
        <v>novel1880157</v>
      </c>
      <c r="F158">
        <v>630490</v>
      </c>
      <c r="G158">
        <f t="shared" si="7"/>
        <v>45.196325546510728</v>
      </c>
    </row>
    <row r="159" spans="1:7" ht="15.75" customHeight="1" x14ac:dyDescent="0.2">
      <c r="A159" s="6">
        <v>42234</v>
      </c>
      <c r="B159" s="1" t="s">
        <v>95</v>
      </c>
      <c r="C159" s="1" t="s">
        <v>72</v>
      </c>
      <c r="D159" s="1">
        <f t="shared" si="8"/>
        <v>1880158</v>
      </c>
      <c r="E159" t="str">
        <f t="shared" si="6"/>
        <v>novel1880158</v>
      </c>
      <c r="F159">
        <v>2276</v>
      </c>
      <c r="G159">
        <f t="shared" si="7"/>
        <v>0.16315379616466305</v>
      </c>
    </row>
    <row r="160" spans="1:7" ht="15.75" customHeight="1" x14ac:dyDescent="0.2">
      <c r="A160" s="6">
        <v>42234</v>
      </c>
      <c r="B160" s="1" t="s">
        <v>96</v>
      </c>
      <c r="C160" s="1" t="s">
        <v>18</v>
      </c>
      <c r="D160" s="1">
        <f t="shared" si="8"/>
        <v>1880159</v>
      </c>
      <c r="E160" t="str">
        <f t="shared" si="6"/>
        <v>novel1880159</v>
      </c>
      <c r="F160">
        <v>675275</v>
      </c>
      <c r="G160">
        <f t="shared" si="7"/>
        <v>48.406713402940618</v>
      </c>
    </row>
    <row r="161" spans="1:7" ht="15.75" customHeight="1" x14ac:dyDescent="0.2">
      <c r="A161" s="6">
        <v>42234</v>
      </c>
      <c r="B161" s="1" t="s">
        <v>96</v>
      </c>
      <c r="C161" s="1" t="s">
        <v>72</v>
      </c>
      <c r="D161" s="1">
        <f t="shared" si="8"/>
        <v>1880160</v>
      </c>
      <c r="E161" t="str">
        <f t="shared" si="6"/>
        <v>novel1880160</v>
      </c>
      <c r="F161">
        <v>2740</v>
      </c>
      <c r="G161">
        <f t="shared" si="7"/>
        <v>0.19641537851106186</v>
      </c>
    </row>
    <row r="162" spans="1:7" ht="15.75" customHeight="1" x14ac:dyDescent="0.2">
      <c r="A162" s="6">
        <v>42234</v>
      </c>
      <c r="B162" s="1" t="s">
        <v>100</v>
      </c>
      <c r="C162" s="1" t="s">
        <v>18</v>
      </c>
      <c r="D162" s="1">
        <f t="shared" si="8"/>
        <v>1880161</v>
      </c>
      <c r="E162" t="str">
        <f t="shared" si="6"/>
        <v>novel1880161</v>
      </c>
      <c r="F162">
        <v>386730</v>
      </c>
      <c r="G162">
        <f t="shared" si="7"/>
        <v>27.722525303497431</v>
      </c>
    </row>
    <row r="163" spans="1:7" ht="15.75" customHeight="1" x14ac:dyDescent="0.2">
      <c r="A163" s="6">
        <v>42234</v>
      </c>
      <c r="B163" s="1" t="s">
        <v>100</v>
      </c>
      <c r="C163" s="1" t="s">
        <v>72</v>
      </c>
      <c r="D163" s="1">
        <f t="shared" si="8"/>
        <v>1880162</v>
      </c>
      <c r="E163" t="str">
        <f t="shared" si="6"/>
        <v>novel1880162</v>
      </c>
      <c r="F163">
        <v>1751</v>
      </c>
      <c r="G163">
        <f t="shared" si="7"/>
        <v>0.12551946269082823</v>
      </c>
    </row>
    <row r="164" spans="1:7" ht="15.75" customHeight="1" x14ac:dyDescent="0.2">
      <c r="A164" s="6">
        <v>42234</v>
      </c>
      <c r="B164" s="1" t="s">
        <v>101</v>
      </c>
      <c r="C164" s="1" t="s">
        <v>18</v>
      </c>
      <c r="D164" s="1">
        <f t="shared" si="8"/>
        <v>1880163</v>
      </c>
      <c r="E164" t="str">
        <f t="shared" si="6"/>
        <v>novel1880163</v>
      </c>
      <c r="F164">
        <v>360109</v>
      </c>
      <c r="G164">
        <f t="shared" si="7"/>
        <v>25.814213700817511</v>
      </c>
    </row>
    <row r="165" spans="1:7" ht="15.75" customHeight="1" x14ac:dyDescent="0.2">
      <c r="A165" s="6">
        <v>42234</v>
      </c>
      <c r="B165" s="1" t="s">
        <v>101</v>
      </c>
      <c r="C165" s="1" t="s">
        <v>72</v>
      </c>
      <c r="D165" s="1">
        <f t="shared" si="8"/>
        <v>1880164</v>
      </c>
      <c r="E165" t="str">
        <f t="shared" si="6"/>
        <v>novel1880164</v>
      </c>
      <c r="F165">
        <v>1692</v>
      </c>
      <c r="G165">
        <f t="shared" si="7"/>
        <v>0.12129008045281629</v>
      </c>
    </row>
    <row r="166" spans="1:7" ht="15.75" customHeight="1" x14ac:dyDescent="0.2">
      <c r="A166" s="6">
        <v>42234</v>
      </c>
      <c r="B166" s="1" t="s">
        <v>102</v>
      </c>
      <c r="C166" s="1" t="s">
        <v>18</v>
      </c>
      <c r="D166" s="1">
        <f t="shared" si="8"/>
        <v>1880165</v>
      </c>
      <c r="E166" t="str">
        <f t="shared" si="6"/>
        <v>novel1880165</v>
      </c>
      <c r="F166">
        <v>386591</v>
      </c>
      <c r="G166">
        <f t="shared" si="7"/>
        <v>27.712561165682452</v>
      </c>
    </row>
    <row r="167" spans="1:7" ht="15.75" customHeight="1" x14ac:dyDescent="0.2">
      <c r="A167" s="6">
        <v>42234</v>
      </c>
      <c r="B167" s="1" t="s">
        <v>102</v>
      </c>
      <c r="C167" s="1" t="s">
        <v>72</v>
      </c>
      <c r="D167" s="1">
        <f t="shared" si="8"/>
        <v>1880166</v>
      </c>
      <c r="E167" t="str">
        <f t="shared" si="6"/>
        <v>novel1880166</v>
      </c>
      <c r="F167">
        <v>1573</v>
      </c>
      <c r="G167">
        <f t="shared" si="7"/>
        <v>0.11275963153208041</v>
      </c>
    </row>
    <row r="168" spans="1:7" ht="15.75" customHeight="1" x14ac:dyDescent="0.2">
      <c r="A168" s="6">
        <v>42234</v>
      </c>
      <c r="B168" s="1" t="s">
        <v>103</v>
      </c>
      <c r="C168" s="1" t="s">
        <v>18</v>
      </c>
      <c r="D168" s="1">
        <f t="shared" si="8"/>
        <v>1880167</v>
      </c>
      <c r="E168" t="str">
        <f t="shared" si="6"/>
        <v>novel1880167</v>
      </c>
      <c r="F168">
        <v>372433</v>
      </c>
      <c r="G168">
        <f t="shared" si="7"/>
        <v>26.697652797449017</v>
      </c>
    </row>
    <row r="169" spans="1:7" ht="15.75" customHeight="1" x14ac:dyDescent="0.2">
      <c r="A169" s="6">
        <v>42234</v>
      </c>
      <c r="B169" s="1" t="s">
        <v>103</v>
      </c>
      <c r="C169" s="1" t="s">
        <v>72</v>
      </c>
      <c r="D169" s="1">
        <f t="shared" si="8"/>
        <v>1880168</v>
      </c>
      <c r="E169" t="str">
        <f t="shared" si="6"/>
        <v>novel1880168</v>
      </c>
      <c r="F169">
        <v>2038</v>
      </c>
      <c r="G169">
        <f t="shared" si="7"/>
        <v>0.14609289832319125</v>
      </c>
    </row>
    <row r="170" spans="1:7" ht="15.75" customHeight="1" x14ac:dyDescent="0.2">
      <c r="A170" s="6">
        <v>42234</v>
      </c>
      <c r="B170" s="1" t="s">
        <v>104</v>
      </c>
      <c r="C170" s="1" t="s">
        <v>18</v>
      </c>
      <c r="D170" s="1">
        <f t="shared" si="8"/>
        <v>1880169</v>
      </c>
      <c r="E170" t="str">
        <f t="shared" si="6"/>
        <v>novel1880169</v>
      </c>
      <c r="F170">
        <v>213932</v>
      </c>
      <c r="G170">
        <f t="shared" si="7"/>
        <v>15.335596626141783</v>
      </c>
    </row>
    <row r="171" spans="1:7" ht="15.75" customHeight="1" x14ac:dyDescent="0.2">
      <c r="A171" s="6">
        <v>42234</v>
      </c>
      <c r="B171" s="1" t="s">
        <v>104</v>
      </c>
      <c r="C171" s="1" t="s">
        <v>72</v>
      </c>
      <c r="D171" s="1">
        <f t="shared" si="8"/>
        <v>1880170</v>
      </c>
      <c r="E171" t="str">
        <f t="shared" si="6"/>
        <v>novel1880170</v>
      </c>
      <c r="F171">
        <v>1374</v>
      </c>
      <c r="G171">
        <f t="shared" si="7"/>
        <v>9.8494427034379203E-2</v>
      </c>
    </row>
    <row r="172" spans="1:7" ht="15.75" customHeight="1" x14ac:dyDescent="0.2">
      <c r="A172" s="6">
        <v>42234</v>
      </c>
      <c r="B172" s="1" t="s">
        <v>105</v>
      </c>
      <c r="C172" s="1" t="s">
        <v>18</v>
      </c>
      <c r="D172" s="1">
        <f t="shared" si="8"/>
        <v>1880171</v>
      </c>
      <c r="E172" t="str">
        <f t="shared" si="6"/>
        <v>novel1880171</v>
      </c>
      <c r="F172">
        <v>324653</v>
      </c>
      <c r="G172">
        <f t="shared" si="7"/>
        <v>23.272570029106483</v>
      </c>
    </row>
    <row r="173" spans="1:7" ht="15.75" customHeight="1" x14ac:dyDescent="0.2">
      <c r="A173" s="6">
        <v>42234</v>
      </c>
      <c r="B173" s="1" t="s">
        <v>105</v>
      </c>
      <c r="C173" s="1" t="s">
        <v>72</v>
      </c>
      <c r="D173" s="1">
        <f t="shared" si="8"/>
        <v>1880172</v>
      </c>
      <c r="E173" t="str">
        <f t="shared" si="6"/>
        <v>novel1880172</v>
      </c>
      <c r="F173">
        <v>2412</v>
      </c>
      <c r="G173">
        <f t="shared" si="7"/>
        <v>0.1729028806455041</v>
      </c>
    </row>
    <row r="174" spans="1:7" ht="15.75" customHeight="1" x14ac:dyDescent="0.2">
      <c r="A174" s="6">
        <v>42234</v>
      </c>
      <c r="B174" s="1" t="s">
        <v>106</v>
      </c>
      <c r="C174" s="1" t="s">
        <v>18</v>
      </c>
      <c r="D174" s="1">
        <f t="shared" si="8"/>
        <v>1880173</v>
      </c>
      <c r="E174" t="str">
        <f t="shared" si="6"/>
        <v>novel1880173</v>
      </c>
      <c r="F174">
        <v>250550</v>
      </c>
      <c r="G174">
        <f t="shared" si="7"/>
        <v>17.960537622608229</v>
      </c>
    </row>
    <row r="175" spans="1:7" ht="15.75" customHeight="1" x14ac:dyDescent="0.2">
      <c r="A175" s="6">
        <v>42234</v>
      </c>
      <c r="B175" s="1" t="s">
        <v>106</v>
      </c>
      <c r="C175" s="1" t="s">
        <v>72</v>
      </c>
      <c r="D175" s="1">
        <f t="shared" si="8"/>
        <v>1880174</v>
      </c>
      <c r="E175" t="str">
        <f t="shared" si="6"/>
        <v>novel1880174</v>
      </c>
      <c r="F175">
        <v>1874</v>
      </c>
      <c r="G175">
        <f t="shared" si="7"/>
        <v>0.13433664939041237</v>
      </c>
    </row>
    <row r="176" spans="1:7" ht="15.75" customHeight="1" x14ac:dyDescent="0.2">
      <c r="A176" s="6">
        <v>42234</v>
      </c>
      <c r="B176" s="1" t="s">
        <v>107</v>
      </c>
      <c r="C176" s="1" t="s">
        <v>18</v>
      </c>
      <c r="D176" s="1">
        <f t="shared" si="8"/>
        <v>1880175</v>
      </c>
      <c r="E176" t="str">
        <f t="shared" si="6"/>
        <v>novel1880175</v>
      </c>
      <c r="F176">
        <v>213234</v>
      </c>
      <c r="G176">
        <f t="shared" si="7"/>
        <v>15.28556088373276</v>
      </c>
    </row>
    <row r="177" spans="1:7" ht="15.75" customHeight="1" x14ac:dyDescent="0.2">
      <c r="A177" s="6">
        <v>42234</v>
      </c>
      <c r="B177" s="1" t="s">
        <v>107</v>
      </c>
      <c r="C177" s="1" t="s">
        <v>72</v>
      </c>
      <c r="D177" s="1">
        <f t="shared" si="8"/>
        <v>1880176</v>
      </c>
      <c r="E177" t="str">
        <f t="shared" si="6"/>
        <v>novel1880176</v>
      </c>
      <c r="F177">
        <v>1742</v>
      </c>
      <c r="G177">
        <f t="shared" si="7"/>
        <v>0.12487430268841962</v>
      </c>
    </row>
    <row r="178" spans="1:7" ht="15.75" customHeight="1" x14ac:dyDescent="0.2">
      <c r="A178" s="6">
        <v>42234</v>
      </c>
      <c r="B178" s="1" t="s">
        <v>108</v>
      </c>
      <c r="C178" s="1" t="s">
        <v>18</v>
      </c>
      <c r="D178" s="1">
        <f t="shared" si="8"/>
        <v>1880177</v>
      </c>
      <c r="E178" t="str">
        <f t="shared" si="6"/>
        <v>novel1880177</v>
      </c>
      <c r="F178">
        <v>216513</v>
      </c>
      <c r="G178">
        <f t="shared" si="7"/>
        <v>15.520614177943626</v>
      </c>
    </row>
    <row r="179" spans="1:7" ht="15.75" customHeight="1" x14ac:dyDescent="0.2">
      <c r="A179" s="6">
        <v>42234</v>
      </c>
      <c r="B179" s="1" t="s">
        <v>108</v>
      </c>
      <c r="C179" s="1" t="s">
        <v>72</v>
      </c>
      <c r="D179" s="1">
        <f t="shared" si="8"/>
        <v>1880178</v>
      </c>
      <c r="E179" t="str">
        <f t="shared" si="6"/>
        <v>novel1880178</v>
      </c>
      <c r="F179">
        <v>1782</v>
      </c>
      <c r="G179">
        <f t="shared" si="7"/>
        <v>0.12774168047690226</v>
      </c>
    </row>
    <row r="180" spans="1:7" ht="15.75" customHeight="1" x14ac:dyDescent="0.2">
      <c r="A180" s="6">
        <v>42234</v>
      </c>
      <c r="B180" s="1" t="s">
        <v>109</v>
      </c>
      <c r="C180" s="1" t="s">
        <v>21</v>
      </c>
      <c r="D180" s="1">
        <f t="shared" si="8"/>
        <v>1880179</v>
      </c>
      <c r="E180" t="str">
        <f t="shared" si="6"/>
        <v>novel1880179</v>
      </c>
      <c r="F180">
        <v>128791</v>
      </c>
      <c r="G180">
        <f t="shared" si="7"/>
        <v>9.2323113189117407</v>
      </c>
    </row>
    <row r="181" spans="1:7" ht="15.75" customHeight="1" x14ac:dyDescent="0.2">
      <c r="A181" s="6">
        <v>42234</v>
      </c>
      <c r="B181" s="1" t="s">
        <v>109</v>
      </c>
      <c r="C181" s="1" t="s">
        <v>29</v>
      </c>
      <c r="D181" s="1">
        <f t="shared" si="8"/>
        <v>1880180</v>
      </c>
      <c r="E181" t="str">
        <f t="shared" si="6"/>
        <v>novel1880180</v>
      </c>
      <c r="F181">
        <v>26116</v>
      </c>
      <c r="G181">
        <f t="shared" si="7"/>
        <v>1.8721109581003252</v>
      </c>
    </row>
    <row r="182" spans="1:7" ht="15.75" customHeight="1" x14ac:dyDescent="0.2">
      <c r="A182" s="6">
        <v>42234</v>
      </c>
      <c r="B182" s="1" t="s">
        <v>110</v>
      </c>
      <c r="C182" s="1" t="s">
        <v>21</v>
      </c>
      <c r="D182" s="1">
        <f t="shared" si="8"/>
        <v>1880181</v>
      </c>
      <c r="E182" t="str">
        <f t="shared" si="6"/>
        <v>novel1880181</v>
      </c>
      <c r="F182">
        <v>60635</v>
      </c>
      <c r="G182">
        <f t="shared" si="7"/>
        <v>4.3465863051161442</v>
      </c>
    </row>
    <row r="183" spans="1:7" ht="15.75" customHeight="1" x14ac:dyDescent="0.2">
      <c r="A183" s="6">
        <v>42234</v>
      </c>
      <c r="B183" s="1" t="s">
        <v>109</v>
      </c>
      <c r="C183" s="1" t="s">
        <v>18</v>
      </c>
      <c r="D183" s="1">
        <f t="shared" si="8"/>
        <v>1880182</v>
      </c>
      <c r="E183" t="str">
        <f t="shared" si="6"/>
        <v>novel1880182</v>
      </c>
      <c r="F183">
        <v>2995598</v>
      </c>
      <c r="G183">
        <f t="shared" si="7"/>
        <v>214.73777921057658</v>
      </c>
    </row>
    <row r="184" spans="1:7" ht="15.75" customHeight="1" x14ac:dyDescent="0.2">
      <c r="A184" s="6">
        <v>42234</v>
      </c>
      <c r="B184" s="1" t="s">
        <v>109</v>
      </c>
      <c r="C184" s="1" t="s">
        <v>18</v>
      </c>
      <c r="D184" s="1">
        <f t="shared" si="8"/>
        <v>1880183</v>
      </c>
      <c r="E184" t="str">
        <f t="shared" si="6"/>
        <v>novel1880183</v>
      </c>
      <c r="F184">
        <v>1761709</v>
      </c>
      <c r="G184">
        <f t="shared" si="7"/>
        <v>126.28713140924974</v>
      </c>
    </row>
    <row r="185" spans="1:7" ht="15.75" customHeight="1" x14ac:dyDescent="0.2">
      <c r="A185" s="6">
        <v>42234</v>
      </c>
      <c r="B185" s="1" t="s">
        <v>110</v>
      </c>
      <c r="C185" s="1" t="s">
        <v>29</v>
      </c>
      <c r="D185" s="1">
        <f t="shared" si="8"/>
        <v>1880184</v>
      </c>
      <c r="E185" t="str">
        <f t="shared" si="6"/>
        <v>novel1880184</v>
      </c>
      <c r="F185">
        <v>21507</v>
      </c>
      <c r="G185">
        <f t="shared" si="7"/>
        <v>1.5417173524224115</v>
      </c>
    </row>
    <row r="186" spans="1:7" ht="15.75" customHeight="1" x14ac:dyDescent="0.2">
      <c r="A186" s="6">
        <v>42234</v>
      </c>
      <c r="B186" s="1" t="s">
        <v>110</v>
      </c>
      <c r="C186" s="1" t="s">
        <v>18</v>
      </c>
      <c r="D186" s="1">
        <f t="shared" si="8"/>
        <v>1880185</v>
      </c>
      <c r="E186" t="str">
        <f t="shared" si="6"/>
        <v>novel1880185</v>
      </c>
      <c r="F186">
        <v>2631123</v>
      </c>
      <c r="G186">
        <f t="shared" si="7"/>
        <v>188.61059122414622</v>
      </c>
    </row>
    <row r="187" spans="1:7" ht="15.75" customHeight="1" x14ac:dyDescent="0.2">
      <c r="A187" s="6">
        <v>42234</v>
      </c>
      <c r="B187" s="1" t="s">
        <v>111</v>
      </c>
      <c r="C187" s="1" t="s">
        <v>18</v>
      </c>
      <c r="D187" s="1">
        <f t="shared" si="8"/>
        <v>1880186</v>
      </c>
      <c r="E187" t="str">
        <f t="shared" si="6"/>
        <v>novel1880186</v>
      </c>
      <c r="F187">
        <v>3017375</v>
      </c>
      <c r="G187">
        <f t="shared" si="7"/>
        <v>216.29885136307126</v>
      </c>
    </row>
    <row r="188" spans="1:7" ht="15.75" customHeight="1" x14ac:dyDescent="0.2">
      <c r="A188" s="6">
        <v>42234</v>
      </c>
      <c r="B188" s="1" t="s">
        <v>111</v>
      </c>
      <c r="C188" s="1" t="s">
        <v>29</v>
      </c>
      <c r="D188" s="1">
        <f t="shared" si="8"/>
        <v>1880187</v>
      </c>
      <c r="E188" t="str">
        <f t="shared" si="6"/>
        <v>novel1880187</v>
      </c>
      <c r="F188">
        <v>22985</v>
      </c>
      <c r="G188">
        <f t="shared" si="7"/>
        <v>1.6476669617068456</v>
      </c>
    </row>
    <row r="189" spans="1:7" ht="15.75" customHeight="1" x14ac:dyDescent="0.2">
      <c r="A189" s="6">
        <v>42234</v>
      </c>
      <c r="B189" s="1" t="s">
        <v>111</v>
      </c>
      <c r="C189" s="1" t="s">
        <v>21</v>
      </c>
      <c r="D189" s="1">
        <f t="shared" si="8"/>
        <v>1880188</v>
      </c>
      <c r="E189" t="str">
        <f t="shared" si="6"/>
        <v>novel1880188</v>
      </c>
      <c r="F189">
        <v>105105</v>
      </c>
      <c r="G189">
        <f t="shared" si="7"/>
        <v>7.5343935614617363</v>
      </c>
    </row>
    <row r="190" spans="1:7" ht="15.75" customHeight="1" x14ac:dyDescent="0.2">
      <c r="A190" s="6">
        <v>42234</v>
      </c>
      <c r="B190" s="1" t="s">
        <v>111</v>
      </c>
      <c r="C190" s="1" t="s">
        <v>18</v>
      </c>
      <c r="D190" s="1">
        <f t="shared" si="8"/>
        <v>1880189</v>
      </c>
      <c r="E190" t="str">
        <f t="shared" si="6"/>
        <v>novel1880189</v>
      </c>
      <c r="F190">
        <v>1524404</v>
      </c>
      <c r="G190">
        <f t="shared" si="7"/>
        <v>109.27605425685282</v>
      </c>
    </row>
    <row r="191" spans="1:7" ht="15.75" customHeight="1" x14ac:dyDescent="0.2">
      <c r="A191" s="6">
        <v>42234</v>
      </c>
      <c r="B191" s="1" t="s">
        <v>112</v>
      </c>
      <c r="C191" s="1" t="s">
        <v>18</v>
      </c>
      <c r="D191" s="1">
        <f t="shared" si="8"/>
        <v>1880190</v>
      </c>
      <c r="E191" t="str">
        <f t="shared" si="6"/>
        <v>novel1880190</v>
      </c>
      <c r="F191">
        <v>1482624</v>
      </c>
      <c r="G191">
        <f t="shared" si="7"/>
        <v>106.2810781567827</v>
      </c>
    </row>
    <row r="192" spans="1:7" ht="15.75" customHeight="1" x14ac:dyDescent="0.2">
      <c r="A192" s="6">
        <v>42234</v>
      </c>
      <c r="B192" s="1" t="s">
        <v>112</v>
      </c>
      <c r="C192" s="1" t="s">
        <v>72</v>
      </c>
      <c r="D192" s="1">
        <f t="shared" si="8"/>
        <v>1880191</v>
      </c>
      <c r="E192" t="str">
        <f t="shared" si="6"/>
        <v>novel1880191</v>
      </c>
      <c r="F192">
        <v>10677</v>
      </c>
      <c r="G192">
        <f t="shared" si="7"/>
        <v>0.76537481619073267</v>
      </c>
    </row>
    <row r="193" spans="1:7" ht="15.75" customHeight="1" x14ac:dyDescent="0.2">
      <c r="A193" s="6">
        <v>42234</v>
      </c>
      <c r="B193" s="1" t="s">
        <v>113</v>
      </c>
      <c r="C193" s="1" t="s">
        <v>18</v>
      </c>
      <c r="D193" s="1">
        <f t="shared" si="8"/>
        <v>1880192</v>
      </c>
      <c r="E193" t="str">
        <f t="shared" si="6"/>
        <v>novel1880192</v>
      </c>
      <c r="F193">
        <v>1235303</v>
      </c>
      <c r="G193">
        <f t="shared" si="7"/>
        <v>88.552009606149724</v>
      </c>
    </row>
    <row r="194" spans="1:7" ht="15.75" customHeight="1" x14ac:dyDescent="0.2">
      <c r="A194" s="6">
        <v>42234</v>
      </c>
      <c r="B194" s="1" t="s">
        <v>113</v>
      </c>
      <c r="C194" s="1" t="s">
        <v>72</v>
      </c>
      <c r="D194" s="1">
        <f t="shared" si="8"/>
        <v>1880193</v>
      </c>
      <c r="E194" t="str">
        <f t="shared" ref="E194:E257" si="9">"novel"&amp;D194</f>
        <v>novel1880193</v>
      </c>
      <c r="F194">
        <v>11628</v>
      </c>
      <c r="G194">
        <f t="shared" ref="G194:G257" si="10">F194/118.110236/118.110236</f>
        <v>0.83354672311190769</v>
      </c>
    </row>
    <row r="195" spans="1:7" ht="15.75" customHeight="1" x14ac:dyDescent="0.2">
      <c r="A195" s="6">
        <v>42234</v>
      </c>
      <c r="B195" s="1" t="s">
        <v>115</v>
      </c>
      <c r="C195" s="1" t="s">
        <v>18</v>
      </c>
      <c r="D195" s="1">
        <f t="shared" ref="D195:D245" si="11">D194+1</f>
        <v>1880194</v>
      </c>
      <c r="E195" t="str">
        <f t="shared" si="9"/>
        <v>novel1880194</v>
      </c>
      <c r="F195">
        <v>825301</v>
      </c>
      <c r="G195">
        <f t="shared" si="10"/>
        <v>59.161243905313093</v>
      </c>
    </row>
    <row r="196" spans="1:7" ht="15.75" customHeight="1" x14ac:dyDescent="0.2">
      <c r="A196" s="6">
        <v>42234</v>
      </c>
      <c r="B196" s="1" t="s">
        <v>115</v>
      </c>
      <c r="C196" s="1" t="s">
        <v>72</v>
      </c>
      <c r="D196" s="1">
        <f t="shared" si="11"/>
        <v>1880195</v>
      </c>
      <c r="E196" t="str">
        <f t="shared" si="9"/>
        <v>novel1880195</v>
      </c>
      <c r="F196">
        <v>7705</v>
      </c>
      <c r="G196">
        <f t="shared" si="10"/>
        <v>0.5523286465064714</v>
      </c>
    </row>
    <row r="197" spans="1:7" ht="15.75" customHeight="1" x14ac:dyDescent="0.2">
      <c r="A197" s="6">
        <v>42234</v>
      </c>
      <c r="B197" s="1" t="s">
        <v>116</v>
      </c>
      <c r="C197" s="1" t="s">
        <v>18</v>
      </c>
      <c r="D197" s="1">
        <f t="shared" si="11"/>
        <v>1880196</v>
      </c>
      <c r="E197" t="str">
        <f t="shared" si="9"/>
        <v>novel1880196</v>
      </c>
      <c r="F197">
        <v>234364</v>
      </c>
      <c r="G197">
        <f t="shared" si="10"/>
        <v>16.800253200498723</v>
      </c>
    </row>
    <row r="198" spans="1:7" ht="15.75" customHeight="1" x14ac:dyDescent="0.2">
      <c r="A198" s="6">
        <v>42234</v>
      </c>
      <c r="B198" s="1" t="s">
        <v>116</v>
      </c>
      <c r="C198" s="1" t="s">
        <v>72</v>
      </c>
      <c r="D198" s="1">
        <f t="shared" si="11"/>
        <v>1880197</v>
      </c>
      <c r="E198" t="str">
        <f t="shared" si="9"/>
        <v>novel1880197</v>
      </c>
      <c r="F198">
        <v>1846</v>
      </c>
      <c r="G198">
        <f t="shared" si="10"/>
        <v>0.13232948493847452</v>
      </c>
    </row>
    <row r="199" spans="1:7" ht="15.75" customHeight="1" x14ac:dyDescent="0.2">
      <c r="A199" s="6">
        <v>42234</v>
      </c>
      <c r="B199" s="1" t="s">
        <v>117</v>
      </c>
      <c r="C199" s="1" t="s">
        <v>18</v>
      </c>
      <c r="D199" s="1">
        <f t="shared" si="11"/>
        <v>1880198</v>
      </c>
      <c r="E199" t="str">
        <f t="shared" si="9"/>
        <v>novel1880198</v>
      </c>
      <c r="F199">
        <v>228962</v>
      </c>
      <c r="G199">
        <f t="shared" si="10"/>
        <v>16.41301383016414</v>
      </c>
    </row>
    <row r="200" spans="1:7" ht="15.75" customHeight="1" x14ac:dyDescent="0.2">
      <c r="A200" s="6">
        <v>42234</v>
      </c>
      <c r="B200" s="1" t="s">
        <v>117</v>
      </c>
      <c r="C200" s="1" t="s">
        <v>72</v>
      </c>
      <c r="D200" s="1">
        <f t="shared" si="11"/>
        <v>1880199</v>
      </c>
      <c r="E200" t="str">
        <f t="shared" si="9"/>
        <v>novel1880199</v>
      </c>
      <c r="F200">
        <v>1936</v>
      </c>
      <c r="G200">
        <f t="shared" si="10"/>
        <v>0.1387810849625605</v>
      </c>
    </row>
    <row r="201" spans="1:7" ht="15.75" customHeight="1" x14ac:dyDescent="0.2">
      <c r="A201" s="6">
        <v>42234</v>
      </c>
      <c r="B201" s="1" t="s">
        <v>118</v>
      </c>
      <c r="C201" s="1" t="s">
        <v>18</v>
      </c>
      <c r="D201" s="1">
        <f t="shared" si="11"/>
        <v>1880200</v>
      </c>
      <c r="E201" t="str">
        <f t="shared" si="9"/>
        <v>novel1880200</v>
      </c>
      <c r="F201">
        <v>237317</v>
      </c>
      <c r="G201">
        <f t="shared" si="10"/>
        <v>17.011937365733456</v>
      </c>
    </row>
    <row r="202" spans="1:7" ht="15.75" customHeight="1" x14ac:dyDescent="0.2">
      <c r="A202" s="6">
        <v>42234</v>
      </c>
      <c r="B202" s="1" t="s">
        <v>118</v>
      </c>
      <c r="C202" s="1" t="s">
        <v>72</v>
      </c>
      <c r="D202" s="1">
        <f t="shared" si="11"/>
        <v>1880201</v>
      </c>
      <c r="E202" t="str">
        <f t="shared" si="9"/>
        <v>novel1880201</v>
      </c>
      <c r="F202">
        <v>1794</v>
      </c>
      <c r="G202">
        <f t="shared" si="10"/>
        <v>0.12860189381344708</v>
      </c>
    </row>
    <row r="203" spans="1:7" ht="15.75" customHeight="1" x14ac:dyDescent="0.2">
      <c r="A203" s="6">
        <v>42234</v>
      </c>
      <c r="B203" s="1" t="s">
        <v>119</v>
      </c>
      <c r="C203" s="1" t="s">
        <v>18</v>
      </c>
      <c r="D203" s="1">
        <f t="shared" si="11"/>
        <v>1880202</v>
      </c>
      <c r="E203" t="str">
        <f t="shared" si="9"/>
        <v>novel1880202</v>
      </c>
      <c r="F203">
        <v>712732</v>
      </c>
      <c r="G203">
        <f t="shared" si="10"/>
        <v>51.091797648520483</v>
      </c>
    </row>
    <row r="204" spans="1:7" ht="15.75" customHeight="1" x14ac:dyDescent="0.2">
      <c r="A204" s="6">
        <v>42234</v>
      </c>
      <c r="B204" s="1" t="s">
        <v>119</v>
      </c>
      <c r="C204" s="1" t="s">
        <v>72</v>
      </c>
      <c r="D204" s="1">
        <f t="shared" si="11"/>
        <v>1880203</v>
      </c>
      <c r="E204" t="str">
        <f t="shared" si="9"/>
        <v>novel1880203</v>
      </c>
      <c r="F204">
        <v>6148</v>
      </c>
      <c r="G204">
        <f t="shared" si="10"/>
        <v>0.44071596608978403</v>
      </c>
    </row>
    <row r="205" spans="1:7" ht="15.75" customHeight="1" x14ac:dyDescent="0.2">
      <c r="A205" s="6">
        <v>42234</v>
      </c>
      <c r="B205" s="1" t="s">
        <v>120</v>
      </c>
      <c r="C205" s="1" t="s">
        <v>18</v>
      </c>
      <c r="D205" s="1">
        <f t="shared" si="11"/>
        <v>1880204</v>
      </c>
      <c r="E205" t="str">
        <f t="shared" si="9"/>
        <v>novel1880204</v>
      </c>
      <c r="F205">
        <v>1032870</v>
      </c>
      <c r="G205">
        <f t="shared" si="10"/>
        <v>74.04071240975199</v>
      </c>
    </row>
    <row r="206" spans="1:7" ht="15.75" customHeight="1" x14ac:dyDescent="0.2">
      <c r="A206" s="6">
        <v>42234</v>
      </c>
      <c r="B206" s="1" t="s">
        <v>120</v>
      </c>
      <c r="C206" s="1" t="s">
        <v>72</v>
      </c>
      <c r="D206" s="1">
        <f t="shared" si="11"/>
        <v>1880205</v>
      </c>
      <c r="E206" t="str">
        <f t="shared" si="9"/>
        <v>novel1880205</v>
      </c>
      <c r="F206">
        <v>7690</v>
      </c>
      <c r="G206">
        <f t="shared" si="10"/>
        <v>0.55125337983579037</v>
      </c>
    </row>
    <row r="207" spans="1:7" ht="15.75" customHeight="1" x14ac:dyDescent="0.2">
      <c r="A207" s="6">
        <v>42234</v>
      </c>
      <c r="B207" s="1" t="s">
        <v>121</v>
      </c>
      <c r="C207" s="1" t="s">
        <v>18</v>
      </c>
      <c r="D207" s="1">
        <f t="shared" si="11"/>
        <v>1880206</v>
      </c>
      <c r="E207" t="str">
        <f t="shared" si="9"/>
        <v>novel1880206</v>
      </c>
      <c r="F207">
        <v>1079483</v>
      </c>
      <c r="G207">
        <f t="shared" si="10"/>
        <v>77.382139431115547</v>
      </c>
    </row>
    <row r="208" spans="1:7" ht="15.75" customHeight="1" x14ac:dyDescent="0.2">
      <c r="A208" s="6">
        <v>42234</v>
      </c>
      <c r="B208" s="1" t="s">
        <v>121</v>
      </c>
      <c r="C208" s="1" t="s">
        <v>72</v>
      </c>
      <c r="D208" s="1">
        <f t="shared" si="11"/>
        <v>1880207</v>
      </c>
      <c r="E208" t="str">
        <f t="shared" si="9"/>
        <v>novel1880207</v>
      </c>
      <c r="F208">
        <v>7931</v>
      </c>
      <c r="G208">
        <f t="shared" si="10"/>
        <v>0.56852933101139835</v>
      </c>
    </row>
    <row r="209" spans="1:7" ht="15.75" customHeight="1" x14ac:dyDescent="0.2">
      <c r="A209" s="6">
        <v>42234</v>
      </c>
      <c r="B209" s="1" t="s">
        <v>122</v>
      </c>
      <c r="C209" s="1" t="s">
        <v>18</v>
      </c>
      <c r="D209" s="1">
        <f t="shared" si="11"/>
        <v>1880208</v>
      </c>
      <c r="E209" t="str">
        <f t="shared" si="9"/>
        <v>novel1880208</v>
      </c>
      <c r="F209">
        <v>1129105</v>
      </c>
      <c r="G209">
        <f t="shared" si="10"/>
        <v>80.939264946617698</v>
      </c>
    </row>
    <row r="210" spans="1:7" ht="15.75" customHeight="1" x14ac:dyDescent="0.2">
      <c r="A210" s="6">
        <v>42234</v>
      </c>
      <c r="B210" s="1" t="s">
        <v>122</v>
      </c>
      <c r="C210" s="1" t="s">
        <v>72</v>
      </c>
      <c r="D210" s="1">
        <f t="shared" si="11"/>
        <v>1880209</v>
      </c>
      <c r="E210" t="str">
        <f t="shared" si="9"/>
        <v>novel1880209</v>
      </c>
      <c r="F210">
        <v>15821</v>
      </c>
      <c r="G210">
        <f t="shared" si="10"/>
        <v>1.1341195997896021</v>
      </c>
    </row>
    <row r="211" spans="1:7" ht="15.75" customHeight="1" x14ac:dyDescent="0.2">
      <c r="A211" s="6">
        <v>42234</v>
      </c>
      <c r="B211" s="1" t="s">
        <v>123</v>
      </c>
      <c r="C211" s="1" t="s">
        <v>18</v>
      </c>
      <c r="D211" s="1">
        <f t="shared" si="11"/>
        <v>1880210</v>
      </c>
      <c r="E211" t="str">
        <f t="shared" si="9"/>
        <v>novel1880210</v>
      </c>
      <c r="F211">
        <v>1024405</v>
      </c>
      <c r="G211">
        <f t="shared" si="10"/>
        <v>73.433903585264346</v>
      </c>
    </row>
    <row r="212" spans="1:7" ht="15.75" customHeight="1" x14ac:dyDescent="0.2">
      <c r="A212" s="6">
        <v>42234</v>
      </c>
      <c r="B212" s="1" t="s">
        <v>123</v>
      </c>
      <c r="C212" s="1" t="s">
        <v>72</v>
      </c>
      <c r="D212" s="1">
        <f t="shared" si="11"/>
        <v>1880211</v>
      </c>
      <c r="E212" t="str">
        <f t="shared" si="9"/>
        <v>novel1880211</v>
      </c>
      <c r="F212">
        <v>12080</v>
      </c>
      <c r="G212">
        <f t="shared" si="10"/>
        <v>0.86594809212176171</v>
      </c>
    </row>
    <row r="213" spans="1:7" ht="15.75" customHeight="1" x14ac:dyDescent="0.2">
      <c r="A213" s="6">
        <v>42234</v>
      </c>
      <c r="B213" s="1" t="s">
        <v>124</v>
      </c>
      <c r="C213" s="1" t="s">
        <v>18</v>
      </c>
      <c r="D213" s="1">
        <f t="shared" si="11"/>
        <v>1880212</v>
      </c>
      <c r="E213" t="str">
        <f t="shared" si="9"/>
        <v>novel1880212</v>
      </c>
      <c r="F213">
        <v>1016493</v>
      </c>
      <c r="G213">
        <f t="shared" si="10"/>
        <v>72.866736258702474</v>
      </c>
    </row>
    <row r="214" spans="1:7" ht="15.75" customHeight="1" x14ac:dyDescent="0.2">
      <c r="A214" s="6">
        <v>42234</v>
      </c>
      <c r="B214" s="1" t="s">
        <v>124</v>
      </c>
      <c r="C214" s="1" t="s">
        <v>72</v>
      </c>
      <c r="D214" s="1">
        <f t="shared" si="11"/>
        <v>1880213</v>
      </c>
      <c r="E214" t="str">
        <f t="shared" si="9"/>
        <v>novel1880213</v>
      </c>
      <c r="F214">
        <v>11124</v>
      </c>
      <c r="G214">
        <f t="shared" si="10"/>
        <v>0.79741776297702627</v>
      </c>
    </row>
    <row r="215" spans="1:7" ht="15.75" customHeight="1" x14ac:dyDescent="0.2">
      <c r="A215" s="6">
        <v>42234</v>
      </c>
      <c r="B215" s="1" t="s">
        <v>126</v>
      </c>
      <c r="C215" s="1" t="s">
        <v>18</v>
      </c>
      <c r="D215" s="1">
        <f t="shared" si="11"/>
        <v>1880214</v>
      </c>
      <c r="E215" t="str">
        <f t="shared" si="9"/>
        <v>novel1880214</v>
      </c>
      <c r="F215">
        <v>511806</v>
      </c>
      <c r="G215">
        <f t="shared" si="10"/>
        <v>36.688528910303837</v>
      </c>
    </row>
    <row r="216" spans="1:7" ht="15.75" customHeight="1" x14ac:dyDescent="0.2">
      <c r="A216" s="6">
        <v>42234</v>
      </c>
      <c r="B216" s="1" t="s">
        <v>126</v>
      </c>
      <c r="C216" s="1" t="s">
        <v>72</v>
      </c>
      <c r="D216" s="1">
        <f t="shared" si="11"/>
        <v>1880215</v>
      </c>
      <c r="E216" t="str">
        <f t="shared" si="9"/>
        <v>novel1880215</v>
      </c>
      <c r="F216">
        <v>2406</v>
      </c>
      <c r="G216">
        <f t="shared" si="10"/>
        <v>0.17247277397723168</v>
      </c>
    </row>
    <row r="217" spans="1:7" ht="15.75" customHeight="1" x14ac:dyDescent="0.2">
      <c r="A217" s="6">
        <v>42234</v>
      </c>
      <c r="B217" s="1" t="s">
        <v>127</v>
      </c>
      <c r="C217" s="1" t="s">
        <v>18</v>
      </c>
      <c r="D217" s="1">
        <f t="shared" si="11"/>
        <v>1880216</v>
      </c>
      <c r="E217" t="str">
        <f t="shared" si="9"/>
        <v>novel1880216</v>
      </c>
      <c r="F217">
        <v>413346</v>
      </c>
      <c r="G217">
        <f t="shared" si="10"/>
        <v>29.630478483953787</v>
      </c>
    </row>
    <row r="218" spans="1:7" ht="15.75" customHeight="1" x14ac:dyDescent="0.2">
      <c r="A218" s="6">
        <v>42234</v>
      </c>
      <c r="B218" s="1" t="s">
        <v>127</v>
      </c>
      <c r="C218" s="1" t="s">
        <v>72</v>
      </c>
      <c r="D218" s="1">
        <f t="shared" si="11"/>
        <v>1880217</v>
      </c>
      <c r="E218" t="str">
        <f t="shared" si="9"/>
        <v>novel1880217</v>
      </c>
      <c r="F218">
        <v>3058</v>
      </c>
      <c r="G218">
        <f t="shared" si="10"/>
        <v>0.21921103192949895</v>
      </c>
    </row>
    <row r="219" spans="1:7" ht="15.75" customHeight="1" x14ac:dyDescent="0.2">
      <c r="A219" s="6">
        <v>42234</v>
      </c>
      <c r="B219" s="1" t="s">
        <v>125</v>
      </c>
      <c r="C219" s="1" t="s">
        <v>18</v>
      </c>
      <c r="D219" s="1">
        <f t="shared" si="11"/>
        <v>1880218</v>
      </c>
      <c r="E219" t="str">
        <f t="shared" si="9"/>
        <v>novel1880218</v>
      </c>
      <c r="F219">
        <v>365346</v>
      </c>
      <c r="G219">
        <f t="shared" si="10"/>
        <v>26.189625137774598</v>
      </c>
    </row>
    <row r="220" spans="1:7" ht="15.75" customHeight="1" x14ac:dyDescent="0.2">
      <c r="A220" s="6">
        <v>42234</v>
      </c>
      <c r="B220" s="1" t="s">
        <v>125</v>
      </c>
      <c r="C220" s="1" t="s">
        <v>72</v>
      </c>
      <c r="D220" s="1">
        <f t="shared" si="11"/>
        <v>1880219</v>
      </c>
      <c r="E220" t="str">
        <f t="shared" si="9"/>
        <v>novel1880219</v>
      </c>
      <c r="F220">
        <v>2410</v>
      </c>
      <c r="G220">
        <f t="shared" si="10"/>
        <v>0.17275951175607995</v>
      </c>
    </row>
    <row r="221" spans="1:7" ht="15.75" customHeight="1" x14ac:dyDescent="0.2">
      <c r="A221" s="6">
        <v>42234</v>
      </c>
      <c r="B221" s="1" t="s">
        <v>130</v>
      </c>
      <c r="C221" s="1" t="s">
        <v>21</v>
      </c>
      <c r="D221" s="1">
        <f t="shared" si="11"/>
        <v>1880220</v>
      </c>
      <c r="E221" t="str">
        <f t="shared" si="9"/>
        <v>novel1880220</v>
      </c>
      <c r="F221">
        <v>87246</v>
      </c>
      <c r="G221">
        <f t="shared" si="10"/>
        <v>6.254181063348943</v>
      </c>
    </row>
    <row r="222" spans="1:7" ht="15.75" customHeight="1" x14ac:dyDescent="0.2">
      <c r="A222" s="6">
        <v>42234</v>
      </c>
      <c r="B222" s="1" t="s">
        <v>130</v>
      </c>
      <c r="C222" s="1" t="s">
        <v>26</v>
      </c>
      <c r="D222" s="1">
        <f t="shared" si="11"/>
        <v>1880221</v>
      </c>
      <c r="E222" t="str">
        <f t="shared" si="9"/>
        <v>novel1880221</v>
      </c>
      <c r="F222">
        <v>134684</v>
      </c>
      <c r="G222">
        <f t="shared" si="10"/>
        <v>9.6547477515999471</v>
      </c>
    </row>
    <row r="223" spans="1:7" ht="15.75" customHeight="1" x14ac:dyDescent="0.2">
      <c r="A223" s="6">
        <v>42234</v>
      </c>
      <c r="B223" s="1" t="s">
        <v>130</v>
      </c>
      <c r="C223" s="1" t="s">
        <v>24</v>
      </c>
      <c r="D223" s="1">
        <f t="shared" si="11"/>
        <v>1880222</v>
      </c>
      <c r="E223" t="str">
        <f t="shared" si="9"/>
        <v>novel1880222</v>
      </c>
      <c r="F223">
        <v>276152</v>
      </c>
      <c r="G223">
        <f t="shared" si="10"/>
        <v>19.79580277612655</v>
      </c>
    </row>
    <row r="224" spans="1:7" ht="15.75" customHeight="1" x14ac:dyDescent="0.2">
      <c r="A224" s="6">
        <v>42234</v>
      </c>
      <c r="B224" s="1" t="s">
        <v>130</v>
      </c>
      <c r="C224" s="1" t="s">
        <v>29</v>
      </c>
      <c r="D224" s="1">
        <f t="shared" si="11"/>
        <v>1880223</v>
      </c>
      <c r="E224" t="str">
        <f t="shared" si="9"/>
        <v>novel1880223</v>
      </c>
      <c r="F224">
        <v>70196</v>
      </c>
      <c r="G224">
        <f t="shared" si="10"/>
        <v>5.0319612810082113</v>
      </c>
    </row>
    <row r="225" spans="1:7" ht="15.75" customHeight="1" x14ac:dyDescent="0.2">
      <c r="A225" s="6">
        <v>42234</v>
      </c>
      <c r="B225" s="1" t="s">
        <v>130</v>
      </c>
      <c r="C225" s="1" t="s">
        <v>18</v>
      </c>
      <c r="D225" s="1">
        <f t="shared" si="11"/>
        <v>1880224</v>
      </c>
      <c r="E225" t="str">
        <f t="shared" si="9"/>
        <v>novel1880224</v>
      </c>
      <c r="F225">
        <v>3382458</v>
      </c>
      <c r="G225">
        <f t="shared" si="10"/>
        <v>242.46962349188658</v>
      </c>
    </row>
    <row r="226" spans="1:7" ht="15.75" customHeight="1" x14ac:dyDescent="0.2">
      <c r="A226" s="6">
        <v>42234</v>
      </c>
      <c r="B226" s="1" t="s">
        <v>130</v>
      </c>
      <c r="C226" s="1" t="s">
        <v>18</v>
      </c>
      <c r="D226" s="1">
        <f t="shared" si="11"/>
        <v>1880225</v>
      </c>
      <c r="E226" t="str">
        <f t="shared" si="9"/>
        <v>novel1880225</v>
      </c>
      <c r="F226">
        <v>3825987</v>
      </c>
      <c r="G226">
        <f t="shared" si="10"/>
        <v>274.26375357058464</v>
      </c>
    </row>
    <row r="227" spans="1:7" ht="15.75" customHeight="1" x14ac:dyDescent="0.2">
      <c r="A227" s="6">
        <v>42234</v>
      </c>
      <c r="B227" s="1" t="s">
        <v>130</v>
      </c>
      <c r="C227" s="1" t="s">
        <v>18</v>
      </c>
      <c r="D227" s="1">
        <f t="shared" si="11"/>
        <v>1880226</v>
      </c>
      <c r="E227" t="str">
        <f t="shared" si="9"/>
        <v>novel1880226</v>
      </c>
      <c r="F227">
        <v>3324086</v>
      </c>
      <c r="G227">
        <f t="shared" si="10"/>
        <v>238.28525908515385</v>
      </c>
    </row>
    <row r="228" spans="1:7" ht="15.75" customHeight="1" x14ac:dyDescent="0.2">
      <c r="A228" s="6">
        <v>42234</v>
      </c>
      <c r="B228" s="1" t="s">
        <v>130</v>
      </c>
      <c r="C228" s="1" t="s">
        <v>18</v>
      </c>
      <c r="D228" s="1">
        <f t="shared" si="11"/>
        <v>1880227</v>
      </c>
      <c r="E228" t="str">
        <f t="shared" si="9"/>
        <v>novel1880227</v>
      </c>
      <c r="F228">
        <v>3194529</v>
      </c>
      <c r="G228">
        <f t="shared" si="10"/>
        <v>228.99803748159266</v>
      </c>
    </row>
    <row r="229" spans="1:7" ht="15.75" customHeight="1" x14ac:dyDescent="0.2">
      <c r="A229" s="6">
        <v>42234</v>
      </c>
      <c r="B229" s="1" t="s">
        <v>131</v>
      </c>
      <c r="C229" s="1" t="s">
        <v>21</v>
      </c>
      <c r="D229" s="1">
        <f t="shared" si="11"/>
        <v>1880228</v>
      </c>
      <c r="E229" t="str">
        <f t="shared" si="9"/>
        <v>novel1880228</v>
      </c>
      <c r="F229">
        <v>103636</v>
      </c>
      <c r="G229">
        <f t="shared" si="10"/>
        <v>7.4290891121797111</v>
      </c>
    </row>
    <row r="230" spans="1:7" ht="15.75" customHeight="1" x14ac:dyDescent="0.2">
      <c r="A230" s="6">
        <v>42234</v>
      </c>
      <c r="B230" s="1" t="s">
        <v>131</v>
      </c>
      <c r="C230" s="1" t="s">
        <v>26</v>
      </c>
      <c r="D230" s="1">
        <f t="shared" si="11"/>
        <v>1880229</v>
      </c>
      <c r="E230" t="str">
        <f t="shared" si="9"/>
        <v>novel1880229</v>
      </c>
      <c r="F230">
        <v>157556</v>
      </c>
      <c r="G230">
        <f t="shared" si="10"/>
        <v>11.29431437105433</v>
      </c>
    </row>
    <row r="231" spans="1:7" ht="15.75" customHeight="1" x14ac:dyDescent="0.2">
      <c r="A231" s="6">
        <v>42234</v>
      </c>
      <c r="B231" s="1" t="s">
        <v>131</v>
      </c>
      <c r="C231" s="1" t="s">
        <v>24</v>
      </c>
      <c r="D231" s="1">
        <f t="shared" si="11"/>
        <v>1880230</v>
      </c>
      <c r="E231" t="str">
        <f t="shared" si="9"/>
        <v>novel1880230</v>
      </c>
      <c r="F231">
        <v>271633</v>
      </c>
      <c r="G231">
        <f t="shared" si="10"/>
        <v>19.471860770472723</v>
      </c>
    </row>
    <row r="232" spans="1:7" ht="15.75" customHeight="1" x14ac:dyDescent="0.2">
      <c r="A232" s="6">
        <v>42234</v>
      </c>
      <c r="B232" s="1" t="s">
        <v>131</v>
      </c>
      <c r="C232" s="1" t="s">
        <v>18</v>
      </c>
      <c r="D232" s="1">
        <f t="shared" si="11"/>
        <v>1880231</v>
      </c>
      <c r="E232" t="str">
        <f t="shared" si="9"/>
        <v>novel1880231</v>
      </c>
      <c r="F232">
        <v>3410396</v>
      </c>
      <c r="G232">
        <f t="shared" si="10"/>
        <v>244.47234350825229</v>
      </c>
    </row>
    <row r="233" spans="1:7" ht="15.75" customHeight="1" x14ac:dyDescent="0.2">
      <c r="A233" s="6">
        <v>42234</v>
      </c>
      <c r="B233" s="1" t="s">
        <v>131</v>
      </c>
      <c r="C233" s="1" t="s">
        <v>18</v>
      </c>
      <c r="D233" s="1">
        <f t="shared" si="11"/>
        <v>1880232</v>
      </c>
      <c r="E233" t="str">
        <f t="shared" si="9"/>
        <v>novel1880232</v>
      </c>
      <c r="F233">
        <v>3869558</v>
      </c>
      <c r="G233">
        <f t="shared" si="10"/>
        <v>277.38711651113414</v>
      </c>
    </row>
    <row r="234" spans="1:7" ht="15.75" customHeight="1" x14ac:dyDescent="0.2">
      <c r="A234" s="6">
        <v>42234</v>
      </c>
      <c r="B234" s="1" t="s">
        <v>131</v>
      </c>
      <c r="C234" s="1" t="s">
        <v>18</v>
      </c>
      <c r="D234" s="1">
        <f t="shared" si="11"/>
        <v>1880233</v>
      </c>
      <c r="E234" t="str">
        <f t="shared" si="9"/>
        <v>novel1880233</v>
      </c>
      <c r="F234">
        <v>3697732</v>
      </c>
      <c r="G234">
        <f t="shared" si="10"/>
        <v>265.06986511403858</v>
      </c>
    </row>
    <row r="235" spans="1:7" ht="15.75" customHeight="1" x14ac:dyDescent="0.2">
      <c r="A235" s="6">
        <v>42234</v>
      </c>
      <c r="B235" s="1" t="s">
        <v>131</v>
      </c>
      <c r="C235" s="1" t="s">
        <v>18</v>
      </c>
      <c r="D235" s="1">
        <f t="shared" si="11"/>
        <v>1880234</v>
      </c>
      <c r="E235" t="str">
        <f t="shared" si="9"/>
        <v>novel1880234</v>
      </c>
      <c r="F235">
        <v>3796725</v>
      </c>
      <c r="G235">
        <f t="shared" si="10"/>
        <v>272.16612334942016</v>
      </c>
    </row>
    <row r="236" spans="1:7" ht="15.75" customHeight="1" x14ac:dyDescent="0.2">
      <c r="A236" s="6">
        <v>42234</v>
      </c>
      <c r="B236" s="1" t="s">
        <v>131</v>
      </c>
      <c r="C236" s="1" t="s">
        <v>29</v>
      </c>
      <c r="D236" s="1">
        <f t="shared" si="11"/>
        <v>1880235</v>
      </c>
      <c r="E236" t="str">
        <f t="shared" si="9"/>
        <v>novel1880235</v>
      </c>
      <c r="F236">
        <v>68368</v>
      </c>
      <c r="G236">
        <f t="shared" si="10"/>
        <v>4.9009221160745531</v>
      </c>
    </row>
    <row r="237" spans="1:7" ht="15.75" customHeight="1" x14ac:dyDescent="0.2">
      <c r="A237" s="6">
        <v>42234</v>
      </c>
      <c r="B237" s="1" t="s">
        <v>132</v>
      </c>
      <c r="C237" s="1" t="s">
        <v>21</v>
      </c>
      <c r="D237" s="1">
        <f t="shared" si="11"/>
        <v>1880236</v>
      </c>
      <c r="E237" t="str">
        <f t="shared" si="9"/>
        <v>novel1880236</v>
      </c>
      <c r="F237">
        <v>72089</v>
      </c>
      <c r="G237">
        <f t="shared" si="10"/>
        <v>5.1676599348481522</v>
      </c>
    </row>
    <row r="238" spans="1:7" ht="15.75" customHeight="1" x14ac:dyDescent="0.2">
      <c r="A238" s="6">
        <v>42234</v>
      </c>
      <c r="B238" s="1" t="s">
        <v>132</v>
      </c>
      <c r="C238" s="1" t="s">
        <v>26</v>
      </c>
      <c r="D238" s="1">
        <f t="shared" si="11"/>
        <v>1880237</v>
      </c>
      <c r="E238" t="str">
        <f t="shared" si="9"/>
        <v>novel1880237</v>
      </c>
      <c r="F238">
        <v>143100</v>
      </c>
      <c r="G238">
        <f t="shared" si="10"/>
        <v>10.258044038296699</v>
      </c>
    </row>
    <row r="239" spans="1:7" ht="15.75" customHeight="1" x14ac:dyDescent="0.2">
      <c r="A239" s="6">
        <v>42234</v>
      </c>
      <c r="B239" s="1" t="s">
        <v>132</v>
      </c>
      <c r="C239" s="1" t="s">
        <v>24</v>
      </c>
      <c r="D239" s="1">
        <f t="shared" si="11"/>
        <v>1880238</v>
      </c>
      <c r="E239" t="str">
        <f t="shared" si="9"/>
        <v>novel1880238</v>
      </c>
      <c r="F239">
        <v>232377</v>
      </c>
      <c r="G239">
        <f t="shared" si="10"/>
        <v>16.657816208855845</v>
      </c>
    </row>
    <row r="240" spans="1:7" ht="15.75" customHeight="1" x14ac:dyDescent="0.2">
      <c r="A240" s="6">
        <v>42234</v>
      </c>
      <c r="B240" s="1" t="s">
        <v>132</v>
      </c>
      <c r="C240" s="1" t="s">
        <v>29</v>
      </c>
      <c r="D240" s="1">
        <f t="shared" si="11"/>
        <v>1880239</v>
      </c>
      <c r="E240" t="str">
        <f t="shared" si="9"/>
        <v>novel1880239</v>
      </c>
      <c r="F240">
        <v>68593</v>
      </c>
      <c r="G240">
        <f t="shared" si="10"/>
        <v>4.9170511161347683</v>
      </c>
    </row>
    <row r="241" spans="1:7" ht="15.75" customHeight="1" x14ac:dyDescent="0.2">
      <c r="A241" s="6">
        <v>42234</v>
      </c>
      <c r="B241" s="1" t="s">
        <v>132</v>
      </c>
      <c r="C241" s="1" t="s">
        <v>18</v>
      </c>
      <c r="D241" s="1">
        <f t="shared" si="11"/>
        <v>1880240</v>
      </c>
      <c r="E241" t="str">
        <f t="shared" si="9"/>
        <v>novel1880240</v>
      </c>
      <c r="F241">
        <v>2784790</v>
      </c>
      <c r="G241">
        <f t="shared" si="10"/>
        <v>199.62612478971531</v>
      </c>
    </row>
    <row r="242" spans="1:7" ht="15.75" customHeight="1" x14ac:dyDescent="0.2">
      <c r="A242" s="6">
        <v>42234</v>
      </c>
      <c r="B242" s="1" t="s">
        <v>132</v>
      </c>
      <c r="C242" s="1" t="s">
        <v>18</v>
      </c>
      <c r="D242" s="1">
        <f t="shared" si="11"/>
        <v>1880241</v>
      </c>
      <c r="E242" t="str">
        <f t="shared" si="9"/>
        <v>novel1880241</v>
      </c>
      <c r="F242">
        <v>2690700</v>
      </c>
      <c r="G242">
        <f t="shared" si="10"/>
        <v>192.881335386757</v>
      </c>
    </row>
    <row r="243" spans="1:7" ht="15.75" customHeight="1" x14ac:dyDescent="0.2">
      <c r="A243" s="6">
        <v>42234</v>
      </c>
      <c r="B243" s="1" t="s">
        <v>132</v>
      </c>
      <c r="C243" s="1" t="s">
        <v>18</v>
      </c>
      <c r="D243" s="1">
        <f t="shared" si="11"/>
        <v>1880242</v>
      </c>
      <c r="E243" t="str">
        <f t="shared" si="9"/>
        <v>novel1880242</v>
      </c>
      <c r="F243">
        <v>3218681</v>
      </c>
      <c r="G243">
        <f t="shared" si="10"/>
        <v>230.7293601902785</v>
      </c>
    </row>
    <row r="244" spans="1:7" ht="15.75" customHeight="1" x14ac:dyDescent="0.2">
      <c r="A244" s="6">
        <v>42234</v>
      </c>
      <c r="B244" s="1" t="s">
        <v>132</v>
      </c>
      <c r="C244" s="1" t="s">
        <v>18</v>
      </c>
      <c r="D244" s="1">
        <f t="shared" si="11"/>
        <v>1880243</v>
      </c>
      <c r="E244" t="str">
        <f t="shared" si="9"/>
        <v>novel1880243</v>
      </c>
      <c r="F244">
        <v>3172351</v>
      </c>
      <c r="G244">
        <f t="shared" si="10"/>
        <v>227.40821986676846</v>
      </c>
    </row>
    <row r="245" spans="1:7" ht="15.75" customHeight="1" x14ac:dyDescent="0.2">
      <c r="A245" s="6">
        <v>42234</v>
      </c>
      <c r="B245" s="5" t="s">
        <v>132</v>
      </c>
      <c r="C245" s="1" t="s">
        <v>18</v>
      </c>
      <c r="D245" s="1">
        <f t="shared" si="11"/>
        <v>1880244</v>
      </c>
      <c r="E245" t="str">
        <f t="shared" si="9"/>
        <v>novel1880244</v>
      </c>
      <c r="F245">
        <v>1354779</v>
      </c>
      <c r="G245">
        <f t="shared" si="10"/>
        <v>97.116580322568566</v>
      </c>
    </row>
    <row r="246" spans="1:7" ht="15.75" customHeight="1" x14ac:dyDescent="0.2">
      <c r="A246" s="6">
        <v>42237</v>
      </c>
      <c r="B246" s="1" t="s">
        <v>133</v>
      </c>
      <c r="C246" s="1" t="s">
        <v>18</v>
      </c>
      <c r="D246" s="1">
        <v>2180001</v>
      </c>
      <c r="E246" t="str">
        <f t="shared" si="9"/>
        <v>novel2180001</v>
      </c>
      <c r="F246">
        <v>228011</v>
      </c>
      <c r="G246">
        <f t="shared" si="10"/>
        <v>16.344841923242967</v>
      </c>
    </row>
    <row r="247" spans="1:7" ht="15.75" customHeight="1" x14ac:dyDescent="0.2">
      <c r="A247" s="6">
        <v>42237</v>
      </c>
      <c r="B247" s="1" t="s">
        <v>133</v>
      </c>
      <c r="C247" s="1" t="s">
        <v>72</v>
      </c>
      <c r="D247" s="1">
        <f t="shared" ref="D247:D278" si="12">D246+1</f>
        <v>2180002</v>
      </c>
      <c r="E247" t="str">
        <f t="shared" si="9"/>
        <v>novel2180002</v>
      </c>
      <c r="F247">
        <v>4849</v>
      </c>
      <c r="G247">
        <f t="shared" si="10"/>
        <v>0.34759787240880985</v>
      </c>
    </row>
    <row r="248" spans="1:7" ht="15.75" customHeight="1" x14ac:dyDescent="0.2">
      <c r="A248" s="6">
        <v>42237</v>
      </c>
      <c r="B248" s="1" t="s">
        <v>134</v>
      </c>
      <c r="C248" s="1" t="s">
        <v>18</v>
      </c>
      <c r="D248" s="1">
        <f t="shared" si="12"/>
        <v>2180003</v>
      </c>
      <c r="E248" t="str">
        <f t="shared" si="9"/>
        <v>novel2180003</v>
      </c>
      <c r="F248">
        <v>258997</v>
      </c>
      <c r="G248">
        <f t="shared" si="10"/>
        <v>18.566056127091056</v>
      </c>
    </row>
    <row r="249" spans="1:7" ht="15.75" customHeight="1" x14ac:dyDescent="0.2">
      <c r="A249" s="6">
        <v>42237</v>
      </c>
      <c r="B249" s="1" t="s">
        <v>134</v>
      </c>
      <c r="C249" s="1" t="s">
        <v>72</v>
      </c>
      <c r="D249" s="1">
        <f t="shared" si="12"/>
        <v>2180004</v>
      </c>
      <c r="E249" t="str">
        <f t="shared" si="9"/>
        <v>novel2180004</v>
      </c>
      <c r="F249">
        <v>6841</v>
      </c>
      <c r="G249">
        <f t="shared" si="10"/>
        <v>0.49039328627524603</v>
      </c>
    </row>
    <row r="250" spans="1:7" ht="15.75" customHeight="1" x14ac:dyDescent="0.2">
      <c r="A250" s="6">
        <v>42237</v>
      </c>
      <c r="B250" s="1" t="s">
        <v>135</v>
      </c>
      <c r="C250" s="1" t="s">
        <v>18</v>
      </c>
      <c r="D250" s="1">
        <f t="shared" si="12"/>
        <v>2180005</v>
      </c>
      <c r="E250" t="str">
        <f t="shared" si="9"/>
        <v>novel2180005</v>
      </c>
      <c r="F250">
        <v>286982</v>
      </c>
      <c r="G250">
        <f t="shared" si="10"/>
        <v>20.572145312358231</v>
      </c>
    </row>
    <row r="251" spans="1:7" ht="15.75" customHeight="1" x14ac:dyDescent="0.2">
      <c r="A251" s="6">
        <v>42237</v>
      </c>
      <c r="B251" s="1" t="s">
        <v>135</v>
      </c>
      <c r="C251" s="1" t="s">
        <v>72</v>
      </c>
      <c r="D251" s="1">
        <f t="shared" si="12"/>
        <v>2180006</v>
      </c>
      <c r="E251" t="str">
        <f t="shared" si="9"/>
        <v>novel2180006</v>
      </c>
      <c r="F251">
        <v>7007</v>
      </c>
      <c r="G251">
        <f t="shared" si="10"/>
        <v>0.50229290409744909</v>
      </c>
    </row>
    <row r="252" spans="1:7" ht="15.75" customHeight="1" x14ac:dyDescent="0.2">
      <c r="A252" s="6">
        <v>42237</v>
      </c>
      <c r="B252" s="1" t="s">
        <v>136</v>
      </c>
      <c r="C252" s="1" t="s">
        <v>18</v>
      </c>
      <c r="D252" s="1">
        <f t="shared" si="12"/>
        <v>2180007</v>
      </c>
      <c r="E252" t="str">
        <f t="shared" si="9"/>
        <v>novel2180007</v>
      </c>
      <c r="F252">
        <v>650793</v>
      </c>
      <c r="G252">
        <f t="shared" si="10"/>
        <v>46.651734827499808</v>
      </c>
    </row>
    <row r="253" spans="1:7" ht="15.75" customHeight="1" x14ac:dyDescent="0.2">
      <c r="A253" s="6">
        <v>42237</v>
      </c>
      <c r="B253" s="1" t="s">
        <v>136</v>
      </c>
      <c r="C253" s="1" t="s">
        <v>72</v>
      </c>
      <c r="D253" s="1">
        <f t="shared" si="12"/>
        <v>2180008</v>
      </c>
      <c r="E253" t="str">
        <f t="shared" si="9"/>
        <v>novel2180008</v>
      </c>
      <c r="F253">
        <v>6574</v>
      </c>
      <c r="G253">
        <f t="shared" si="10"/>
        <v>0.47125353953712429</v>
      </c>
    </row>
    <row r="254" spans="1:7" ht="15.75" customHeight="1" x14ac:dyDescent="0.2">
      <c r="A254" s="6">
        <v>42237</v>
      </c>
      <c r="B254" s="1" t="s">
        <v>137</v>
      </c>
      <c r="C254" s="1" t="s">
        <v>18</v>
      </c>
      <c r="D254" s="1">
        <f t="shared" si="12"/>
        <v>2180009</v>
      </c>
      <c r="E254" t="str">
        <f t="shared" si="9"/>
        <v>novel2180009</v>
      </c>
      <c r="F254">
        <v>535251</v>
      </c>
      <c r="G254">
        <f t="shared" si="10"/>
        <v>38.369170716578239</v>
      </c>
    </row>
    <row r="255" spans="1:7" ht="15.75" customHeight="1" x14ac:dyDescent="0.2">
      <c r="A255" s="6">
        <v>42237</v>
      </c>
      <c r="B255" s="1" t="s">
        <v>137</v>
      </c>
      <c r="C255" s="1" t="s">
        <v>72</v>
      </c>
      <c r="D255" s="1">
        <f t="shared" si="12"/>
        <v>2180010</v>
      </c>
      <c r="E255" t="str">
        <f t="shared" si="9"/>
        <v>novel2180010</v>
      </c>
      <c r="F255">
        <v>4019</v>
      </c>
      <c r="G255">
        <f t="shared" si="10"/>
        <v>0.28809978329779473</v>
      </c>
    </row>
    <row r="256" spans="1:7" ht="15.75" customHeight="1" x14ac:dyDescent="0.2">
      <c r="A256" s="6">
        <v>42237</v>
      </c>
      <c r="B256" s="1" t="s">
        <v>138</v>
      </c>
      <c r="C256" s="1" t="s">
        <v>18</v>
      </c>
      <c r="D256" s="1">
        <f t="shared" si="12"/>
        <v>2180011</v>
      </c>
      <c r="E256" t="str">
        <f t="shared" si="9"/>
        <v>novel2180011</v>
      </c>
      <c r="F256">
        <v>460316</v>
      </c>
      <c r="G256">
        <f t="shared" si="10"/>
        <v>32.997496852079543</v>
      </c>
    </row>
    <row r="257" spans="1:7" ht="15.75" customHeight="1" x14ac:dyDescent="0.2">
      <c r="A257" s="6">
        <v>42237</v>
      </c>
      <c r="B257" s="1" t="s">
        <v>138</v>
      </c>
      <c r="C257" s="1" t="s">
        <v>72</v>
      </c>
      <c r="D257" s="1">
        <f t="shared" si="12"/>
        <v>2180012</v>
      </c>
      <c r="E257" t="str">
        <f t="shared" si="9"/>
        <v>novel2180012</v>
      </c>
      <c r="F257">
        <v>4892</v>
      </c>
      <c r="G257">
        <f t="shared" si="10"/>
        <v>0.35068030353142871</v>
      </c>
    </row>
    <row r="258" spans="1:7" ht="15.75" customHeight="1" x14ac:dyDescent="0.2">
      <c r="A258" s="6">
        <v>42237</v>
      </c>
      <c r="B258" s="1" t="s">
        <v>139</v>
      </c>
      <c r="C258" s="1" t="s">
        <v>21</v>
      </c>
      <c r="D258" s="1">
        <f t="shared" si="12"/>
        <v>2180013</v>
      </c>
      <c r="E258" t="str">
        <f t="shared" ref="E258:E321" si="13">"novel"&amp;D258</f>
        <v>novel2180013</v>
      </c>
      <c r="F258">
        <v>75282</v>
      </c>
      <c r="G258">
        <f t="shared" ref="G258:G321" si="14">F258/118.110236/118.110236</f>
        <v>5.3965483668137804</v>
      </c>
    </row>
    <row r="259" spans="1:7" ht="15.75" customHeight="1" x14ac:dyDescent="0.2">
      <c r="A259" s="6">
        <v>42237</v>
      </c>
      <c r="B259" s="1" t="s">
        <v>139</v>
      </c>
      <c r="C259" s="1" t="s">
        <v>29</v>
      </c>
      <c r="D259" s="1">
        <f t="shared" si="12"/>
        <v>2180014</v>
      </c>
      <c r="E259" t="str">
        <f t="shared" si="13"/>
        <v>novel2180014</v>
      </c>
      <c r="F259">
        <v>19767</v>
      </c>
      <c r="G259">
        <f t="shared" si="14"/>
        <v>1.416986418623416</v>
      </c>
    </row>
    <row r="260" spans="1:7" ht="15.75" customHeight="1" x14ac:dyDescent="0.2">
      <c r="A260" s="6">
        <v>42237</v>
      </c>
      <c r="B260" s="1" t="s">
        <v>139</v>
      </c>
      <c r="C260" s="1" t="s">
        <v>18</v>
      </c>
      <c r="D260" s="1">
        <f t="shared" si="12"/>
        <v>2180015</v>
      </c>
      <c r="E260" t="str">
        <f t="shared" si="13"/>
        <v>novel2180015</v>
      </c>
      <c r="F260">
        <v>2798462</v>
      </c>
      <c r="G260">
        <f t="shared" si="14"/>
        <v>200.60619451781869</v>
      </c>
    </row>
    <row r="261" spans="1:7" ht="15.75" customHeight="1" x14ac:dyDescent="0.2">
      <c r="A261" s="6">
        <v>42237</v>
      </c>
      <c r="B261" s="1" t="s">
        <v>139</v>
      </c>
      <c r="C261" s="1" t="s">
        <v>18</v>
      </c>
      <c r="D261" s="1">
        <f t="shared" si="12"/>
        <v>2180016</v>
      </c>
      <c r="E261" t="str">
        <f t="shared" si="13"/>
        <v>novel2180016</v>
      </c>
      <c r="F261">
        <v>1489049</v>
      </c>
      <c r="G261">
        <f t="shared" si="14"/>
        <v>106.74165071405771</v>
      </c>
    </row>
    <row r="262" spans="1:7" ht="15.75" customHeight="1" x14ac:dyDescent="0.2">
      <c r="A262" s="6">
        <v>42237</v>
      </c>
      <c r="B262" s="1" t="s">
        <v>140</v>
      </c>
      <c r="C262" s="1" t="s">
        <v>21</v>
      </c>
      <c r="D262" s="1">
        <f t="shared" si="12"/>
        <v>2180017</v>
      </c>
      <c r="E262" t="str">
        <f t="shared" si="13"/>
        <v>novel2180017</v>
      </c>
      <c r="F262">
        <v>66956</v>
      </c>
      <c r="G262">
        <f t="shared" si="14"/>
        <v>4.7997036801411168</v>
      </c>
    </row>
    <row r="263" spans="1:7" ht="15.75" customHeight="1" x14ac:dyDescent="0.2">
      <c r="A263" s="6">
        <v>42237</v>
      </c>
      <c r="B263" s="1" t="s">
        <v>140</v>
      </c>
      <c r="C263" s="1" t="s">
        <v>29</v>
      </c>
      <c r="D263" s="1">
        <f t="shared" si="12"/>
        <v>2180018</v>
      </c>
      <c r="E263" t="str">
        <f t="shared" si="13"/>
        <v>novel2180018</v>
      </c>
      <c r="F263">
        <v>19309</v>
      </c>
      <c r="G263">
        <f t="shared" si="14"/>
        <v>1.3841549429452895</v>
      </c>
    </row>
    <row r="264" spans="1:7" ht="15.75" customHeight="1" x14ac:dyDescent="0.2">
      <c r="A264" s="6">
        <v>42237</v>
      </c>
      <c r="B264" s="1" t="s">
        <v>140</v>
      </c>
      <c r="C264" s="1" t="s">
        <v>18</v>
      </c>
      <c r="D264" s="1">
        <f t="shared" si="12"/>
        <v>2180019</v>
      </c>
      <c r="E264" t="str">
        <f t="shared" si="13"/>
        <v>novel2180019</v>
      </c>
      <c r="F264">
        <v>3119963</v>
      </c>
      <c r="G264">
        <f t="shared" si="14"/>
        <v>223.65281517719274</v>
      </c>
    </row>
    <row r="265" spans="1:7" ht="15.75" customHeight="1" x14ac:dyDescent="0.2">
      <c r="A265" s="6">
        <v>42237</v>
      </c>
      <c r="B265" s="1" t="s">
        <v>140</v>
      </c>
      <c r="C265" s="1" t="s">
        <v>18</v>
      </c>
      <c r="D265" s="1">
        <f t="shared" si="12"/>
        <v>2180020</v>
      </c>
      <c r="E265" t="str">
        <f t="shared" si="13"/>
        <v>novel2180020</v>
      </c>
      <c r="F265">
        <v>1414769</v>
      </c>
      <c r="G265">
        <f t="shared" si="14"/>
        <v>101.41693016084544</v>
      </c>
    </row>
    <row r="266" spans="1:7" ht="15.75" customHeight="1" x14ac:dyDescent="0.2">
      <c r="A266" s="6">
        <v>42237</v>
      </c>
      <c r="B266" s="1" t="s">
        <v>141</v>
      </c>
      <c r="C266" s="1" t="s">
        <v>21</v>
      </c>
      <c r="D266" s="1">
        <f t="shared" si="12"/>
        <v>2180021</v>
      </c>
      <c r="E266" t="str">
        <f t="shared" si="13"/>
        <v>novel2180021</v>
      </c>
      <c r="F266">
        <v>41349</v>
      </c>
      <c r="G266">
        <f t="shared" si="14"/>
        <v>2.964080104399232</v>
      </c>
    </row>
    <row r="267" spans="1:7" ht="15.75" customHeight="1" x14ac:dyDescent="0.2">
      <c r="A267" s="6">
        <v>42237</v>
      </c>
      <c r="B267" s="1" t="s">
        <v>141</v>
      </c>
      <c r="C267" s="1" t="s">
        <v>29</v>
      </c>
      <c r="D267" s="1">
        <f t="shared" si="12"/>
        <v>2180022</v>
      </c>
      <c r="E267" t="str">
        <f t="shared" si="13"/>
        <v>novel2180022</v>
      </c>
      <c r="F267">
        <v>14939</v>
      </c>
      <c r="G267">
        <f t="shared" si="14"/>
        <v>1.0708939195535596</v>
      </c>
    </row>
    <row r="268" spans="1:7" ht="15.75" customHeight="1" x14ac:dyDescent="0.2">
      <c r="A268" s="6">
        <v>42237</v>
      </c>
      <c r="B268" s="1" t="s">
        <v>141</v>
      </c>
      <c r="C268" s="1" t="s">
        <v>18</v>
      </c>
      <c r="D268" s="1">
        <f t="shared" si="12"/>
        <v>2180023</v>
      </c>
      <c r="E268" t="str">
        <f t="shared" si="13"/>
        <v>novel2180023</v>
      </c>
      <c r="F268">
        <v>2937148</v>
      </c>
      <c r="G268">
        <f t="shared" si="14"/>
        <v>210.54782341715631</v>
      </c>
    </row>
    <row r="269" spans="1:7" ht="15.75" customHeight="1" x14ac:dyDescent="0.2">
      <c r="A269" s="6">
        <v>42237</v>
      </c>
      <c r="B269" s="1" t="s">
        <v>97</v>
      </c>
      <c r="C269" s="1" t="s">
        <v>18</v>
      </c>
      <c r="D269" s="1">
        <f t="shared" si="12"/>
        <v>2180024</v>
      </c>
      <c r="E269" t="str">
        <f t="shared" si="13"/>
        <v>novel2180024</v>
      </c>
      <c r="F269">
        <v>409290</v>
      </c>
      <c r="G269">
        <f t="shared" si="14"/>
        <v>29.339726376201646</v>
      </c>
    </row>
    <row r="270" spans="1:7" ht="15.75" customHeight="1" x14ac:dyDescent="0.2">
      <c r="A270" s="6">
        <v>42237</v>
      </c>
      <c r="B270" s="1" t="s">
        <v>97</v>
      </c>
      <c r="C270" s="1" t="s">
        <v>72</v>
      </c>
      <c r="D270" s="1">
        <f t="shared" si="12"/>
        <v>2180025</v>
      </c>
      <c r="E270" t="str">
        <f t="shared" si="13"/>
        <v>novel2180025</v>
      </c>
      <c r="F270">
        <v>2492</v>
      </c>
      <c r="G270">
        <f t="shared" si="14"/>
        <v>0.17863763622246939</v>
      </c>
    </row>
    <row r="271" spans="1:7" ht="15.75" customHeight="1" x14ac:dyDescent="0.2">
      <c r="A271" s="6">
        <v>42237</v>
      </c>
      <c r="B271" s="1" t="s">
        <v>98</v>
      </c>
      <c r="C271" s="1" t="s">
        <v>18</v>
      </c>
      <c r="D271" s="1">
        <f t="shared" si="12"/>
        <v>2180026</v>
      </c>
      <c r="E271" t="str">
        <f t="shared" si="13"/>
        <v>novel2180026</v>
      </c>
      <c r="F271">
        <v>419384</v>
      </c>
      <c r="G271">
        <f t="shared" si="14"/>
        <v>30.063309161125243</v>
      </c>
    </row>
    <row r="272" spans="1:7" ht="15.75" customHeight="1" x14ac:dyDescent="0.2">
      <c r="A272" s="6">
        <v>42237</v>
      </c>
      <c r="B272" s="1" t="s">
        <v>98</v>
      </c>
      <c r="C272" s="1" t="s">
        <v>72</v>
      </c>
      <c r="D272" s="1">
        <f t="shared" si="12"/>
        <v>2180027</v>
      </c>
      <c r="E272" t="str">
        <f t="shared" si="13"/>
        <v>novel2180027</v>
      </c>
      <c r="F272">
        <v>2551</v>
      </c>
      <c r="G272">
        <f t="shared" si="14"/>
        <v>0.18286701846048131</v>
      </c>
    </row>
    <row r="273" spans="1:7" ht="15.75" customHeight="1" x14ac:dyDescent="0.2">
      <c r="A273" s="6">
        <v>42237</v>
      </c>
      <c r="B273" s="1" t="s">
        <v>99</v>
      </c>
      <c r="C273" s="1" t="s">
        <v>18</v>
      </c>
      <c r="D273" s="1">
        <f t="shared" si="12"/>
        <v>2180028</v>
      </c>
      <c r="E273" t="str">
        <f t="shared" si="13"/>
        <v>novel2180028</v>
      </c>
      <c r="F273">
        <v>439953</v>
      </c>
      <c r="G273">
        <f t="shared" si="14"/>
        <v>31.537786504407737</v>
      </c>
    </row>
    <row r="274" spans="1:7" ht="15.75" customHeight="1" x14ac:dyDescent="0.2">
      <c r="A274" s="6">
        <v>42237</v>
      </c>
      <c r="B274" s="1" t="s">
        <v>99</v>
      </c>
      <c r="C274" s="1" t="s">
        <v>72</v>
      </c>
      <c r="D274" s="1">
        <f t="shared" si="12"/>
        <v>2180029</v>
      </c>
      <c r="E274" t="str">
        <f t="shared" si="13"/>
        <v>novel2180029</v>
      </c>
      <c r="F274">
        <v>2451</v>
      </c>
      <c r="G274">
        <f t="shared" si="14"/>
        <v>0.17569857398927469</v>
      </c>
    </row>
    <row r="275" spans="1:7" ht="15.75" customHeight="1" x14ac:dyDescent="0.2">
      <c r="A275" s="6">
        <v>42237</v>
      </c>
      <c r="B275" s="1" t="s">
        <v>142</v>
      </c>
      <c r="C275" s="1" t="s">
        <v>21</v>
      </c>
      <c r="D275" s="1">
        <f t="shared" si="12"/>
        <v>2180030</v>
      </c>
      <c r="E275" t="str">
        <f t="shared" si="13"/>
        <v>novel2180030</v>
      </c>
      <c r="F275">
        <v>66707</v>
      </c>
      <c r="G275">
        <f t="shared" si="14"/>
        <v>4.7818542534078112</v>
      </c>
    </row>
    <row r="276" spans="1:7" ht="15.75" customHeight="1" x14ac:dyDescent="0.2">
      <c r="A276" s="6">
        <v>42237</v>
      </c>
      <c r="B276" s="1" t="s">
        <v>142</v>
      </c>
      <c r="C276" s="1" t="s">
        <v>29</v>
      </c>
      <c r="D276" s="1">
        <f t="shared" si="12"/>
        <v>2180031</v>
      </c>
      <c r="E276" t="str">
        <f t="shared" si="13"/>
        <v>novel2180031</v>
      </c>
      <c r="F276">
        <v>21182</v>
      </c>
      <c r="G276">
        <f t="shared" si="14"/>
        <v>1.5184199078909899</v>
      </c>
    </row>
    <row r="277" spans="1:7" ht="15.75" customHeight="1" x14ac:dyDescent="0.2">
      <c r="A277" s="6">
        <v>42237</v>
      </c>
      <c r="B277" s="1" t="s">
        <v>142</v>
      </c>
      <c r="C277" s="1" t="s">
        <v>18</v>
      </c>
      <c r="D277" s="1">
        <f t="shared" si="12"/>
        <v>2180032</v>
      </c>
      <c r="E277" t="str">
        <f t="shared" si="13"/>
        <v>novel2180032</v>
      </c>
      <c r="F277">
        <v>2732485</v>
      </c>
      <c r="G277">
        <f t="shared" si="14"/>
        <v>195.87666990905066</v>
      </c>
    </row>
    <row r="278" spans="1:7" ht="15.75" customHeight="1" x14ac:dyDescent="0.2">
      <c r="A278" s="6">
        <v>42237</v>
      </c>
      <c r="B278" s="1" t="s">
        <v>142</v>
      </c>
      <c r="C278" s="1" t="s">
        <v>18</v>
      </c>
      <c r="D278" s="1">
        <f t="shared" si="12"/>
        <v>2180033</v>
      </c>
      <c r="E278" t="str">
        <f t="shared" si="13"/>
        <v>novel2180033</v>
      </c>
      <c r="F278">
        <v>1094519</v>
      </c>
      <c r="G278">
        <f t="shared" si="14"/>
        <v>78.459986741806176</v>
      </c>
    </row>
    <row r="279" spans="1:7" ht="15.75" customHeight="1" x14ac:dyDescent="0.2">
      <c r="A279" s="6">
        <v>42237</v>
      </c>
      <c r="B279" s="1" t="s">
        <v>143</v>
      </c>
      <c r="C279" s="1" t="s">
        <v>21</v>
      </c>
      <c r="D279" s="1">
        <f t="shared" ref="D279:D310" si="15">D278+1</f>
        <v>2180034</v>
      </c>
      <c r="E279" t="str">
        <f t="shared" si="13"/>
        <v>novel2180034</v>
      </c>
      <c r="F279">
        <v>55070</v>
      </c>
      <c r="G279">
        <f t="shared" si="14"/>
        <v>3.9476623702934952</v>
      </c>
    </row>
    <row r="280" spans="1:7" ht="15.75" customHeight="1" x14ac:dyDescent="0.2">
      <c r="A280" s="6">
        <v>42237</v>
      </c>
      <c r="B280" s="1" t="s">
        <v>143</v>
      </c>
      <c r="C280" s="1" t="s">
        <v>29</v>
      </c>
      <c r="D280" s="1">
        <f t="shared" si="15"/>
        <v>2180035</v>
      </c>
      <c r="E280" t="str">
        <f t="shared" si="13"/>
        <v>novel2180035</v>
      </c>
      <c r="F280">
        <v>18673</v>
      </c>
      <c r="G280">
        <f t="shared" si="14"/>
        <v>1.3385636361084152</v>
      </c>
    </row>
    <row r="281" spans="1:7" ht="15.75" customHeight="1" x14ac:dyDescent="0.2">
      <c r="A281" s="6">
        <v>42237</v>
      </c>
      <c r="B281" s="1" t="s">
        <v>143</v>
      </c>
      <c r="C281" s="1" t="s">
        <v>18</v>
      </c>
      <c r="D281" s="1">
        <f t="shared" si="15"/>
        <v>2180036</v>
      </c>
      <c r="E281" t="str">
        <f t="shared" si="13"/>
        <v>novel2180036</v>
      </c>
      <c r="F281">
        <v>3167207</v>
      </c>
      <c r="G281">
        <f t="shared" si="14"/>
        <v>227.03947508316961</v>
      </c>
    </row>
    <row r="282" spans="1:7" ht="15.75" customHeight="1" x14ac:dyDescent="0.2">
      <c r="A282" s="6">
        <v>42237</v>
      </c>
      <c r="B282" s="1" t="s">
        <v>144</v>
      </c>
      <c r="C282" s="1" t="s">
        <v>21</v>
      </c>
      <c r="D282" s="1">
        <f t="shared" si="15"/>
        <v>2180037</v>
      </c>
      <c r="E282" t="str">
        <f t="shared" si="13"/>
        <v>novel2180037</v>
      </c>
      <c r="F282">
        <v>30413</v>
      </c>
      <c r="G282">
        <f t="shared" si="14"/>
        <v>2.1801390170280746</v>
      </c>
    </row>
    <row r="283" spans="1:7" ht="15.75" customHeight="1" x14ac:dyDescent="0.2">
      <c r="A283" s="6">
        <v>42237</v>
      </c>
      <c r="B283" s="1" t="s">
        <v>144</v>
      </c>
      <c r="C283" s="1" t="s">
        <v>29</v>
      </c>
      <c r="D283" s="1">
        <f t="shared" si="15"/>
        <v>2180038</v>
      </c>
      <c r="E283" t="str">
        <f t="shared" si="13"/>
        <v>novel2180038</v>
      </c>
      <c r="F283">
        <v>12428</v>
      </c>
      <c r="G283">
        <f t="shared" si="14"/>
        <v>0.89089427888156092</v>
      </c>
    </row>
    <row r="284" spans="1:7" ht="15.75" customHeight="1" x14ac:dyDescent="0.2">
      <c r="A284" s="6">
        <v>42237</v>
      </c>
      <c r="B284" s="1" t="s">
        <v>144</v>
      </c>
      <c r="C284" s="1" t="s">
        <v>18</v>
      </c>
      <c r="D284" s="1">
        <f t="shared" si="15"/>
        <v>2180039</v>
      </c>
      <c r="E284" t="str">
        <f t="shared" si="13"/>
        <v>novel2180039</v>
      </c>
      <c r="F284">
        <v>2098781</v>
      </c>
      <c r="G284">
        <f t="shared" si="14"/>
        <v>150.44995055723535</v>
      </c>
    </row>
    <row r="285" spans="1:7" ht="15.75" customHeight="1" x14ac:dyDescent="0.2">
      <c r="A285" s="6">
        <v>42237</v>
      </c>
      <c r="B285" s="1" t="s">
        <v>147</v>
      </c>
      <c r="C285" s="1" t="s">
        <v>18</v>
      </c>
      <c r="D285" s="1">
        <f t="shared" si="15"/>
        <v>2180040</v>
      </c>
      <c r="E285" t="str">
        <f t="shared" si="13"/>
        <v>novel2180040</v>
      </c>
      <c r="F285">
        <v>689265</v>
      </c>
      <c r="G285">
        <f t="shared" si="14"/>
        <v>49.409578784462425</v>
      </c>
    </row>
    <row r="286" spans="1:7" ht="15.75" customHeight="1" x14ac:dyDescent="0.2">
      <c r="A286" s="6">
        <v>42237</v>
      </c>
      <c r="B286" s="1" t="s">
        <v>147</v>
      </c>
      <c r="C286" s="1" t="s">
        <v>72</v>
      </c>
      <c r="D286" s="1">
        <f t="shared" si="15"/>
        <v>2180041</v>
      </c>
      <c r="E286" t="str">
        <f t="shared" si="13"/>
        <v>novel2180041</v>
      </c>
      <c r="F286">
        <v>8292</v>
      </c>
      <c r="G286">
        <f t="shared" si="14"/>
        <v>0.59440741555245435</v>
      </c>
    </row>
    <row r="287" spans="1:7" ht="15.75" customHeight="1" x14ac:dyDescent="0.2">
      <c r="A287" s="6">
        <v>42237</v>
      </c>
      <c r="B287" s="1" t="s">
        <v>148</v>
      </c>
      <c r="C287" s="1" t="s">
        <v>18</v>
      </c>
      <c r="D287" s="1">
        <f t="shared" si="15"/>
        <v>2180042</v>
      </c>
      <c r="E287" t="str">
        <f t="shared" si="13"/>
        <v>novel2180042</v>
      </c>
      <c r="F287">
        <v>600753</v>
      </c>
      <c r="G287">
        <f t="shared" si="14"/>
        <v>43.064645214108005</v>
      </c>
    </row>
    <row r="288" spans="1:7" ht="15.75" customHeight="1" x14ac:dyDescent="0.2">
      <c r="A288" s="6">
        <v>42237</v>
      </c>
      <c r="B288" s="1" t="s">
        <v>148</v>
      </c>
      <c r="C288" s="1" t="s">
        <v>72</v>
      </c>
      <c r="D288" s="1">
        <f t="shared" si="15"/>
        <v>2180043</v>
      </c>
      <c r="E288" t="str">
        <f t="shared" si="13"/>
        <v>novel2180043</v>
      </c>
      <c r="F288">
        <v>7134</v>
      </c>
      <c r="G288">
        <f t="shared" si="14"/>
        <v>0.51139682857588153</v>
      </c>
    </row>
    <row r="289" spans="1:7" ht="15.75" customHeight="1" x14ac:dyDescent="0.2">
      <c r="A289" s="6">
        <v>42237</v>
      </c>
      <c r="B289" s="1" t="s">
        <v>151</v>
      </c>
      <c r="C289" s="1" t="s">
        <v>18</v>
      </c>
      <c r="D289" s="1">
        <f t="shared" si="15"/>
        <v>2180044</v>
      </c>
      <c r="E289" t="str">
        <f t="shared" si="13"/>
        <v>novel2180044</v>
      </c>
      <c r="F289">
        <v>995070</v>
      </c>
      <c r="G289">
        <f t="shared" si="14"/>
        <v>71.331040399635881</v>
      </c>
    </row>
    <row r="290" spans="1:7" ht="15.75" customHeight="1" x14ac:dyDescent="0.2">
      <c r="A290" s="6">
        <v>42237</v>
      </c>
      <c r="B290" s="1" t="s">
        <v>151</v>
      </c>
      <c r="C290" s="1" t="s">
        <v>72</v>
      </c>
      <c r="D290" s="1">
        <f t="shared" si="15"/>
        <v>2180045</v>
      </c>
      <c r="E290" t="str">
        <f t="shared" si="13"/>
        <v>novel2180045</v>
      </c>
      <c r="F290">
        <v>10885</v>
      </c>
      <c r="G290">
        <f t="shared" si="14"/>
        <v>0.78028518069084241</v>
      </c>
    </row>
    <row r="291" spans="1:7" ht="15.75" customHeight="1" x14ac:dyDescent="0.2">
      <c r="A291" s="6">
        <v>42237</v>
      </c>
      <c r="B291" s="1" t="s">
        <v>153</v>
      </c>
      <c r="C291" s="1" t="s">
        <v>18</v>
      </c>
      <c r="D291" s="1">
        <f t="shared" si="15"/>
        <v>2180046</v>
      </c>
      <c r="E291" t="str">
        <f t="shared" si="13"/>
        <v>novel2180046</v>
      </c>
      <c r="F291">
        <v>184803</v>
      </c>
      <c r="G291">
        <f t="shared" si="14"/>
        <v>13.247500436124003</v>
      </c>
    </row>
    <row r="292" spans="1:7" ht="15.75" customHeight="1" x14ac:dyDescent="0.2">
      <c r="A292" s="6">
        <v>42237</v>
      </c>
      <c r="B292" s="1" t="s">
        <v>153</v>
      </c>
      <c r="C292" s="1" t="s">
        <v>72</v>
      </c>
      <c r="D292" s="1">
        <f t="shared" si="15"/>
        <v>2180047</v>
      </c>
      <c r="E292" t="str">
        <f t="shared" si="13"/>
        <v>novel2180047</v>
      </c>
      <c r="F292">
        <v>2680</v>
      </c>
      <c r="G292">
        <f t="shared" si="14"/>
        <v>0.19211431182833788</v>
      </c>
    </row>
    <row r="293" spans="1:7" ht="15.75" customHeight="1" x14ac:dyDescent="0.2">
      <c r="A293" s="6">
        <v>42237</v>
      </c>
      <c r="B293" s="1" t="s">
        <v>154</v>
      </c>
      <c r="C293" s="1" t="s">
        <v>18</v>
      </c>
      <c r="D293" s="1">
        <f t="shared" si="15"/>
        <v>2180048</v>
      </c>
      <c r="E293" t="str">
        <f t="shared" si="13"/>
        <v>novel2180048</v>
      </c>
      <c r="F293">
        <v>329184</v>
      </c>
      <c r="G293">
        <f t="shared" si="14"/>
        <v>23.597372248096853</v>
      </c>
    </row>
    <row r="294" spans="1:7" ht="15.75" customHeight="1" x14ac:dyDescent="0.2">
      <c r="A294" s="6">
        <v>42237</v>
      </c>
      <c r="B294" s="1" t="s">
        <v>154</v>
      </c>
      <c r="C294" s="1" t="s">
        <v>72</v>
      </c>
      <c r="D294" s="1">
        <f t="shared" si="15"/>
        <v>2180049</v>
      </c>
      <c r="E294" t="str">
        <f t="shared" si="13"/>
        <v>novel2180049</v>
      </c>
      <c r="F294">
        <v>1452</v>
      </c>
      <c r="G294">
        <f t="shared" si="14"/>
        <v>0.10408581372192037</v>
      </c>
    </row>
    <row r="295" spans="1:7" ht="15.75" customHeight="1" x14ac:dyDescent="0.2">
      <c r="A295" s="6">
        <v>42237</v>
      </c>
      <c r="B295" s="1" t="s">
        <v>155</v>
      </c>
      <c r="C295" s="1" t="s">
        <v>18</v>
      </c>
      <c r="D295" s="1">
        <f t="shared" si="15"/>
        <v>2180050</v>
      </c>
      <c r="E295" t="str">
        <f t="shared" si="13"/>
        <v>novel2180050</v>
      </c>
      <c r="F295">
        <v>428982</v>
      </c>
      <c r="G295">
        <f t="shared" si="14"/>
        <v>30.751336461471656</v>
      </c>
    </row>
    <row r="296" spans="1:7" ht="15.75" customHeight="1" x14ac:dyDescent="0.2">
      <c r="A296" s="6">
        <v>42237</v>
      </c>
      <c r="B296" s="1" t="s">
        <v>155</v>
      </c>
      <c r="C296" s="1" t="s">
        <v>72</v>
      </c>
      <c r="D296" s="1">
        <f t="shared" si="15"/>
        <v>2180051</v>
      </c>
      <c r="E296" t="str">
        <f t="shared" si="13"/>
        <v>novel2180051</v>
      </c>
      <c r="F296">
        <v>1302</v>
      </c>
      <c r="G296">
        <f t="shared" si="14"/>
        <v>9.3333147015110418E-2</v>
      </c>
    </row>
    <row r="297" spans="1:7" ht="15.75" customHeight="1" x14ac:dyDescent="0.2">
      <c r="A297" s="6">
        <v>42237</v>
      </c>
      <c r="B297" s="1" t="s">
        <v>156</v>
      </c>
      <c r="C297" s="1" t="s">
        <v>18</v>
      </c>
      <c r="D297" s="1">
        <f t="shared" si="15"/>
        <v>2180052</v>
      </c>
      <c r="E297" t="str">
        <f t="shared" si="13"/>
        <v>novel2180052</v>
      </c>
      <c r="F297">
        <v>303813</v>
      </c>
      <c r="G297">
        <f t="shared" si="14"/>
        <v>21.778666201307022</v>
      </c>
    </row>
    <row r="298" spans="1:7" ht="15.75" customHeight="1" x14ac:dyDescent="0.2">
      <c r="A298" s="6">
        <v>42237</v>
      </c>
      <c r="B298" s="1" t="s">
        <v>156</v>
      </c>
      <c r="C298" s="1" t="s">
        <v>72</v>
      </c>
      <c r="D298" s="1">
        <f t="shared" si="15"/>
        <v>2180053</v>
      </c>
      <c r="E298" t="str">
        <f t="shared" si="13"/>
        <v>novel2180053</v>
      </c>
      <c r="F298">
        <v>1318</v>
      </c>
      <c r="G298">
        <f t="shared" si="14"/>
        <v>9.4480098130503481E-2</v>
      </c>
    </row>
    <row r="299" spans="1:7" ht="15.75" customHeight="1" x14ac:dyDescent="0.2">
      <c r="A299" s="6">
        <v>42237</v>
      </c>
      <c r="B299" s="1" t="s">
        <v>90</v>
      </c>
      <c r="C299" s="1" t="s">
        <v>18</v>
      </c>
      <c r="D299" s="1">
        <f t="shared" si="15"/>
        <v>2180054</v>
      </c>
      <c r="E299" t="str">
        <f t="shared" si="13"/>
        <v>novel2180054</v>
      </c>
      <c r="F299">
        <v>803677</v>
      </c>
      <c r="G299">
        <f t="shared" si="14"/>
        <v>57.611139472859364</v>
      </c>
    </row>
    <row r="300" spans="1:7" ht="15.75" customHeight="1" x14ac:dyDescent="0.2">
      <c r="A300" s="6">
        <v>42237</v>
      </c>
      <c r="B300" s="1" t="s">
        <v>90</v>
      </c>
      <c r="C300" s="1" t="s">
        <v>72</v>
      </c>
      <c r="D300" s="1">
        <f t="shared" si="15"/>
        <v>2180055</v>
      </c>
      <c r="E300" t="str">
        <f t="shared" si="13"/>
        <v>novel2180055</v>
      </c>
      <c r="F300">
        <v>3931</v>
      </c>
      <c r="G300">
        <f t="shared" si="14"/>
        <v>0.2817915521631329</v>
      </c>
    </row>
    <row r="301" spans="1:7" ht="15.75" customHeight="1" x14ac:dyDescent="0.2">
      <c r="A301" s="6">
        <v>42237</v>
      </c>
      <c r="B301" s="1" t="s">
        <v>91</v>
      </c>
      <c r="C301" s="1" t="s">
        <v>18</v>
      </c>
      <c r="D301" s="1">
        <f t="shared" si="15"/>
        <v>2180056</v>
      </c>
      <c r="E301" t="str">
        <f t="shared" si="13"/>
        <v>novel2180056</v>
      </c>
      <c r="F301">
        <v>710121</v>
      </c>
      <c r="G301">
        <f t="shared" si="14"/>
        <v>50.904629563377284</v>
      </c>
    </row>
    <row r="302" spans="1:7" ht="15.75" customHeight="1" x14ac:dyDescent="0.2">
      <c r="A302" s="6">
        <v>42237</v>
      </c>
      <c r="B302" s="1" t="s">
        <v>91</v>
      </c>
      <c r="C302" s="1" t="s">
        <v>72</v>
      </c>
      <c r="D302" s="1">
        <f t="shared" si="15"/>
        <v>2180057</v>
      </c>
      <c r="E302" t="str">
        <f t="shared" si="13"/>
        <v>novel2180057</v>
      </c>
      <c r="F302">
        <v>3309</v>
      </c>
      <c r="G302">
        <f t="shared" si="14"/>
        <v>0.2372038275522276</v>
      </c>
    </row>
    <row r="303" spans="1:7" ht="15.75" customHeight="1" x14ac:dyDescent="0.2">
      <c r="A303" s="6">
        <v>42237</v>
      </c>
      <c r="B303" s="1" t="s">
        <v>92</v>
      </c>
      <c r="C303" s="1" t="s">
        <v>18</v>
      </c>
      <c r="D303" s="1">
        <f t="shared" si="15"/>
        <v>2180058</v>
      </c>
      <c r="E303" t="str">
        <f t="shared" si="13"/>
        <v>novel2180058</v>
      </c>
      <c r="F303">
        <v>917330</v>
      </c>
      <c r="G303">
        <f t="shared" si="14"/>
        <v>65.758291667719845</v>
      </c>
    </row>
    <row r="304" spans="1:7" ht="15.75" customHeight="1" x14ac:dyDescent="0.2">
      <c r="A304" s="6">
        <v>42237</v>
      </c>
      <c r="B304" s="1" t="s">
        <v>92</v>
      </c>
      <c r="C304" s="1" t="s">
        <v>72</v>
      </c>
      <c r="D304" s="1">
        <f t="shared" si="15"/>
        <v>2180059</v>
      </c>
      <c r="E304" t="str">
        <f t="shared" si="13"/>
        <v>novel2180059</v>
      </c>
      <c r="F304">
        <v>3416</v>
      </c>
      <c r="G304">
        <f t="shared" si="14"/>
        <v>0.24487406313641874</v>
      </c>
    </row>
    <row r="305" spans="1:7" ht="15.75" customHeight="1" x14ac:dyDescent="0.2">
      <c r="A305" s="6">
        <v>42237</v>
      </c>
      <c r="B305" s="1" t="s">
        <v>158</v>
      </c>
      <c r="C305" s="1" t="s">
        <v>21</v>
      </c>
      <c r="D305" s="1">
        <f t="shared" si="15"/>
        <v>2180060</v>
      </c>
      <c r="E305" t="str">
        <f t="shared" si="13"/>
        <v>novel2180060</v>
      </c>
      <c r="F305">
        <v>47719</v>
      </c>
      <c r="G305">
        <f t="shared" si="14"/>
        <v>3.4207100172150953</v>
      </c>
    </row>
    <row r="306" spans="1:7" ht="15.75" customHeight="1" x14ac:dyDescent="0.2">
      <c r="A306" s="6">
        <v>42237</v>
      </c>
      <c r="B306" s="1" t="s">
        <v>158</v>
      </c>
      <c r="C306" s="1" t="s">
        <v>18</v>
      </c>
      <c r="D306" s="1">
        <f t="shared" si="15"/>
        <v>2180061</v>
      </c>
      <c r="E306" t="str">
        <f t="shared" si="13"/>
        <v>novel2180061</v>
      </c>
      <c r="F306">
        <v>2044651</v>
      </c>
      <c r="G306">
        <f t="shared" si="14"/>
        <v>146.56967156497123</v>
      </c>
    </row>
    <row r="307" spans="1:7" ht="15.75" customHeight="1" x14ac:dyDescent="0.2">
      <c r="A307" s="6">
        <v>42237</v>
      </c>
      <c r="B307" s="1" t="s">
        <v>158</v>
      </c>
      <c r="C307" s="1" t="s">
        <v>18</v>
      </c>
      <c r="D307" s="1">
        <f t="shared" si="15"/>
        <v>2180062</v>
      </c>
      <c r="E307" t="str">
        <f t="shared" si="13"/>
        <v>novel2180062</v>
      </c>
      <c r="F307">
        <v>1368200</v>
      </c>
      <c r="G307">
        <f t="shared" si="14"/>
        <v>98.078657255049208</v>
      </c>
    </row>
    <row r="308" spans="1:7" ht="15.75" customHeight="1" x14ac:dyDescent="0.2">
      <c r="A308" s="6">
        <v>42237</v>
      </c>
      <c r="B308" s="1" t="s">
        <v>159</v>
      </c>
      <c r="C308" s="1" t="s">
        <v>21</v>
      </c>
      <c r="D308" s="1">
        <f t="shared" si="15"/>
        <v>2180063</v>
      </c>
      <c r="E308" t="str">
        <f t="shared" si="13"/>
        <v>novel2180063</v>
      </c>
      <c r="F308">
        <v>31416</v>
      </c>
      <c r="G308">
        <f t="shared" si="14"/>
        <v>2.2520385150742772</v>
      </c>
    </row>
    <row r="309" spans="1:7" ht="15.75" customHeight="1" x14ac:dyDescent="0.2">
      <c r="A309" s="6">
        <v>42237</v>
      </c>
      <c r="B309" s="1" t="s">
        <v>159</v>
      </c>
      <c r="C309" s="1" t="s">
        <v>18</v>
      </c>
      <c r="D309" s="1">
        <f t="shared" si="15"/>
        <v>2180064</v>
      </c>
      <c r="E309" t="str">
        <f t="shared" si="13"/>
        <v>novel2180064</v>
      </c>
      <c r="F309">
        <v>1774812</v>
      </c>
      <c r="G309">
        <f t="shared" si="14"/>
        <v>127.22641268831194</v>
      </c>
    </row>
    <row r="310" spans="1:7" ht="15.75" customHeight="1" x14ac:dyDescent="0.2">
      <c r="A310" s="6">
        <v>42237</v>
      </c>
      <c r="B310" s="1" t="s">
        <v>159</v>
      </c>
      <c r="C310" s="1" t="s">
        <v>18</v>
      </c>
      <c r="D310" s="1">
        <f t="shared" si="15"/>
        <v>2180065</v>
      </c>
      <c r="E310" t="str">
        <f t="shared" si="13"/>
        <v>novel2180065</v>
      </c>
      <c r="F310">
        <v>1343319</v>
      </c>
      <c r="G310">
        <f t="shared" si="14"/>
        <v>96.295076586168292</v>
      </c>
    </row>
    <row r="311" spans="1:7" ht="15.75" customHeight="1" x14ac:dyDescent="0.2">
      <c r="A311" s="6">
        <v>42237</v>
      </c>
      <c r="B311" s="1" t="s">
        <v>160</v>
      </c>
      <c r="C311" s="1" t="s">
        <v>21</v>
      </c>
      <c r="D311" s="1">
        <f t="shared" ref="D311:D342" si="16">D310+1</f>
        <v>2180066</v>
      </c>
      <c r="E311" t="str">
        <f t="shared" si="13"/>
        <v>novel2180066</v>
      </c>
      <c r="F311">
        <v>38631</v>
      </c>
      <c r="G311">
        <f t="shared" si="14"/>
        <v>2.7692417836718359</v>
      </c>
    </row>
    <row r="312" spans="1:7" ht="15.75" customHeight="1" x14ac:dyDescent="0.2">
      <c r="A312" s="6">
        <v>42237</v>
      </c>
      <c r="B312" s="1" t="s">
        <v>160</v>
      </c>
      <c r="C312" s="1" t="s">
        <v>18</v>
      </c>
      <c r="D312" s="1">
        <f t="shared" si="16"/>
        <v>2180067</v>
      </c>
      <c r="E312" t="str">
        <f t="shared" si="13"/>
        <v>novel2180067</v>
      </c>
      <c r="F312">
        <v>2009982</v>
      </c>
      <c r="G312">
        <f t="shared" si="14"/>
        <v>144.0844435512486</v>
      </c>
    </row>
    <row r="313" spans="1:7" ht="15.75" customHeight="1" x14ac:dyDescent="0.2">
      <c r="A313" s="6">
        <v>42237</v>
      </c>
      <c r="B313" s="1" t="s">
        <v>160</v>
      </c>
      <c r="C313" s="1" t="s">
        <v>18</v>
      </c>
      <c r="D313" s="1">
        <f t="shared" si="16"/>
        <v>2180068</v>
      </c>
      <c r="E313" t="str">
        <f t="shared" si="13"/>
        <v>novel2180068</v>
      </c>
      <c r="F313">
        <v>1346367</v>
      </c>
      <c r="G313">
        <f t="shared" si="14"/>
        <v>96.51357077365067</v>
      </c>
    </row>
    <row r="314" spans="1:7" ht="15.75" customHeight="1" x14ac:dyDescent="0.2">
      <c r="A314" s="6">
        <v>42237</v>
      </c>
      <c r="B314" s="1" t="s">
        <v>161</v>
      </c>
      <c r="C314" s="1" t="s">
        <v>21</v>
      </c>
      <c r="D314" s="1">
        <f t="shared" si="16"/>
        <v>2180069</v>
      </c>
      <c r="E314" t="str">
        <f t="shared" si="13"/>
        <v>novel2180069</v>
      </c>
      <c r="F314">
        <v>86141</v>
      </c>
      <c r="G314">
        <f t="shared" si="14"/>
        <v>6.1749697519421094</v>
      </c>
    </row>
    <row r="315" spans="1:7" ht="15.75" customHeight="1" x14ac:dyDescent="0.2">
      <c r="A315" s="6">
        <v>42237</v>
      </c>
      <c r="B315" s="1" t="s">
        <v>161</v>
      </c>
      <c r="C315" s="1" t="s">
        <v>26</v>
      </c>
      <c r="D315" s="1">
        <f t="shared" si="16"/>
        <v>2180070</v>
      </c>
      <c r="E315" t="str">
        <f t="shared" si="13"/>
        <v>novel2180070</v>
      </c>
      <c r="F315">
        <v>104857</v>
      </c>
      <c r="G315">
        <f t="shared" si="14"/>
        <v>7.5166158191731434</v>
      </c>
    </row>
    <row r="316" spans="1:7" ht="15.75" customHeight="1" x14ac:dyDescent="0.2">
      <c r="A316" s="6">
        <v>42237</v>
      </c>
      <c r="B316" s="1" t="s">
        <v>161</v>
      </c>
      <c r="C316" s="1" t="s">
        <v>29</v>
      </c>
      <c r="D316" s="1">
        <f t="shared" si="16"/>
        <v>2180071</v>
      </c>
      <c r="E316" t="str">
        <f t="shared" si="13"/>
        <v>novel2180071</v>
      </c>
      <c r="F316">
        <v>16345</v>
      </c>
      <c r="G316">
        <f t="shared" si="14"/>
        <v>1.1716822488187246</v>
      </c>
    </row>
    <row r="317" spans="1:7" ht="15.75" customHeight="1" x14ac:dyDescent="0.2">
      <c r="A317" s="6">
        <v>42237</v>
      </c>
      <c r="B317" s="1" t="s">
        <v>161</v>
      </c>
      <c r="C317" s="1" t="s">
        <v>18</v>
      </c>
      <c r="D317" s="1">
        <f t="shared" si="16"/>
        <v>2180072</v>
      </c>
      <c r="E317" t="str">
        <f t="shared" si="13"/>
        <v>novel2180072</v>
      </c>
      <c r="F317">
        <v>2452625</v>
      </c>
      <c r="G317">
        <f t="shared" si="14"/>
        <v>175.81506121193178</v>
      </c>
    </row>
    <row r="318" spans="1:7" ht="15.75" customHeight="1" x14ac:dyDescent="0.2">
      <c r="A318" s="6">
        <v>42237</v>
      </c>
      <c r="B318" s="1" t="s">
        <v>161</v>
      </c>
      <c r="C318" s="1" t="s">
        <v>18</v>
      </c>
      <c r="D318" s="1">
        <f t="shared" si="16"/>
        <v>2180073</v>
      </c>
      <c r="E318" t="str">
        <f t="shared" si="13"/>
        <v>novel2180073</v>
      </c>
      <c r="F318">
        <v>2026465</v>
      </c>
      <c r="G318">
        <f t="shared" si="14"/>
        <v>145.26601825343758</v>
      </c>
    </row>
    <row r="319" spans="1:7" ht="15.75" customHeight="1" x14ac:dyDescent="0.2">
      <c r="A319" s="6">
        <v>42237</v>
      </c>
      <c r="B319" s="1" t="s">
        <v>161</v>
      </c>
      <c r="C319" s="1" t="s">
        <v>18</v>
      </c>
      <c r="D319" s="1">
        <f t="shared" si="16"/>
        <v>2180074</v>
      </c>
      <c r="E319" t="str">
        <f t="shared" si="13"/>
        <v>novel2180074</v>
      </c>
      <c r="F319">
        <v>2587491</v>
      </c>
      <c r="G319">
        <f t="shared" si="14"/>
        <v>185.48285553246933</v>
      </c>
    </row>
    <row r="320" spans="1:7" ht="15.75" customHeight="1" x14ac:dyDescent="0.2">
      <c r="A320" s="6">
        <v>42237</v>
      </c>
      <c r="B320" s="1" t="s">
        <v>161</v>
      </c>
      <c r="C320" s="1" t="s">
        <v>18</v>
      </c>
      <c r="D320" s="1">
        <f t="shared" si="16"/>
        <v>2180075</v>
      </c>
      <c r="E320" t="str">
        <f t="shared" si="13"/>
        <v>novel2180075</v>
      </c>
      <c r="F320">
        <v>2895533</v>
      </c>
      <c r="G320">
        <f t="shared" si="14"/>
        <v>207.56467525046369</v>
      </c>
    </row>
    <row r="321" spans="1:7" ht="15.75" customHeight="1" x14ac:dyDescent="0.2">
      <c r="A321" s="6">
        <v>42237</v>
      </c>
      <c r="B321" s="1" t="s">
        <v>161</v>
      </c>
      <c r="C321" s="1" t="s">
        <v>18</v>
      </c>
      <c r="D321" s="1">
        <f t="shared" si="16"/>
        <v>2180076</v>
      </c>
      <c r="E321" t="str">
        <f t="shared" si="13"/>
        <v>novel2180076</v>
      </c>
      <c r="F321">
        <v>3050967</v>
      </c>
      <c r="G321">
        <f t="shared" si="14"/>
        <v>218.70687522983897</v>
      </c>
    </row>
    <row r="322" spans="1:7" ht="15.75" customHeight="1" x14ac:dyDescent="0.2">
      <c r="A322" s="6">
        <v>42237</v>
      </c>
      <c r="B322" s="1" t="s">
        <v>161</v>
      </c>
      <c r="C322" s="1" t="s">
        <v>18</v>
      </c>
      <c r="D322" s="1">
        <f t="shared" si="16"/>
        <v>2180077</v>
      </c>
      <c r="E322" t="str">
        <f t="shared" ref="E322:E385" si="17">"novel"&amp;D322</f>
        <v>novel2180077</v>
      </c>
      <c r="F322">
        <v>1589978</v>
      </c>
      <c r="G322">
        <f t="shared" ref="G322:G385" si="18">F322/118.110236/118.110236</f>
        <v>113.97669003440187</v>
      </c>
    </row>
    <row r="323" spans="1:7" ht="15.75" customHeight="1" x14ac:dyDescent="0.2">
      <c r="A323" s="6">
        <v>42237</v>
      </c>
      <c r="B323" s="1" t="s">
        <v>162</v>
      </c>
      <c r="C323" s="1" t="s">
        <v>21</v>
      </c>
      <c r="D323" s="1">
        <f t="shared" si="16"/>
        <v>2180078</v>
      </c>
      <c r="E323" t="str">
        <f t="shared" si="17"/>
        <v>novel2180078</v>
      </c>
      <c r="F323">
        <v>41283</v>
      </c>
      <c r="G323">
        <f t="shared" si="18"/>
        <v>2.9593489310482357</v>
      </c>
    </row>
    <row r="324" spans="1:7" ht="15.75" customHeight="1" x14ac:dyDescent="0.2">
      <c r="A324" s="6">
        <v>42237</v>
      </c>
      <c r="B324" s="1" t="s">
        <v>162</v>
      </c>
      <c r="C324" s="1" t="s">
        <v>26</v>
      </c>
      <c r="D324" s="1">
        <f t="shared" si="16"/>
        <v>2180079</v>
      </c>
      <c r="E324" t="str">
        <f t="shared" si="17"/>
        <v>novel2180079</v>
      </c>
      <c r="F324">
        <v>94949</v>
      </c>
      <c r="G324">
        <f t="shared" si="18"/>
        <v>6.8063663409659902</v>
      </c>
    </row>
    <row r="325" spans="1:7" ht="15.75" customHeight="1" x14ac:dyDescent="0.2">
      <c r="A325" s="6">
        <v>42237</v>
      </c>
      <c r="B325" s="1" t="s">
        <v>162</v>
      </c>
      <c r="C325" s="1" t="s">
        <v>29</v>
      </c>
      <c r="D325" s="1">
        <f t="shared" si="16"/>
        <v>2180080</v>
      </c>
      <c r="E325" t="str">
        <f t="shared" si="17"/>
        <v>novel2180080</v>
      </c>
      <c r="F325">
        <v>19274</v>
      </c>
      <c r="G325">
        <f t="shared" si="18"/>
        <v>1.3816459873803673</v>
      </c>
    </row>
    <row r="326" spans="1:7" ht="15.75" customHeight="1" x14ac:dyDescent="0.2">
      <c r="A326" s="6">
        <v>42237</v>
      </c>
      <c r="B326" s="1" t="s">
        <v>162</v>
      </c>
      <c r="C326" s="1" t="s">
        <v>18</v>
      </c>
      <c r="D326" s="1">
        <f t="shared" si="16"/>
        <v>2180081</v>
      </c>
      <c r="E326" t="str">
        <f t="shared" si="17"/>
        <v>novel2180081</v>
      </c>
      <c r="F326">
        <v>3976357</v>
      </c>
      <c r="G326">
        <f t="shared" si="18"/>
        <v>285.04294352193813</v>
      </c>
    </row>
    <row r="327" spans="1:7" ht="15.75" customHeight="1" x14ac:dyDescent="0.2">
      <c r="A327" s="6">
        <v>42237</v>
      </c>
      <c r="B327" s="1" t="s">
        <v>162</v>
      </c>
      <c r="C327" s="1" t="s">
        <v>18</v>
      </c>
      <c r="D327" s="1">
        <f t="shared" si="16"/>
        <v>2180082</v>
      </c>
      <c r="E327" t="str">
        <f t="shared" si="17"/>
        <v>novel2180082</v>
      </c>
      <c r="F327">
        <v>3801955</v>
      </c>
      <c r="G327">
        <f t="shared" si="18"/>
        <v>272.54103299526429</v>
      </c>
    </row>
    <row r="328" spans="1:7" ht="15.75" customHeight="1" x14ac:dyDescent="0.2">
      <c r="A328" s="6">
        <v>42237</v>
      </c>
      <c r="B328" s="1" t="s">
        <v>162</v>
      </c>
      <c r="C328" s="1" t="s">
        <v>18</v>
      </c>
      <c r="D328" s="1">
        <f t="shared" si="16"/>
        <v>2180083</v>
      </c>
      <c r="E328" t="str">
        <f t="shared" si="17"/>
        <v>novel2180083</v>
      </c>
      <c r="F328">
        <v>1718274</v>
      </c>
      <c r="G328">
        <f t="shared" si="18"/>
        <v>123.17351755318113</v>
      </c>
    </row>
    <row r="329" spans="1:7" ht="15.75" customHeight="1" x14ac:dyDescent="0.2">
      <c r="A329" s="6">
        <v>42237</v>
      </c>
      <c r="B329" s="1" t="s">
        <v>163</v>
      </c>
      <c r="C329" s="1" t="s">
        <v>21</v>
      </c>
      <c r="D329" s="1">
        <f t="shared" si="16"/>
        <v>2180084</v>
      </c>
      <c r="E329" t="str">
        <f t="shared" si="17"/>
        <v>novel2180084</v>
      </c>
      <c r="F329">
        <v>50461</v>
      </c>
      <c r="G329">
        <f t="shared" si="18"/>
        <v>3.6172687646155812</v>
      </c>
    </row>
    <row r="330" spans="1:7" ht="15.75" customHeight="1" x14ac:dyDescent="0.2">
      <c r="A330" s="6">
        <v>42237</v>
      </c>
      <c r="B330" s="1" t="s">
        <v>163</v>
      </c>
      <c r="C330" s="1" t="s">
        <v>26</v>
      </c>
      <c r="D330" s="1">
        <f t="shared" si="16"/>
        <v>2180085</v>
      </c>
      <c r="E330" t="str">
        <f t="shared" si="17"/>
        <v>novel2180085</v>
      </c>
      <c r="F330">
        <v>115622</v>
      </c>
      <c r="G330">
        <f t="shared" si="18"/>
        <v>8.288298866498538</v>
      </c>
    </row>
    <row r="331" spans="1:7" ht="15.75" customHeight="1" x14ac:dyDescent="0.2">
      <c r="A331" s="6">
        <v>42237</v>
      </c>
      <c r="B331" s="1" t="s">
        <v>163</v>
      </c>
      <c r="C331" s="1" t="s">
        <v>29</v>
      </c>
      <c r="D331" s="1">
        <f t="shared" si="16"/>
        <v>2180086</v>
      </c>
      <c r="E331" t="str">
        <f t="shared" si="17"/>
        <v>novel2180086</v>
      </c>
      <c r="F331">
        <v>19351</v>
      </c>
      <c r="G331">
        <f t="shared" si="18"/>
        <v>1.3871656896231963</v>
      </c>
    </row>
    <row r="332" spans="1:7" ht="15.75" customHeight="1" x14ac:dyDescent="0.2">
      <c r="A332" s="6">
        <v>42237</v>
      </c>
      <c r="B332" s="1" t="s">
        <v>163</v>
      </c>
      <c r="C332" s="1" t="s">
        <v>18</v>
      </c>
      <c r="D332" s="1">
        <f t="shared" si="16"/>
        <v>2180087</v>
      </c>
      <c r="E332" t="str">
        <f t="shared" si="17"/>
        <v>novel2180087</v>
      </c>
      <c r="F332">
        <v>3117461</v>
      </c>
      <c r="G332">
        <f t="shared" si="18"/>
        <v>223.47346069652312</v>
      </c>
    </row>
    <row r="333" spans="1:7" ht="15.75" customHeight="1" x14ac:dyDescent="0.2">
      <c r="A333" s="6">
        <v>42237</v>
      </c>
      <c r="B333" s="1" t="s">
        <v>163</v>
      </c>
      <c r="C333" s="1" t="s">
        <v>18</v>
      </c>
      <c r="D333" s="1">
        <f t="shared" si="16"/>
        <v>2180088</v>
      </c>
      <c r="E333" t="str">
        <f t="shared" si="17"/>
        <v>novel2180088</v>
      </c>
      <c r="F333">
        <v>2370384</v>
      </c>
      <c r="G333">
        <f t="shared" si="18"/>
        <v>169.91966079436673</v>
      </c>
    </row>
    <row r="334" spans="1:7" ht="15.75" customHeight="1" x14ac:dyDescent="0.2">
      <c r="A334" s="6">
        <v>42237</v>
      </c>
      <c r="B334" s="1" t="s">
        <v>163</v>
      </c>
      <c r="C334" s="1" t="s">
        <v>18</v>
      </c>
      <c r="D334" s="1">
        <f t="shared" si="16"/>
        <v>2180089</v>
      </c>
      <c r="E334" t="str">
        <f t="shared" si="17"/>
        <v>novel2180089</v>
      </c>
      <c r="F334">
        <v>4140856</v>
      </c>
      <c r="G334">
        <f t="shared" si="18"/>
        <v>296.83496299262833</v>
      </c>
    </row>
    <row r="335" spans="1:7" ht="15.75" customHeight="1" x14ac:dyDescent="0.2">
      <c r="A335" s="6">
        <v>42237</v>
      </c>
      <c r="B335" s="1" t="s">
        <v>163</v>
      </c>
      <c r="C335" s="1" t="s">
        <v>18</v>
      </c>
      <c r="D335" s="1">
        <f t="shared" si="16"/>
        <v>2180090</v>
      </c>
      <c r="E335" t="str">
        <f t="shared" si="17"/>
        <v>novel2180090</v>
      </c>
      <c r="F335">
        <v>3165306</v>
      </c>
      <c r="G335">
        <f t="shared" si="18"/>
        <v>226.90320295377197</v>
      </c>
    </row>
    <row r="336" spans="1:7" ht="15.75" customHeight="1" x14ac:dyDescent="0.2">
      <c r="A336" s="6">
        <v>42237</v>
      </c>
      <c r="B336" s="1" t="s">
        <v>164</v>
      </c>
      <c r="C336" s="1" t="s">
        <v>18</v>
      </c>
      <c r="D336" s="1">
        <f t="shared" si="16"/>
        <v>2180091</v>
      </c>
      <c r="E336" t="str">
        <f t="shared" si="17"/>
        <v>novel2180091</v>
      </c>
      <c r="F336">
        <v>537531</v>
      </c>
      <c r="G336">
        <f t="shared" si="18"/>
        <v>38.532611250521754</v>
      </c>
    </row>
    <row r="337" spans="1:7" ht="15.75" customHeight="1" x14ac:dyDescent="0.2">
      <c r="A337" s="6">
        <v>42237</v>
      </c>
      <c r="B337" s="1" t="s">
        <v>164</v>
      </c>
      <c r="C337" s="1" t="s">
        <v>72</v>
      </c>
      <c r="D337" s="1">
        <f t="shared" si="16"/>
        <v>2180092</v>
      </c>
      <c r="E337" t="str">
        <f t="shared" si="17"/>
        <v>novel2180092</v>
      </c>
      <c r="F337">
        <v>3489</v>
      </c>
      <c r="G337">
        <f t="shared" si="18"/>
        <v>0.25010702760039955</v>
      </c>
    </row>
    <row r="338" spans="1:7" ht="15.75" customHeight="1" x14ac:dyDescent="0.2">
      <c r="A338" s="6">
        <v>42237</v>
      </c>
      <c r="B338" s="1" t="s">
        <v>165</v>
      </c>
      <c r="C338" s="1" t="s">
        <v>18</v>
      </c>
      <c r="D338" s="1">
        <f t="shared" si="16"/>
        <v>2180093</v>
      </c>
      <c r="E338" t="str">
        <f t="shared" si="17"/>
        <v>novel2180093</v>
      </c>
      <c r="F338">
        <v>440419</v>
      </c>
      <c r="G338">
        <f t="shared" si="18"/>
        <v>31.571191455643561</v>
      </c>
    </row>
    <row r="339" spans="1:7" ht="15.75" customHeight="1" x14ac:dyDescent="0.2">
      <c r="A339" s="6">
        <v>42237</v>
      </c>
      <c r="B339" s="1" t="s">
        <v>165</v>
      </c>
      <c r="C339" s="1" t="s">
        <v>72</v>
      </c>
      <c r="D339" s="1">
        <f t="shared" si="16"/>
        <v>2180094</v>
      </c>
      <c r="E339" t="str">
        <f t="shared" si="17"/>
        <v>novel2180094</v>
      </c>
      <c r="F339">
        <v>2127</v>
      </c>
      <c r="G339">
        <f t="shared" si="18"/>
        <v>0.15247281390256515</v>
      </c>
    </row>
    <row r="340" spans="1:7" ht="15.75" customHeight="1" x14ac:dyDescent="0.2">
      <c r="A340" s="6">
        <v>42237</v>
      </c>
      <c r="B340" s="1" t="s">
        <v>93</v>
      </c>
      <c r="C340" s="1" t="s">
        <v>18</v>
      </c>
      <c r="D340" s="1">
        <f t="shared" si="16"/>
        <v>2180095</v>
      </c>
      <c r="E340" t="str">
        <f t="shared" si="17"/>
        <v>novel2180095</v>
      </c>
      <c r="F340">
        <v>434803</v>
      </c>
      <c r="G340">
        <f t="shared" si="18"/>
        <v>31.168611614140595</v>
      </c>
    </row>
    <row r="341" spans="1:7" ht="15.75" customHeight="1" x14ac:dyDescent="0.2">
      <c r="A341" s="6">
        <v>42237</v>
      </c>
      <c r="B341" s="1" t="s">
        <v>93</v>
      </c>
      <c r="C341" s="1" t="s">
        <v>72</v>
      </c>
      <c r="D341" s="1">
        <f t="shared" si="16"/>
        <v>2180096</v>
      </c>
      <c r="E341" t="str">
        <f t="shared" si="17"/>
        <v>novel2180096</v>
      </c>
      <c r="F341">
        <v>1614</v>
      </c>
      <c r="G341">
        <f t="shared" si="18"/>
        <v>0.11569869376527511</v>
      </c>
    </row>
    <row r="342" spans="1:7" ht="15.75" customHeight="1" x14ac:dyDescent="0.2">
      <c r="A342" s="6">
        <v>42237</v>
      </c>
      <c r="B342" s="1" t="s">
        <v>168</v>
      </c>
      <c r="C342" s="1" t="s">
        <v>18</v>
      </c>
      <c r="D342" s="1">
        <f t="shared" si="16"/>
        <v>2180097</v>
      </c>
      <c r="E342" t="str">
        <f t="shared" si="17"/>
        <v>novel2180097</v>
      </c>
      <c r="F342">
        <v>236002</v>
      </c>
      <c r="G342">
        <f t="shared" si="18"/>
        <v>16.917672320937086</v>
      </c>
    </row>
    <row r="343" spans="1:7" ht="15.75" customHeight="1" x14ac:dyDescent="0.2">
      <c r="A343" s="6">
        <v>42237</v>
      </c>
      <c r="B343" s="1" t="s">
        <v>168</v>
      </c>
      <c r="C343" s="1" t="s">
        <v>72</v>
      </c>
      <c r="D343" s="1">
        <f t="shared" ref="D343:D360" si="19">D342+1</f>
        <v>2180098</v>
      </c>
      <c r="E343" t="str">
        <f t="shared" si="17"/>
        <v>novel2180098</v>
      </c>
      <c r="F343">
        <v>2267</v>
      </c>
      <c r="G343">
        <f t="shared" si="18"/>
        <v>0.16250863616225447</v>
      </c>
    </row>
    <row r="344" spans="1:7" ht="15.75" customHeight="1" x14ac:dyDescent="0.2">
      <c r="A344" s="6">
        <v>42237</v>
      </c>
      <c r="B344" s="1" t="s">
        <v>169</v>
      </c>
      <c r="C344" s="1" t="s">
        <v>18</v>
      </c>
      <c r="D344" s="1">
        <f t="shared" si="19"/>
        <v>2180099</v>
      </c>
      <c r="E344" t="str">
        <f t="shared" si="17"/>
        <v>novel2180099</v>
      </c>
      <c r="F344">
        <v>280185</v>
      </c>
      <c r="G344">
        <f t="shared" si="18"/>
        <v>20.084906141650318</v>
      </c>
    </row>
    <row r="345" spans="1:7" ht="15.75" customHeight="1" x14ac:dyDescent="0.2">
      <c r="A345" s="6">
        <v>42237</v>
      </c>
      <c r="B345" s="1" t="s">
        <v>169</v>
      </c>
      <c r="C345" s="1" t="s">
        <v>72</v>
      </c>
      <c r="D345" s="1">
        <f t="shared" si="19"/>
        <v>2180100</v>
      </c>
      <c r="E345" t="str">
        <f t="shared" si="17"/>
        <v>novel2180100</v>
      </c>
      <c r="F345">
        <v>3341</v>
      </c>
      <c r="G345">
        <f t="shared" si="18"/>
        <v>0.23949772978301373</v>
      </c>
    </row>
    <row r="346" spans="1:7" ht="15.75" customHeight="1" x14ac:dyDescent="0.2">
      <c r="A346" s="6">
        <v>42237</v>
      </c>
      <c r="B346" s="1" t="s">
        <v>170</v>
      </c>
      <c r="C346" s="1" t="s">
        <v>18</v>
      </c>
      <c r="D346" s="1">
        <f t="shared" si="19"/>
        <v>2180101</v>
      </c>
      <c r="E346" t="str">
        <f t="shared" si="17"/>
        <v>novel2180101</v>
      </c>
      <c r="F346">
        <v>257883</v>
      </c>
      <c r="G346">
        <f t="shared" si="18"/>
        <v>18.486199655681812</v>
      </c>
    </row>
    <row r="347" spans="1:7" ht="15.75" customHeight="1" x14ac:dyDescent="0.2">
      <c r="A347" s="6">
        <v>42237</v>
      </c>
      <c r="B347" s="1" t="s">
        <v>170</v>
      </c>
      <c r="C347" s="1" t="s">
        <v>72</v>
      </c>
      <c r="D347" s="1">
        <f t="shared" si="19"/>
        <v>2180102</v>
      </c>
      <c r="E347" t="str">
        <f t="shared" si="17"/>
        <v>novel2180102</v>
      </c>
      <c r="F347">
        <v>2788</v>
      </c>
      <c r="G347">
        <f t="shared" si="18"/>
        <v>0.19985623185724102</v>
      </c>
    </row>
    <row r="348" spans="1:7" ht="15.75" customHeight="1" x14ac:dyDescent="0.2">
      <c r="A348" s="6">
        <v>42237</v>
      </c>
      <c r="B348" s="1" t="s">
        <v>173</v>
      </c>
      <c r="C348" s="1" t="s">
        <v>21</v>
      </c>
      <c r="D348" s="1">
        <f t="shared" si="19"/>
        <v>2180103</v>
      </c>
      <c r="E348" t="str">
        <f t="shared" si="17"/>
        <v>novel2180103</v>
      </c>
      <c r="F348">
        <v>56351</v>
      </c>
      <c r="G348">
        <f t="shared" si="18"/>
        <v>4.039490143969652</v>
      </c>
    </row>
    <row r="349" spans="1:7" ht="15.75" customHeight="1" x14ac:dyDescent="0.2">
      <c r="A349" s="6">
        <v>42237</v>
      </c>
      <c r="B349" s="1" t="s">
        <v>173</v>
      </c>
      <c r="C349" s="1" t="s">
        <v>26</v>
      </c>
      <c r="D349" s="1">
        <f t="shared" si="19"/>
        <v>2180104</v>
      </c>
      <c r="E349" t="str">
        <f t="shared" si="17"/>
        <v>novel2180104</v>
      </c>
      <c r="F349">
        <v>103443</v>
      </c>
      <c r="G349">
        <f t="shared" si="18"/>
        <v>7.4152540143502819</v>
      </c>
    </row>
    <row r="350" spans="1:7" ht="15.75" customHeight="1" x14ac:dyDescent="0.2">
      <c r="A350" s="6">
        <v>42237</v>
      </c>
      <c r="B350" s="1" t="s">
        <v>173</v>
      </c>
      <c r="C350" s="1" t="s">
        <v>24</v>
      </c>
      <c r="D350" s="1">
        <f t="shared" si="19"/>
        <v>2180105</v>
      </c>
      <c r="E350" t="str">
        <f t="shared" si="17"/>
        <v>novel2180105</v>
      </c>
      <c r="F350">
        <v>186697</v>
      </c>
      <c r="G350">
        <f t="shared" si="18"/>
        <v>13.383270774408654</v>
      </c>
    </row>
    <row r="351" spans="1:7" ht="15.75" customHeight="1" x14ac:dyDescent="0.2">
      <c r="A351" s="6">
        <v>42237</v>
      </c>
      <c r="B351" s="1" t="s">
        <v>173</v>
      </c>
      <c r="C351" s="1" t="s">
        <v>29</v>
      </c>
      <c r="D351" s="1">
        <f t="shared" si="19"/>
        <v>2180106</v>
      </c>
      <c r="E351" t="str">
        <f t="shared" si="17"/>
        <v>novel2180106</v>
      </c>
      <c r="F351">
        <v>32030</v>
      </c>
      <c r="G351">
        <f t="shared" si="18"/>
        <v>2.2960527641274857</v>
      </c>
    </row>
    <row r="352" spans="1:7" ht="15.75" customHeight="1" x14ac:dyDescent="0.2">
      <c r="A352" s="6">
        <v>42237</v>
      </c>
      <c r="B352" s="1" t="s">
        <v>173</v>
      </c>
      <c r="C352" s="1" t="s">
        <v>18</v>
      </c>
      <c r="D352" s="1">
        <f t="shared" si="19"/>
        <v>2180107</v>
      </c>
      <c r="E352" t="str">
        <f t="shared" si="17"/>
        <v>novel2180107</v>
      </c>
      <c r="F352">
        <v>3302307</v>
      </c>
      <c r="G352">
        <f t="shared" si="18"/>
        <v>236.72404356376975</v>
      </c>
    </row>
    <row r="353" spans="1:7" ht="15.75" customHeight="1" x14ac:dyDescent="0.2">
      <c r="A353" s="6">
        <v>42237</v>
      </c>
      <c r="B353" s="1" t="s">
        <v>173</v>
      </c>
      <c r="C353" s="1" t="s">
        <v>18</v>
      </c>
      <c r="D353" s="1">
        <f t="shared" si="19"/>
        <v>2180108</v>
      </c>
      <c r="E353" t="str">
        <f t="shared" si="17"/>
        <v>novel2180108</v>
      </c>
      <c r="F353">
        <v>4260644</v>
      </c>
      <c r="G353">
        <f t="shared" si="18"/>
        <v>305.42189925579731</v>
      </c>
    </row>
    <row r="354" spans="1:7" ht="15.75" customHeight="1" x14ac:dyDescent="0.2">
      <c r="A354" s="6">
        <v>42237</v>
      </c>
      <c r="B354" s="1" t="s">
        <v>173</v>
      </c>
      <c r="C354" s="1" t="s">
        <v>18</v>
      </c>
      <c r="D354" s="1">
        <f t="shared" si="19"/>
        <v>2180109</v>
      </c>
      <c r="E354" t="str">
        <f t="shared" si="17"/>
        <v>novel2180109</v>
      </c>
      <c r="F354">
        <v>3509805</v>
      </c>
      <c r="G354">
        <f t="shared" si="18"/>
        <v>251.5984224726341</v>
      </c>
    </row>
    <row r="355" spans="1:7" ht="15.75" customHeight="1" x14ac:dyDescent="0.2">
      <c r="A355" s="6">
        <v>42237</v>
      </c>
      <c r="B355" s="1" t="s">
        <v>174</v>
      </c>
      <c r="C355" s="1" t="s">
        <v>21</v>
      </c>
      <c r="D355" s="1">
        <f t="shared" si="19"/>
        <v>2180110</v>
      </c>
      <c r="E355" t="str">
        <f t="shared" si="17"/>
        <v>novel2180110</v>
      </c>
      <c r="F355">
        <v>52669</v>
      </c>
      <c r="G355">
        <f t="shared" si="18"/>
        <v>3.7755480185398236</v>
      </c>
    </row>
    <row r="356" spans="1:7" ht="15.75" customHeight="1" x14ac:dyDescent="0.2">
      <c r="A356" s="6">
        <v>42237</v>
      </c>
      <c r="B356" s="1" t="s">
        <v>174</v>
      </c>
      <c r="C356" s="1" t="s">
        <v>26</v>
      </c>
      <c r="D356" s="1">
        <f t="shared" si="19"/>
        <v>2180111</v>
      </c>
      <c r="E356" t="str">
        <f t="shared" si="17"/>
        <v>novel2180111</v>
      </c>
      <c r="F356">
        <v>81901</v>
      </c>
      <c r="G356">
        <f t="shared" si="18"/>
        <v>5.8710277063629475</v>
      </c>
    </row>
    <row r="357" spans="1:7" ht="15.75" customHeight="1" x14ac:dyDescent="0.2">
      <c r="A357" s="6">
        <v>42237</v>
      </c>
      <c r="B357" s="1" t="s">
        <v>174</v>
      </c>
      <c r="C357" s="1" t="s">
        <v>24</v>
      </c>
      <c r="D357" s="1">
        <f t="shared" si="19"/>
        <v>2180112</v>
      </c>
      <c r="E357" t="str">
        <f t="shared" si="17"/>
        <v>novel2180112</v>
      </c>
      <c r="F357">
        <v>136039</v>
      </c>
      <c r="G357">
        <f t="shared" si="18"/>
        <v>9.7518801741847962</v>
      </c>
    </row>
    <row r="358" spans="1:7" ht="15.75" customHeight="1" x14ac:dyDescent="0.2">
      <c r="A358" s="6">
        <v>42237</v>
      </c>
      <c r="B358" s="1" t="s">
        <v>174</v>
      </c>
      <c r="C358" s="1" t="s">
        <v>29</v>
      </c>
      <c r="D358" s="1">
        <f t="shared" si="19"/>
        <v>2180113</v>
      </c>
      <c r="E358" t="str">
        <f t="shared" si="17"/>
        <v>novel2180113</v>
      </c>
      <c r="F358">
        <v>28660</v>
      </c>
      <c r="G358">
        <f t="shared" si="18"/>
        <v>2.0544761854478222</v>
      </c>
    </row>
    <row r="359" spans="1:7" ht="15.75" customHeight="1" x14ac:dyDescent="0.2">
      <c r="A359" s="6">
        <v>42237</v>
      </c>
      <c r="B359" s="1" t="s">
        <v>174</v>
      </c>
      <c r="C359" s="1" t="s">
        <v>18</v>
      </c>
      <c r="D359" s="1">
        <f t="shared" si="19"/>
        <v>2180114</v>
      </c>
      <c r="E359" t="str">
        <f t="shared" si="17"/>
        <v>novel2180114</v>
      </c>
      <c r="F359">
        <v>3776443</v>
      </c>
      <c r="G359">
        <f t="shared" si="18"/>
        <v>270.71221944177006</v>
      </c>
    </row>
    <row r="360" spans="1:7" ht="15.75" customHeight="1" x14ac:dyDescent="0.2">
      <c r="A360" s="6">
        <v>42237</v>
      </c>
      <c r="B360" s="1" t="s">
        <v>174</v>
      </c>
      <c r="C360" s="1" t="s">
        <v>18</v>
      </c>
      <c r="D360" s="1">
        <f t="shared" si="19"/>
        <v>2180115</v>
      </c>
      <c r="E360" t="str">
        <f t="shared" si="17"/>
        <v>novel2180115</v>
      </c>
      <c r="F360">
        <v>3732120</v>
      </c>
      <c r="G360">
        <f t="shared" si="18"/>
        <v>267.53494979879713</v>
      </c>
    </row>
    <row r="361" spans="1:7" ht="15.75" customHeight="1" x14ac:dyDescent="0.2">
      <c r="A361" s="6">
        <v>42238</v>
      </c>
      <c r="B361" s="1" t="s">
        <v>176</v>
      </c>
      <c r="C361" s="1" t="s">
        <v>18</v>
      </c>
      <c r="D361" s="1">
        <v>2280001</v>
      </c>
      <c r="E361" t="str">
        <f t="shared" si="17"/>
        <v>novel2280001</v>
      </c>
      <c r="F361">
        <v>718089</v>
      </c>
      <c r="G361">
        <f t="shared" si="18"/>
        <v>51.475811218843027</v>
      </c>
    </row>
    <row r="362" spans="1:7" ht="15.75" customHeight="1" x14ac:dyDescent="0.2">
      <c r="A362" s="6">
        <v>42238</v>
      </c>
      <c r="B362" s="1" t="s">
        <v>176</v>
      </c>
      <c r="C362" s="1" t="s">
        <v>72</v>
      </c>
      <c r="D362" s="1">
        <v>2280002</v>
      </c>
      <c r="E362" t="str">
        <f t="shared" si="17"/>
        <v>novel2280002</v>
      </c>
      <c r="F362">
        <v>5709</v>
      </c>
      <c r="G362">
        <f t="shared" si="18"/>
        <v>0.40924649486118692</v>
      </c>
    </row>
    <row r="363" spans="1:7" ht="15.75" customHeight="1" x14ac:dyDescent="0.2">
      <c r="A363" s="6">
        <v>42238</v>
      </c>
      <c r="B363" s="1" t="s">
        <v>177</v>
      </c>
      <c r="C363" s="1" t="s">
        <v>18</v>
      </c>
      <c r="D363" s="1">
        <v>2280003</v>
      </c>
      <c r="E363" t="str">
        <f t="shared" si="17"/>
        <v>novel2280003</v>
      </c>
      <c r="F363">
        <v>836486</v>
      </c>
      <c r="G363">
        <f t="shared" si="18"/>
        <v>59.963034419417554</v>
      </c>
    </row>
    <row r="364" spans="1:7" ht="15.75" customHeight="1" x14ac:dyDescent="0.2">
      <c r="A364" s="6">
        <v>42238</v>
      </c>
      <c r="B364" s="1" t="s">
        <v>177</v>
      </c>
      <c r="C364" s="1" t="s">
        <v>72</v>
      </c>
      <c r="D364" s="1">
        <v>2280004</v>
      </c>
      <c r="E364" t="str">
        <f t="shared" si="17"/>
        <v>novel2280004</v>
      </c>
      <c r="F364">
        <v>8423</v>
      </c>
      <c r="G364">
        <f t="shared" si="18"/>
        <v>0.60379807780973505</v>
      </c>
    </row>
    <row r="365" spans="1:7" ht="15.75" customHeight="1" x14ac:dyDescent="0.2">
      <c r="A365" s="6">
        <v>42238</v>
      </c>
      <c r="B365" s="1" t="s">
        <v>178</v>
      </c>
      <c r="C365" s="1" t="s">
        <v>18</v>
      </c>
      <c r="D365" s="1">
        <v>2280005</v>
      </c>
      <c r="E365" t="str">
        <f t="shared" si="17"/>
        <v>novel2280005</v>
      </c>
      <c r="F365">
        <v>639538</v>
      </c>
      <c r="G365">
        <f t="shared" si="18"/>
        <v>45.8449264022655</v>
      </c>
    </row>
    <row r="366" spans="1:7" ht="15.75" customHeight="1" x14ac:dyDescent="0.2">
      <c r="A366" s="6">
        <v>42238</v>
      </c>
      <c r="B366" s="1" t="s">
        <v>178</v>
      </c>
      <c r="C366" s="1" t="s">
        <v>72</v>
      </c>
      <c r="D366" s="1">
        <v>2280006</v>
      </c>
      <c r="E366" t="str">
        <f t="shared" si="17"/>
        <v>novel2280006</v>
      </c>
      <c r="F366">
        <v>4810</v>
      </c>
      <c r="G366">
        <f t="shared" si="18"/>
        <v>0.34480217906503924</v>
      </c>
    </row>
    <row r="367" spans="1:7" ht="15.75" customHeight="1" x14ac:dyDescent="0.2">
      <c r="A367" s="6">
        <v>42241</v>
      </c>
      <c r="B367" s="1" t="s">
        <v>179</v>
      </c>
      <c r="C367" s="1" t="s">
        <v>18</v>
      </c>
      <c r="D367" s="1">
        <v>2580001</v>
      </c>
      <c r="E367" t="str">
        <f t="shared" si="17"/>
        <v>novel2580001</v>
      </c>
      <c r="F367">
        <v>358768</v>
      </c>
      <c r="G367">
        <f t="shared" si="18"/>
        <v>25.718084860458628</v>
      </c>
    </row>
    <row r="368" spans="1:7" ht="15.75" customHeight="1" x14ac:dyDescent="0.2">
      <c r="A368" s="6">
        <v>42241</v>
      </c>
      <c r="B368" s="1" t="s">
        <v>179</v>
      </c>
      <c r="C368" s="1" t="s">
        <v>72</v>
      </c>
      <c r="D368" s="1">
        <v>2580002</v>
      </c>
      <c r="E368" t="str">
        <f t="shared" si="17"/>
        <v>novel2580002</v>
      </c>
      <c r="F368">
        <v>3627</v>
      </c>
      <c r="G368">
        <f t="shared" si="18"/>
        <v>0.25999948097066472</v>
      </c>
    </row>
    <row r="369" spans="1:7" ht="15.75" customHeight="1" x14ac:dyDescent="0.2">
      <c r="A369" s="6">
        <v>42241</v>
      </c>
      <c r="B369" s="1" t="s">
        <v>180</v>
      </c>
      <c r="C369" s="1" t="s">
        <v>18</v>
      </c>
      <c r="D369" s="1">
        <v>2580003</v>
      </c>
      <c r="E369" t="str">
        <f t="shared" si="17"/>
        <v>novel2580003</v>
      </c>
      <c r="F369">
        <v>464850</v>
      </c>
      <c r="G369">
        <f t="shared" si="18"/>
        <v>33.322514124404051</v>
      </c>
    </row>
    <row r="370" spans="1:7" ht="15.75" customHeight="1" x14ac:dyDescent="0.2">
      <c r="A370" s="6">
        <v>42241</v>
      </c>
      <c r="B370" s="1" t="s">
        <v>180</v>
      </c>
      <c r="C370" s="1" t="s">
        <v>72</v>
      </c>
      <c r="D370" s="1">
        <v>2580004</v>
      </c>
      <c r="E370" t="str">
        <f t="shared" si="17"/>
        <v>novel2580004</v>
      </c>
      <c r="F370">
        <v>4870</v>
      </c>
      <c r="G370">
        <f t="shared" si="18"/>
        <v>0.34910324574776325</v>
      </c>
    </row>
    <row r="371" spans="1:7" ht="15.75" customHeight="1" x14ac:dyDescent="0.2">
      <c r="A371" s="6">
        <v>42241</v>
      </c>
      <c r="B371" s="1" t="s">
        <v>181</v>
      </c>
      <c r="C371" s="1" t="s">
        <v>18</v>
      </c>
      <c r="D371">
        <f t="shared" ref="D371:D402" si="20">SUM(D370+1)</f>
        <v>2580005</v>
      </c>
      <c r="E371" t="str">
        <f t="shared" si="17"/>
        <v>novel2580005</v>
      </c>
      <c r="F371">
        <v>648327</v>
      </c>
      <c r="G371">
        <f t="shared" si="18"/>
        <v>46.474960986839854</v>
      </c>
    </row>
    <row r="372" spans="1:7" ht="15.75" customHeight="1" x14ac:dyDescent="0.2">
      <c r="A372" s="6">
        <v>42241</v>
      </c>
      <c r="B372" s="1" t="s">
        <v>181</v>
      </c>
      <c r="C372" s="1" t="s">
        <v>72</v>
      </c>
      <c r="D372">
        <f t="shared" si="20"/>
        <v>2580006</v>
      </c>
      <c r="E372" t="str">
        <f t="shared" si="17"/>
        <v>novel2580006</v>
      </c>
      <c r="F372">
        <v>5009</v>
      </c>
      <c r="G372">
        <f t="shared" si="18"/>
        <v>0.35906738356274043</v>
      </c>
    </row>
    <row r="373" spans="1:7" ht="15.75" customHeight="1" x14ac:dyDescent="0.2">
      <c r="A373" s="6">
        <v>42241</v>
      </c>
      <c r="B373" s="1" t="s">
        <v>182</v>
      </c>
      <c r="C373" s="1" t="s">
        <v>18</v>
      </c>
      <c r="D373">
        <f t="shared" si="20"/>
        <v>2580007</v>
      </c>
      <c r="E373" t="str">
        <f t="shared" si="17"/>
        <v>novel2580007</v>
      </c>
      <c r="F373">
        <v>421530</v>
      </c>
      <c r="G373">
        <f t="shared" si="18"/>
        <v>30.217143979477338</v>
      </c>
    </row>
    <row r="374" spans="1:7" ht="15.75" customHeight="1" x14ac:dyDescent="0.2">
      <c r="A374" s="6">
        <v>42241</v>
      </c>
      <c r="B374" s="1" t="s">
        <v>182</v>
      </c>
      <c r="C374" s="1" t="s">
        <v>72</v>
      </c>
      <c r="D374">
        <f t="shared" si="20"/>
        <v>2580008</v>
      </c>
      <c r="E374" t="str">
        <f t="shared" si="17"/>
        <v>novel2580008</v>
      </c>
      <c r="F374">
        <v>5541</v>
      </c>
      <c r="G374">
        <f t="shared" si="18"/>
        <v>0.39720350814955974</v>
      </c>
    </row>
    <row r="375" spans="1:7" ht="15.75" customHeight="1" x14ac:dyDescent="0.2">
      <c r="A375" s="6">
        <v>42241</v>
      </c>
      <c r="B375" s="1" t="s">
        <v>183</v>
      </c>
      <c r="C375" s="1" t="s">
        <v>18</v>
      </c>
      <c r="D375">
        <f t="shared" si="20"/>
        <v>2580009</v>
      </c>
      <c r="E375" t="str">
        <f t="shared" si="17"/>
        <v>novel2580009</v>
      </c>
      <c r="F375">
        <v>404719</v>
      </c>
      <c r="G375">
        <f t="shared" si="18"/>
        <v>29.012056779422789</v>
      </c>
    </row>
    <row r="376" spans="1:7" ht="15.75" customHeight="1" x14ac:dyDescent="0.2">
      <c r="A376" s="6">
        <v>42241</v>
      </c>
      <c r="B376" s="1" t="s">
        <v>183</v>
      </c>
      <c r="C376" s="1" t="s">
        <v>72</v>
      </c>
      <c r="D376">
        <f t="shared" si="20"/>
        <v>2580010</v>
      </c>
      <c r="E376" t="str">
        <f t="shared" si="17"/>
        <v>novel2580010</v>
      </c>
      <c r="F376">
        <v>4921</v>
      </c>
      <c r="G376">
        <f t="shared" si="18"/>
        <v>0.35275915242807865</v>
      </c>
    </row>
    <row r="377" spans="1:7" ht="15.75" customHeight="1" x14ac:dyDescent="0.2">
      <c r="A377" s="6">
        <v>42241</v>
      </c>
      <c r="B377" s="1" t="s">
        <v>184</v>
      </c>
      <c r="C377" s="1" t="s">
        <v>18</v>
      </c>
      <c r="D377">
        <f t="shared" si="20"/>
        <v>2580011</v>
      </c>
      <c r="E377" t="str">
        <f t="shared" si="17"/>
        <v>novel2580011</v>
      </c>
      <c r="F377">
        <v>307714</v>
      </c>
      <c r="G377">
        <f t="shared" si="18"/>
        <v>22.058307220128793</v>
      </c>
    </row>
    <row r="378" spans="1:7" ht="15.75" customHeight="1" x14ac:dyDescent="0.2">
      <c r="A378" s="6">
        <v>42241</v>
      </c>
      <c r="B378" s="1" t="s">
        <v>184</v>
      </c>
      <c r="C378" s="1" t="s">
        <v>72</v>
      </c>
      <c r="D378">
        <f t="shared" si="20"/>
        <v>2580012</v>
      </c>
      <c r="E378" t="str">
        <f t="shared" si="17"/>
        <v>novel2580012</v>
      </c>
      <c r="F378">
        <v>4622</v>
      </c>
      <c r="G378">
        <f t="shared" si="18"/>
        <v>0.33132550345917078</v>
      </c>
    </row>
    <row r="379" spans="1:7" ht="15.75" customHeight="1" x14ac:dyDescent="0.2">
      <c r="A379" s="6">
        <v>42241</v>
      </c>
      <c r="B379" s="1" t="s">
        <v>185</v>
      </c>
      <c r="C379" s="1" t="s">
        <v>18</v>
      </c>
      <c r="D379">
        <f t="shared" si="20"/>
        <v>2580013</v>
      </c>
      <c r="E379" t="str">
        <f t="shared" si="17"/>
        <v>novel2580013</v>
      </c>
      <c r="F379">
        <v>316855</v>
      </c>
      <c r="G379">
        <f t="shared" si="18"/>
        <v>22.713574729241792</v>
      </c>
    </row>
    <row r="380" spans="1:7" ht="15.75" customHeight="1" x14ac:dyDescent="0.2">
      <c r="A380" s="6">
        <v>42241</v>
      </c>
      <c r="B380" s="1" t="s">
        <v>185</v>
      </c>
      <c r="C380" s="1" t="s">
        <v>72</v>
      </c>
      <c r="D380">
        <f t="shared" si="20"/>
        <v>2580014</v>
      </c>
      <c r="E380" t="str">
        <f t="shared" si="17"/>
        <v>novel2580014</v>
      </c>
      <c r="F380">
        <v>3706</v>
      </c>
      <c r="G380">
        <f t="shared" si="18"/>
        <v>0.26566255210291795</v>
      </c>
    </row>
    <row r="381" spans="1:7" ht="15.75" customHeight="1" x14ac:dyDescent="0.2">
      <c r="A381" s="6">
        <v>42241</v>
      </c>
      <c r="B381" s="1" t="s">
        <v>186</v>
      </c>
      <c r="C381" s="1" t="s">
        <v>18</v>
      </c>
      <c r="D381">
        <f t="shared" si="20"/>
        <v>2580015</v>
      </c>
      <c r="E381" t="str">
        <f t="shared" si="17"/>
        <v>novel2580015</v>
      </c>
      <c r="F381">
        <v>328842</v>
      </c>
      <c r="G381">
        <f t="shared" si="18"/>
        <v>23.57285616800533</v>
      </c>
    </row>
    <row r="382" spans="1:7" ht="15.75" customHeight="1" x14ac:dyDescent="0.2">
      <c r="A382" s="6">
        <v>42241</v>
      </c>
      <c r="B382" s="1" t="s">
        <v>186</v>
      </c>
      <c r="C382" s="1" t="s">
        <v>72</v>
      </c>
      <c r="D382">
        <f t="shared" si="20"/>
        <v>2580016</v>
      </c>
      <c r="E382" t="str">
        <f t="shared" si="17"/>
        <v>novel2580016</v>
      </c>
      <c r="F382">
        <v>4167</v>
      </c>
      <c r="G382">
        <f t="shared" si="18"/>
        <v>0.29870908111518057</v>
      </c>
    </row>
    <row r="383" spans="1:7" ht="15.75" customHeight="1" x14ac:dyDescent="0.2">
      <c r="A383" s="6">
        <v>42241</v>
      </c>
      <c r="B383" s="1" t="s">
        <v>187</v>
      </c>
      <c r="C383" s="1" t="s">
        <v>18</v>
      </c>
      <c r="D383">
        <f t="shared" si="20"/>
        <v>2580017</v>
      </c>
      <c r="E383" t="str">
        <f t="shared" si="17"/>
        <v>novel2580017</v>
      </c>
      <c r="F383">
        <v>285581</v>
      </c>
      <c r="G383">
        <f t="shared" si="18"/>
        <v>20.471715405316626</v>
      </c>
    </row>
    <row r="384" spans="1:7" ht="15.75" customHeight="1" x14ac:dyDescent="0.2">
      <c r="A384" s="6">
        <v>42241</v>
      </c>
      <c r="B384" s="1" t="s">
        <v>187</v>
      </c>
      <c r="C384" s="1" t="s">
        <v>72</v>
      </c>
      <c r="D384">
        <f t="shared" si="20"/>
        <v>2580018</v>
      </c>
      <c r="E384" t="str">
        <f t="shared" si="17"/>
        <v>novel2580018</v>
      </c>
      <c r="F384">
        <v>3748</v>
      </c>
      <c r="G384">
        <f t="shared" si="18"/>
        <v>0.26867329878082474</v>
      </c>
    </row>
    <row r="385" spans="1:7" ht="15.75" customHeight="1" x14ac:dyDescent="0.2">
      <c r="A385" s="6">
        <v>42241</v>
      </c>
      <c r="B385" s="1" t="s">
        <v>188</v>
      </c>
      <c r="C385" s="1" t="s">
        <v>18</v>
      </c>
      <c r="D385">
        <f t="shared" si="20"/>
        <v>2580019</v>
      </c>
      <c r="E385" t="str">
        <f t="shared" si="17"/>
        <v>novel2580019</v>
      </c>
      <c r="F385">
        <v>506053</v>
      </c>
      <c r="G385">
        <f t="shared" si="18"/>
        <v>36.276128299875325</v>
      </c>
    </row>
    <row r="386" spans="1:7" ht="15.75" customHeight="1" x14ac:dyDescent="0.2">
      <c r="A386" s="6">
        <v>42241</v>
      </c>
      <c r="B386" s="1" t="s">
        <v>188</v>
      </c>
      <c r="C386" s="1" t="s">
        <v>72</v>
      </c>
      <c r="D386">
        <f t="shared" si="20"/>
        <v>2580020</v>
      </c>
      <c r="E386" t="str">
        <f t="shared" ref="E386:E449" si="21">"novel"&amp;D386</f>
        <v>novel2580020</v>
      </c>
      <c r="F386">
        <v>5336</v>
      </c>
      <c r="G386">
        <f t="shared" ref="G386:G449" si="22">F386/118.110236/118.110236</f>
        <v>0.38250819698358612</v>
      </c>
    </row>
    <row r="387" spans="1:7" ht="15.75" customHeight="1" x14ac:dyDescent="0.2">
      <c r="A387" s="6">
        <v>42241</v>
      </c>
      <c r="B387" s="1" t="s">
        <v>189</v>
      </c>
      <c r="C387" s="1" t="s">
        <v>18</v>
      </c>
      <c r="D387">
        <f t="shared" si="20"/>
        <v>2580021</v>
      </c>
      <c r="E387" t="str">
        <f t="shared" si="21"/>
        <v>novel2580021</v>
      </c>
      <c r="F387">
        <v>515479</v>
      </c>
      <c r="G387">
        <f t="shared" si="22"/>
        <v>36.951825875731259</v>
      </c>
    </row>
    <row r="388" spans="1:7" ht="15.75" customHeight="1" x14ac:dyDescent="0.2">
      <c r="A388" s="6">
        <v>42241</v>
      </c>
      <c r="B388" s="1" t="s">
        <v>189</v>
      </c>
      <c r="C388" s="1" t="s">
        <v>72</v>
      </c>
      <c r="D388">
        <f t="shared" si="20"/>
        <v>2580022</v>
      </c>
      <c r="E388" t="str">
        <f t="shared" si="21"/>
        <v>novel2580022</v>
      </c>
      <c r="F388">
        <v>5509</v>
      </c>
      <c r="G388">
        <f t="shared" si="22"/>
        <v>0.39490960591877361</v>
      </c>
    </row>
    <row r="389" spans="1:7" ht="15.75" customHeight="1" x14ac:dyDescent="0.2">
      <c r="A389" s="6">
        <v>42241</v>
      </c>
      <c r="B389" s="1" t="s">
        <v>190</v>
      </c>
      <c r="C389" s="1" t="s">
        <v>18</v>
      </c>
      <c r="D389">
        <f t="shared" si="20"/>
        <v>2580023</v>
      </c>
      <c r="E389" t="str">
        <f t="shared" si="21"/>
        <v>novel2580023</v>
      </c>
      <c r="F389">
        <v>488941</v>
      </c>
      <c r="G389">
        <f t="shared" si="22"/>
        <v>35.049464081962448</v>
      </c>
    </row>
    <row r="390" spans="1:7" ht="15.75" customHeight="1" x14ac:dyDescent="0.2">
      <c r="A390" s="6">
        <v>42241</v>
      </c>
      <c r="B390" s="1" t="s">
        <v>190</v>
      </c>
      <c r="C390" s="1" t="s">
        <v>72</v>
      </c>
      <c r="D390">
        <f t="shared" si="20"/>
        <v>2580024</v>
      </c>
      <c r="E390" t="str">
        <f t="shared" si="21"/>
        <v>novel2580024</v>
      </c>
      <c r="F390">
        <v>4618</v>
      </c>
      <c r="G390">
        <f t="shared" si="22"/>
        <v>0.33103876568032248</v>
      </c>
    </row>
    <row r="391" spans="1:7" ht="15.75" customHeight="1" x14ac:dyDescent="0.2">
      <c r="A391" s="6">
        <v>42241</v>
      </c>
      <c r="B391" s="1" t="s">
        <v>191</v>
      </c>
      <c r="C391" s="1" t="s">
        <v>18</v>
      </c>
      <c r="D391">
        <f t="shared" si="20"/>
        <v>2580025</v>
      </c>
      <c r="E391" t="str">
        <f t="shared" si="21"/>
        <v>novel2580025</v>
      </c>
      <c r="F391">
        <v>296562</v>
      </c>
      <c r="G391">
        <f t="shared" si="22"/>
        <v>21.258882292699827</v>
      </c>
    </row>
    <row r="392" spans="1:7" ht="15.75" customHeight="1" x14ac:dyDescent="0.2">
      <c r="A392" s="6">
        <v>42241</v>
      </c>
      <c r="B392" s="1" t="s">
        <v>191</v>
      </c>
      <c r="C392" s="1" t="s">
        <v>72</v>
      </c>
      <c r="D392">
        <f t="shared" si="20"/>
        <v>2580026</v>
      </c>
      <c r="E392" t="str">
        <f t="shared" si="21"/>
        <v>novel2580026</v>
      </c>
      <c r="F392">
        <v>33135</v>
      </c>
      <c r="G392">
        <f t="shared" si="22"/>
        <v>2.3752640755343193</v>
      </c>
    </row>
    <row r="393" spans="1:7" ht="15.75" customHeight="1" x14ac:dyDescent="0.2">
      <c r="A393" s="6">
        <v>42241</v>
      </c>
      <c r="B393" s="1" t="s">
        <v>192</v>
      </c>
      <c r="C393" s="1" t="s">
        <v>18</v>
      </c>
      <c r="D393">
        <f t="shared" si="20"/>
        <v>2580027</v>
      </c>
      <c r="E393" t="str">
        <f t="shared" si="21"/>
        <v>novel2580027</v>
      </c>
      <c r="F393">
        <v>248283</v>
      </c>
      <c r="G393">
        <f t="shared" si="22"/>
        <v>17.798028986445974</v>
      </c>
    </row>
    <row r="394" spans="1:7" ht="15.75" customHeight="1" x14ac:dyDescent="0.2">
      <c r="A394" s="6">
        <v>42241</v>
      </c>
      <c r="B394" s="1" t="s">
        <v>192</v>
      </c>
      <c r="C394" s="1" t="s">
        <v>72</v>
      </c>
      <c r="D394">
        <f t="shared" si="20"/>
        <v>2580028</v>
      </c>
      <c r="E394" t="str">
        <f t="shared" si="21"/>
        <v>novel2580028</v>
      </c>
      <c r="F394">
        <v>1653</v>
      </c>
      <c r="G394">
        <f t="shared" si="22"/>
        <v>0.11849438710904571</v>
      </c>
    </row>
    <row r="395" spans="1:7" ht="15.75" customHeight="1" x14ac:dyDescent="0.2">
      <c r="A395" s="6">
        <v>42241</v>
      </c>
      <c r="B395" s="1" t="s">
        <v>193</v>
      </c>
      <c r="C395" s="1" t="s">
        <v>18</v>
      </c>
      <c r="D395">
        <f t="shared" si="20"/>
        <v>2580029</v>
      </c>
      <c r="E395" t="str">
        <f t="shared" si="21"/>
        <v>novel2580029</v>
      </c>
      <c r="F395">
        <v>269886</v>
      </c>
      <c r="G395">
        <f t="shared" si="22"/>
        <v>19.346628045560742</v>
      </c>
    </row>
    <row r="396" spans="1:7" ht="15.75" customHeight="1" x14ac:dyDescent="0.2">
      <c r="A396" s="6">
        <v>42241</v>
      </c>
      <c r="B396" s="1" t="s">
        <v>193</v>
      </c>
      <c r="C396" s="1" t="s">
        <v>72</v>
      </c>
      <c r="D396">
        <f t="shared" si="20"/>
        <v>2580030</v>
      </c>
      <c r="E396" t="str">
        <f t="shared" si="21"/>
        <v>novel2580030</v>
      </c>
      <c r="F396">
        <v>1578</v>
      </c>
      <c r="G396">
        <f t="shared" si="22"/>
        <v>0.11311805375564073</v>
      </c>
    </row>
    <row r="397" spans="1:7" ht="15.75" customHeight="1" x14ac:dyDescent="0.2">
      <c r="A397" s="6">
        <v>42241</v>
      </c>
      <c r="B397" s="1" t="s">
        <v>197</v>
      </c>
      <c r="C397" s="1" t="s">
        <v>18</v>
      </c>
      <c r="D397">
        <f t="shared" si="20"/>
        <v>2580031</v>
      </c>
      <c r="E397" t="str">
        <f t="shared" si="21"/>
        <v>novel2580031</v>
      </c>
      <c r="F397">
        <v>630302</v>
      </c>
      <c r="G397">
        <f t="shared" si="22"/>
        <v>45.182848870904856</v>
      </c>
    </row>
    <row r="398" spans="1:7" ht="15.75" customHeight="1" x14ac:dyDescent="0.2">
      <c r="A398" s="6">
        <v>42241</v>
      </c>
      <c r="B398" s="1" t="s">
        <v>197</v>
      </c>
      <c r="C398" s="1" t="s">
        <v>72</v>
      </c>
      <c r="D398">
        <f t="shared" si="20"/>
        <v>2580032</v>
      </c>
      <c r="E398" t="str">
        <f t="shared" si="21"/>
        <v>novel2580032</v>
      </c>
      <c r="F398">
        <v>6090</v>
      </c>
      <c r="G398">
        <f t="shared" si="22"/>
        <v>0.4365582682964842</v>
      </c>
    </row>
    <row r="399" spans="1:7" ht="15.75" customHeight="1" x14ac:dyDescent="0.2">
      <c r="A399" s="6">
        <v>42241</v>
      </c>
      <c r="B399" s="1" t="s">
        <v>199</v>
      </c>
      <c r="C399" s="1" t="s">
        <v>18</v>
      </c>
      <c r="D399">
        <f t="shared" si="20"/>
        <v>2580033</v>
      </c>
      <c r="E399" t="str">
        <f t="shared" si="21"/>
        <v>novel2580033</v>
      </c>
      <c r="F399">
        <v>884494</v>
      </c>
      <c r="G399">
        <f t="shared" si="22"/>
        <v>63.404461241154429</v>
      </c>
    </row>
    <row r="400" spans="1:7" ht="15.75" customHeight="1" x14ac:dyDescent="0.2">
      <c r="A400" s="6">
        <v>42241</v>
      </c>
      <c r="B400" s="1" t="s">
        <v>199</v>
      </c>
      <c r="C400" s="1" t="s">
        <v>72</v>
      </c>
      <c r="D400">
        <f t="shared" si="20"/>
        <v>2580034</v>
      </c>
      <c r="E400" t="str">
        <f t="shared" si="21"/>
        <v>novel2580034</v>
      </c>
      <c r="F400">
        <v>7648</v>
      </c>
      <c r="G400">
        <f t="shared" si="22"/>
        <v>0.54824263315788357</v>
      </c>
    </row>
    <row r="401" spans="1:7" ht="15.75" customHeight="1" x14ac:dyDescent="0.2">
      <c r="A401" s="6">
        <v>42241</v>
      </c>
      <c r="B401" s="1" t="s">
        <v>200</v>
      </c>
      <c r="C401" s="1" t="s">
        <v>18</v>
      </c>
      <c r="D401">
        <f t="shared" si="20"/>
        <v>2580035</v>
      </c>
      <c r="E401" t="str">
        <f t="shared" si="21"/>
        <v>novel2580035</v>
      </c>
      <c r="F401">
        <v>719120</v>
      </c>
      <c r="G401">
        <f t="shared" si="22"/>
        <v>51.549717881341174</v>
      </c>
    </row>
    <row r="402" spans="1:7" ht="15.75" customHeight="1" x14ac:dyDescent="0.2">
      <c r="A402" s="6">
        <v>42241</v>
      </c>
      <c r="B402" s="1" t="s">
        <v>200</v>
      </c>
      <c r="C402" s="1" t="s">
        <v>72</v>
      </c>
      <c r="D402">
        <f t="shared" si="20"/>
        <v>2580036</v>
      </c>
      <c r="E402" t="str">
        <f t="shared" si="21"/>
        <v>novel2580036</v>
      </c>
      <c r="F402">
        <v>6761</v>
      </c>
      <c r="G402">
        <f t="shared" si="22"/>
        <v>0.48465853069828069</v>
      </c>
    </row>
    <row r="403" spans="1:7" ht="15.75" customHeight="1" x14ac:dyDescent="0.2">
      <c r="A403" s="6">
        <v>42241</v>
      </c>
      <c r="B403" s="1" t="s">
        <v>201</v>
      </c>
      <c r="C403" s="1" t="s">
        <v>18</v>
      </c>
      <c r="D403">
        <f t="shared" ref="D403:D434" si="23">SUM(D402+1)</f>
        <v>2580037</v>
      </c>
      <c r="E403" t="str">
        <f t="shared" si="21"/>
        <v>novel2580037</v>
      </c>
      <c r="F403">
        <v>317713</v>
      </c>
      <c r="G403">
        <f t="shared" si="22"/>
        <v>22.775079982804744</v>
      </c>
    </row>
    <row r="404" spans="1:7" ht="15.75" customHeight="1" x14ac:dyDescent="0.2">
      <c r="A404" s="6">
        <v>42241</v>
      </c>
      <c r="B404" s="1" t="s">
        <v>201</v>
      </c>
      <c r="C404" s="1" t="s">
        <v>72</v>
      </c>
      <c r="D404">
        <f t="shared" si="23"/>
        <v>2580038</v>
      </c>
      <c r="E404" t="str">
        <f t="shared" si="21"/>
        <v>novel2580038</v>
      </c>
      <c r="F404">
        <v>4649</v>
      </c>
      <c r="G404">
        <f t="shared" si="22"/>
        <v>0.33326098346639654</v>
      </c>
    </row>
    <row r="405" spans="1:7" ht="15.75" customHeight="1" x14ac:dyDescent="0.2">
      <c r="A405" s="6">
        <v>42241</v>
      </c>
      <c r="B405" s="1" t="s">
        <v>202</v>
      </c>
      <c r="C405" s="1" t="s">
        <v>18</v>
      </c>
      <c r="D405">
        <f t="shared" si="23"/>
        <v>2580039</v>
      </c>
      <c r="E405" t="str">
        <f t="shared" si="21"/>
        <v>novel2580039</v>
      </c>
      <c r="F405">
        <v>278012</v>
      </c>
      <c r="G405">
        <f t="shared" si="22"/>
        <v>19.929135843290993</v>
      </c>
    </row>
    <row r="406" spans="1:7" ht="15.75" customHeight="1" x14ac:dyDescent="0.2">
      <c r="A406" s="6">
        <v>42241</v>
      </c>
      <c r="B406" s="1" t="s">
        <v>202</v>
      </c>
      <c r="C406" s="1" t="s">
        <v>72</v>
      </c>
      <c r="D406">
        <f t="shared" si="23"/>
        <v>2580040</v>
      </c>
      <c r="E406" t="str">
        <f t="shared" si="21"/>
        <v>novel2580040</v>
      </c>
      <c r="F406">
        <v>4054</v>
      </c>
      <c r="G406">
        <f t="shared" si="22"/>
        <v>0.29060873886271704</v>
      </c>
    </row>
    <row r="407" spans="1:7" ht="15.75" customHeight="1" x14ac:dyDescent="0.2">
      <c r="A407" s="6">
        <v>42241</v>
      </c>
      <c r="B407" s="1" t="s">
        <v>203</v>
      </c>
      <c r="C407" s="1" t="s">
        <v>18</v>
      </c>
      <c r="D407">
        <f t="shared" si="23"/>
        <v>2580041</v>
      </c>
      <c r="E407" t="str">
        <f t="shared" si="21"/>
        <v>novel2580041</v>
      </c>
      <c r="F407">
        <v>274970</v>
      </c>
      <c r="G407">
        <f t="shared" si="22"/>
        <v>19.711071762476891</v>
      </c>
    </row>
    <row r="408" spans="1:7" ht="15.75" customHeight="1" x14ac:dyDescent="0.2">
      <c r="A408" s="6">
        <v>42241</v>
      </c>
      <c r="B408" s="1" t="s">
        <v>203</v>
      </c>
      <c r="C408" s="1" t="s">
        <v>72</v>
      </c>
      <c r="D408">
        <f t="shared" si="23"/>
        <v>2580042</v>
      </c>
      <c r="E408" t="str">
        <f t="shared" si="21"/>
        <v>novel2580042</v>
      </c>
      <c r="F408">
        <v>5031</v>
      </c>
      <c r="G408">
        <f t="shared" si="22"/>
        <v>0.36064444134640589</v>
      </c>
    </row>
    <row r="409" spans="1:7" ht="15.75" customHeight="1" x14ac:dyDescent="0.2">
      <c r="A409" s="6">
        <v>42241</v>
      </c>
      <c r="B409" s="1" t="s">
        <v>204</v>
      </c>
      <c r="C409" s="1" t="s">
        <v>18</v>
      </c>
      <c r="D409">
        <f t="shared" si="23"/>
        <v>2580043</v>
      </c>
      <c r="E409" t="str">
        <f t="shared" si="21"/>
        <v>novel2580043</v>
      </c>
      <c r="F409">
        <v>235353</v>
      </c>
      <c r="G409">
        <f t="shared" si="22"/>
        <v>16.871149116318957</v>
      </c>
    </row>
    <row r="410" spans="1:7" ht="15.75" customHeight="1" x14ac:dyDescent="0.2">
      <c r="A410" s="6">
        <v>42241</v>
      </c>
      <c r="B410" s="1" t="s">
        <v>204</v>
      </c>
      <c r="C410" s="1" t="s">
        <v>72</v>
      </c>
      <c r="D410">
        <f t="shared" si="23"/>
        <v>2580044</v>
      </c>
      <c r="E410" t="str">
        <f t="shared" si="21"/>
        <v>novel2580044</v>
      </c>
      <c r="F410">
        <v>2810</v>
      </c>
      <c r="G410">
        <f t="shared" si="22"/>
        <v>0.20143328964090651</v>
      </c>
    </row>
    <row r="411" spans="1:7" ht="15.75" customHeight="1" x14ac:dyDescent="0.2">
      <c r="A411" s="6">
        <v>42241</v>
      </c>
      <c r="B411" s="1" t="s">
        <v>205</v>
      </c>
      <c r="C411" s="1" t="s">
        <v>18</v>
      </c>
      <c r="D411">
        <f t="shared" si="23"/>
        <v>2580045</v>
      </c>
      <c r="E411" t="str">
        <f t="shared" si="21"/>
        <v>novel2580045</v>
      </c>
      <c r="F411">
        <v>255161</v>
      </c>
      <c r="G411">
        <f t="shared" si="22"/>
        <v>18.291074597175566</v>
      </c>
    </row>
    <row r="412" spans="1:7" ht="15.75" customHeight="1" x14ac:dyDescent="0.2">
      <c r="A412" s="6">
        <v>42241</v>
      </c>
      <c r="B412" s="1" t="s">
        <v>205</v>
      </c>
      <c r="C412" s="1" t="s">
        <v>72</v>
      </c>
      <c r="D412">
        <f t="shared" si="23"/>
        <v>2580046</v>
      </c>
      <c r="E412" t="str">
        <f t="shared" si="21"/>
        <v>novel2580046</v>
      </c>
      <c r="F412">
        <v>2888</v>
      </c>
      <c r="G412">
        <f t="shared" si="22"/>
        <v>0.20702467632844768</v>
      </c>
    </row>
    <row r="413" spans="1:7" ht="15.75" customHeight="1" x14ac:dyDescent="0.2">
      <c r="A413" s="6">
        <v>42241</v>
      </c>
      <c r="B413" s="1" t="s">
        <v>206</v>
      </c>
      <c r="C413" s="1" t="s">
        <v>18</v>
      </c>
      <c r="D413">
        <f t="shared" si="23"/>
        <v>2580047</v>
      </c>
      <c r="E413" t="str">
        <f t="shared" si="21"/>
        <v>novel2580047</v>
      </c>
      <c r="F413">
        <v>263327</v>
      </c>
      <c r="G413">
        <f t="shared" si="22"/>
        <v>18.876449772694301</v>
      </c>
    </row>
    <row r="414" spans="1:7" ht="15.75" customHeight="1" x14ac:dyDescent="0.2">
      <c r="A414" s="6">
        <v>42241</v>
      </c>
      <c r="B414" s="1" t="s">
        <v>206</v>
      </c>
      <c r="C414" s="1" t="s">
        <v>72</v>
      </c>
      <c r="D414">
        <f t="shared" si="23"/>
        <v>2580048</v>
      </c>
      <c r="E414" t="str">
        <f t="shared" si="21"/>
        <v>novel2580048</v>
      </c>
      <c r="F414">
        <v>2959</v>
      </c>
      <c r="G414">
        <f t="shared" si="22"/>
        <v>0.21211427190300439</v>
      </c>
    </row>
    <row r="415" spans="1:7" ht="15.75" customHeight="1" x14ac:dyDescent="0.2">
      <c r="A415" s="6">
        <v>42241</v>
      </c>
      <c r="B415" s="1" t="s">
        <v>208</v>
      </c>
      <c r="C415" s="1" t="s">
        <v>18</v>
      </c>
      <c r="D415">
        <f t="shared" si="23"/>
        <v>2580049</v>
      </c>
      <c r="E415" t="str">
        <f t="shared" si="21"/>
        <v>novel2580049</v>
      </c>
      <c r="F415">
        <v>622306</v>
      </c>
      <c r="G415">
        <f t="shared" si="22"/>
        <v>44.609660050987173</v>
      </c>
    </row>
    <row r="416" spans="1:7" ht="15.75" customHeight="1" x14ac:dyDescent="0.2">
      <c r="A416" s="6">
        <v>42241</v>
      </c>
      <c r="B416" s="1" t="s">
        <v>208</v>
      </c>
      <c r="C416" s="1" t="s">
        <v>72</v>
      </c>
      <c r="D416">
        <f t="shared" si="23"/>
        <v>2580050</v>
      </c>
      <c r="E416" t="str">
        <f t="shared" si="21"/>
        <v>novel2580050</v>
      </c>
      <c r="F416">
        <v>6791</v>
      </c>
      <c r="G416">
        <f t="shared" si="22"/>
        <v>0.48680906403964275</v>
      </c>
    </row>
    <row r="417" spans="1:7" ht="15.75" customHeight="1" x14ac:dyDescent="0.2">
      <c r="A417" s="6">
        <v>42241</v>
      </c>
      <c r="B417" s="1" t="s">
        <v>209</v>
      </c>
      <c r="C417" s="1" t="s">
        <v>18</v>
      </c>
      <c r="D417">
        <f t="shared" si="23"/>
        <v>2580051</v>
      </c>
      <c r="E417" t="str">
        <f t="shared" si="21"/>
        <v>novel2580051</v>
      </c>
      <c r="F417">
        <v>463463</v>
      </c>
      <c r="G417">
        <f t="shared" si="22"/>
        <v>33.223087799588413</v>
      </c>
    </row>
    <row r="418" spans="1:7" ht="15.75" customHeight="1" x14ac:dyDescent="0.2">
      <c r="A418" s="6">
        <v>42241</v>
      </c>
      <c r="B418" s="1" t="s">
        <v>209</v>
      </c>
      <c r="C418" s="1" t="s">
        <v>72</v>
      </c>
      <c r="D418">
        <f t="shared" si="23"/>
        <v>2580052</v>
      </c>
      <c r="E418" t="str">
        <f t="shared" si="21"/>
        <v>novel2580052</v>
      </c>
      <c r="F418">
        <v>5901</v>
      </c>
      <c r="G418">
        <f t="shared" si="22"/>
        <v>0.42300990824590368</v>
      </c>
    </row>
    <row r="419" spans="1:7" ht="15.75" customHeight="1" x14ac:dyDescent="0.2">
      <c r="A419" s="6">
        <v>42241</v>
      </c>
      <c r="B419" s="1" t="s">
        <v>210</v>
      </c>
      <c r="C419" s="1" t="s">
        <v>18</v>
      </c>
      <c r="D419">
        <f t="shared" si="23"/>
        <v>2580053</v>
      </c>
      <c r="E419" t="str">
        <f t="shared" si="21"/>
        <v>novel2580053</v>
      </c>
      <c r="F419">
        <v>532797</v>
      </c>
      <c r="G419">
        <f t="shared" si="22"/>
        <v>38.193257089254828</v>
      </c>
    </row>
    <row r="420" spans="1:7" ht="15.75" customHeight="1" x14ac:dyDescent="0.2">
      <c r="A420" s="6">
        <v>42241</v>
      </c>
      <c r="B420" s="1" t="s">
        <v>210</v>
      </c>
      <c r="C420" s="1" t="s">
        <v>72</v>
      </c>
      <c r="D420">
        <f t="shared" si="23"/>
        <v>2580054</v>
      </c>
      <c r="E420" t="str">
        <f t="shared" si="21"/>
        <v>novel2580054</v>
      </c>
      <c r="F420">
        <v>5890</v>
      </c>
      <c r="G420">
        <f t="shared" si="22"/>
        <v>0.42222137935407095</v>
      </c>
    </row>
    <row r="421" spans="1:7" ht="15.75" customHeight="1" x14ac:dyDescent="0.2">
      <c r="A421" s="6">
        <v>42241</v>
      </c>
      <c r="B421" s="1" t="s">
        <v>211</v>
      </c>
      <c r="C421" s="1" t="s">
        <v>18</v>
      </c>
      <c r="D421">
        <f t="shared" si="23"/>
        <v>2580055</v>
      </c>
      <c r="E421" t="str">
        <f t="shared" si="21"/>
        <v>novel2580055</v>
      </c>
      <c r="F421">
        <v>474994</v>
      </c>
      <c r="G421">
        <f t="shared" si="22"/>
        <v>34.049681131563254</v>
      </c>
    </row>
    <row r="422" spans="1:7" ht="15.75" customHeight="1" x14ac:dyDescent="0.2">
      <c r="A422" s="6">
        <v>42241</v>
      </c>
      <c r="B422" s="1" t="s">
        <v>211</v>
      </c>
      <c r="C422" s="1" t="s">
        <v>72</v>
      </c>
      <c r="D422">
        <f t="shared" si="23"/>
        <v>2580056</v>
      </c>
      <c r="E422" t="str">
        <f t="shared" si="21"/>
        <v>novel2580056</v>
      </c>
      <c r="F422">
        <v>3231</v>
      </c>
      <c r="G422">
        <f t="shared" si="22"/>
        <v>0.23161244086468646</v>
      </c>
    </row>
    <row r="423" spans="1:7" ht="15.75" customHeight="1" x14ac:dyDescent="0.2">
      <c r="A423" s="6">
        <v>42241</v>
      </c>
      <c r="B423" s="1" t="s">
        <v>212</v>
      </c>
      <c r="C423" s="1" t="s">
        <v>18</v>
      </c>
      <c r="D423">
        <f t="shared" si="23"/>
        <v>2580057</v>
      </c>
      <c r="E423" t="str">
        <f t="shared" si="21"/>
        <v>novel2580057</v>
      </c>
      <c r="F423">
        <v>550300</v>
      </c>
      <c r="G423">
        <f t="shared" si="22"/>
        <v>39.447949925050125</v>
      </c>
    </row>
    <row r="424" spans="1:7" ht="15.75" customHeight="1" x14ac:dyDescent="0.2">
      <c r="A424" s="6">
        <v>42241</v>
      </c>
      <c r="B424" s="1" t="s">
        <v>212</v>
      </c>
      <c r="C424" s="1" t="s">
        <v>72</v>
      </c>
      <c r="D424">
        <f t="shared" si="23"/>
        <v>2580058</v>
      </c>
      <c r="E424" t="str">
        <f t="shared" si="21"/>
        <v>novel2580058</v>
      </c>
      <c r="F424">
        <v>3207</v>
      </c>
      <c r="G424">
        <f t="shared" si="22"/>
        <v>0.22989201419159686</v>
      </c>
    </row>
    <row r="425" spans="1:7" ht="15.75" customHeight="1" x14ac:dyDescent="0.2">
      <c r="A425" s="6">
        <v>42241</v>
      </c>
      <c r="B425" s="1" t="s">
        <v>213</v>
      </c>
      <c r="C425" s="1" t="s">
        <v>18</v>
      </c>
      <c r="D425">
        <f t="shared" si="23"/>
        <v>2580059</v>
      </c>
      <c r="E425" t="str">
        <f t="shared" si="21"/>
        <v>novel2580059</v>
      </c>
      <c r="F425">
        <v>484520</v>
      </c>
      <c r="G425">
        <f t="shared" si="22"/>
        <v>34.732547151890394</v>
      </c>
    </row>
    <row r="426" spans="1:7" ht="15.75" customHeight="1" x14ac:dyDescent="0.2">
      <c r="A426" s="6">
        <v>42241</v>
      </c>
      <c r="B426" s="1" t="s">
        <v>213</v>
      </c>
      <c r="C426" s="1" t="s">
        <v>72</v>
      </c>
      <c r="D426">
        <f t="shared" si="23"/>
        <v>2580060</v>
      </c>
      <c r="E426" t="str">
        <f t="shared" si="21"/>
        <v>novel2580060</v>
      </c>
      <c r="F426">
        <v>3105</v>
      </c>
      <c r="G426">
        <f t="shared" si="22"/>
        <v>0.22258020083096608</v>
      </c>
    </row>
    <row r="427" spans="1:7" ht="15.75" customHeight="1" x14ac:dyDescent="0.2">
      <c r="A427" s="6">
        <v>42241</v>
      </c>
      <c r="B427" s="1" t="s">
        <v>215</v>
      </c>
      <c r="C427" s="1" t="s">
        <v>18</v>
      </c>
      <c r="D427">
        <f t="shared" si="23"/>
        <v>2580061</v>
      </c>
      <c r="E427" t="str">
        <f t="shared" si="21"/>
        <v>novel2580061</v>
      </c>
      <c r="F427">
        <v>269949</v>
      </c>
      <c r="G427">
        <f t="shared" si="22"/>
        <v>19.351144165577605</v>
      </c>
    </row>
    <row r="428" spans="1:7" ht="15.75" customHeight="1" x14ac:dyDescent="0.2">
      <c r="A428" s="6">
        <v>42241</v>
      </c>
      <c r="B428" s="1" t="s">
        <v>215</v>
      </c>
      <c r="C428" s="1" t="s">
        <v>72</v>
      </c>
      <c r="D428">
        <f t="shared" si="23"/>
        <v>2580062</v>
      </c>
      <c r="E428" t="str">
        <f t="shared" si="21"/>
        <v>novel2580062</v>
      </c>
      <c r="F428">
        <v>1330</v>
      </c>
      <c r="G428">
        <f t="shared" si="22"/>
        <v>9.5340311467048272E-2</v>
      </c>
    </row>
    <row r="429" spans="1:7" ht="15.75" customHeight="1" x14ac:dyDescent="0.2">
      <c r="A429" s="6">
        <v>42241</v>
      </c>
      <c r="B429" s="1" t="s">
        <v>216</v>
      </c>
      <c r="C429" s="1" t="s">
        <v>18</v>
      </c>
      <c r="D429">
        <f t="shared" si="23"/>
        <v>2580063</v>
      </c>
      <c r="E429" t="str">
        <f t="shared" si="21"/>
        <v>novel2580063</v>
      </c>
      <c r="F429">
        <v>295568</v>
      </c>
      <c r="G429">
        <f t="shared" si="22"/>
        <v>21.187627954656033</v>
      </c>
    </row>
    <row r="430" spans="1:7" ht="15.75" customHeight="1" x14ac:dyDescent="0.2">
      <c r="A430" s="6">
        <v>42241</v>
      </c>
      <c r="B430" s="1" t="s">
        <v>216</v>
      </c>
      <c r="C430" s="1" t="s">
        <v>72</v>
      </c>
      <c r="D430">
        <f t="shared" si="23"/>
        <v>2580064</v>
      </c>
      <c r="E430" t="str">
        <f t="shared" si="21"/>
        <v>novel2580064</v>
      </c>
      <c r="F430">
        <v>1372</v>
      </c>
      <c r="G430">
        <f t="shared" si="22"/>
        <v>9.8351058144955067E-2</v>
      </c>
    </row>
    <row r="431" spans="1:7" ht="15.75" customHeight="1" x14ac:dyDescent="0.2">
      <c r="A431" s="6">
        <v>42241</v>
      </c>
      <c r="B431" s="1" t="s">
        <v>217</v>
      </c>
      <c r="C431" s="1" t="s">
        <v>18</v>
      </c>
      <c r="D431">
        <f t="shared" si="23"/>
        <v>2580065</v>
      </c>
      <c r="E431" t="str">
        <f t="shared" si="21"/>
        <v>novel2580065</v>
      </c>
      <c r="F431">
        <v>312582</v>
      </c>
      <c r="G431">
        <f t="shared" si="22"/>
        <v>22.40726709698713</v>
      </c>
    </row>
    <row r="432" spans="1:7" ht="15.75" customHeight="1" x14ac:dyDescent="0.2">
      <c r="A432" s="6">
        <v>42241</v>
      </c>
      <c r="B432" s="1" t="s">
        <v>217</v>
      </c>
      <c r="C432" s="1" t="s">
        <v>72</v>
      </c>
      <c r="D432">
        <f t="shared" si="23"/>
        <v>2580066</v>
      </c>
      <c r="E432" t="str">
        <f t="shared" si="21"/>
        <v>novel2580066</v>
      </c>
      <c r="F432">
        <v>720</v>
      </c>
      <c r="G432">
        <f t="shared" si="22"/>
        <v>5.1612800192687783E-2</v>
      </c>
    </row>
    <row r="433" spans="1:7" ht="15.75" customHeight="1" x14ac:dyDescent="0.2">
      <c r="A433" s="6">
        <v>42241</v>
      </c>
      <c r="B433" s="1" t="s">
        <v>218</v>
      </c>
      <c r="C433" s="1" t="s">
        <v>18</v>
      </c>
      <c r="D433">
        <f t="shared" si="23"/>
        <v>2580067</v>
      </c>
      <c r="E433" t="str">
        <f t="shared" si="21"/>
        <v>novel2580067</v>
      </c>
      <c r="F433">
        <v>376490</v>
      </c>
      <c r="G433">
        <f t="shared" si="22"/>
        <v>26.988476589645867</v>
      </c>
    </row>
    <row r="434" spans="1:7" ht="15.75" customHeight="1" x14ac:dyDescent="0.2">
      <c r="A434" s="6">
        <v>42241</v>
      </c>
      <c r="B434" s="1" t="s">
        <v>218</v>
      </c>
      <c r="C434" s="1" t="s">
        <v>72</v>
      </c>
      <c r="D434">
        <f t="shared" si="23"/>
        <v>2580068</v>
      </c>
      <c r="E434" t="str">
        <f t="shared" si="21"/>
        <v>novel2580068</v>
      </c>
      <c r="F434">
        <v>1634</v>
      </c>
      <c r="G434">
        <f t="shared" si="22"/>
        <v>0.11713238265951645</v>
      </c>
    </row>
    <row r="435" spans="1:7" ht="15.75" customHeight="1" x14ac:dyDescent="0.2">
      <c r="A435" s="6">
        <v>42241</v>
      </c>
      <c r="B435" s="1" t="s">
        <v>219</v>
      </c>
      <c r="C435" s="1" t="s">
        <v>18</v>
      </c>
      <c r="D435">
        <f t="shared" ref="D435:D462" si="24">SUM(D434+1)</f>
        <v>2580069</v>
      </c>
      <c r="E435" t="str">
        <f t="shared" si="21"/>
        <v>novel2580069</v>
      </c>
      <c r="F435">
        <v>390627</v>
      </c>
      <c r="G435">
        <f t="shared" si="22"/>
        <v>28.001879584540347</v>
      </c>
    </row>
    <row r="436" spans="1:7" ht="15.75" customHeight="1" x14ac:dyDescent="0.2">
      <c r="A436" s="6">
        <v>42241</v>
      </c>
      <c r="B436" s="1" t="s">
        <v>219</v>
      </c>
      <c r="C436" s="1" t="s">
        <v>72</v>
      </c>
      <c r="D436">
        <f t="shared" si="24"/>
        <v>2580070</v>
      </c>
      <c r="E436" t="str">
        <f t="shared" si="21"/>
        <v>novel2580070</v>
      </c>
      <c r="F436">
        <v>1679</v>
      </c>
      <c r="G436">
        <f t="shared" si="22"/>
        <v>0.12035818267155944</v>
      </c>
    </row>
    <row r="437" spans="1:7" ht="15.75" customHeight="1" x14ac:dyDescent="0.2">
      <c r="A437" s="6">
        <v>42241</v>
      </c>
      <c r="B437" s="1" t="s">
        <v>220</v>
      </c>
      <c r="C437" s="1" t="s">
        <v>18</v>
      </c>
      <c r="D437">
        <f t="shared" si="24"/>
        <v>2580071</v>
      </c>
      <c r="E437" t="str">
        <f t="shared" si="21"/>
        <v>novel2580071</v>
      </c>
      <c r="F437">
        <v>346364</v>
      </c>
      <c r="G437">
        <f t="shared" si="22"/>
        <v>24.828911008250156</v>
      </c>
    </row>
    <row r="438" spans="1:7" ht="15.75" customHeight="1" x14ac:dyDescent="0.2">
      <c r="A438" s="6">
        <v>42241</v>
      </c>
      <c r="B438" s="1" t="s">
        <v>220</v>
      </c>
      <c r="C438" s="1" t="s">
        <v>72</v>
      </c>
      <c r="D438">
        <f t="shared" si="24"/>
        <v>2580072</v>
      </c>
      <c r="E438" t="str">
        <f t="shared" si="21"/>
        <v>novel2580072</v>
      </c>
      <c r="F438">
        <v>1682</v>
      </c>
      <c r="G438">
        <f t="shared" si="22"/>
        <v>0.12057323600569564</v>
      </c>
    </row>
    <row r="439" spans="1:7" ht="15.75" customHeight="1" x14ac:dyDescent="0.2">
      <c r="A439" s="6">
        <v>42241</v>
      </c>
      <c r="B439" s="1" t="s">
        <v>221</v>
      </c>
      <c r="C439" s="1" t="s">
        <v>18</v>
      </c>
      <c r="D439">
        <f t="shared" si="24"/>
        <v>2580073</v>
      </c>
      <c r="E439" t="str">
        <f t="shared" si="21"/>
        <v>novel2580073</v>
      </c>
      <c r="F439">
        <v>1203109</v>
      </c>
      <c r="G439">
        <f t="shared" si="22"/>
        <v>86.24420059308946</v>
      </c>
    </row>
    <row r="440" spans="1:7" ht="15.75" customHeight="1" x14ac:dyDescent="0.2">
      <c r="A440" s="6">
        <v>42241</v>
      </c>
      <c r="B440" s="1" t="s">
        <v>221</v>
      </c>
      <c r="C440" s="1" t="s">
        <v>72</v>
      </c>
      <c r="D440">
        <f t="shared" si="24"/>
        <v>2580074</v>
      </c>
      <c r="E440" t="str">
        <f t="shared" si="21"/>
        <v>novel2580074</v>
      </c>
      <c r="F440">
        <v>13254</v>
      </c>
      <c r="G440">
        <f t="shared" si="22"/>
        <v>0.95010563021372774</v>
      </c>
    </row>
    <row r="441" spans="1:7" ht="15.75" customHeight="1" x14ac:dyDescent="0.2">
      <c r="A441" s="6">
        <v>42241</v>
      </c>
      <c r="B441" s="1" t="s">
        <v>222</v>
      </c>
      <c r="C441" s="1" t="s">
        <v>18</v>
      </c>
      <c r="D441">
        <f t="shared" si="24"/>
        <v>2580075</v>
      </c>
      <c r="E441" t="str">
        <f t="shared" si="21"/>
        <v>novel2580075</v>
      </c>
      <c r="F441">
        <v>1438225</v>
      </c>
      <c r="G441">
        <f t="shared" si="22"/>
        <v>103.09836049601167</v>
      </c>
    </row>
    <row r="442" spans="1:7" ht="15.75" customHeight="1" x14ac:dyDescent="0.2">
      <c r="A442" s="6">
        <v>42241</v>
      </c>
      <c r="B442" s="1" t="s">
        <v>222</v>
      </c>
      <c r="C442" s="1" t="s">
        <v>72</v>
      </c>
      <c r="D442">
        <f t="shared" si="24"/>
        <v>2580076</v>
      </c>
      <c r="E442" t="str">
        <f t="shared" si="21"/>
        <v>novel2580076</v>
      </c>
      <c r="F442">
        <v>14988</v>
      </c>
      <c r="G442">
        <f t="shared" si="22"/>
        <v>1.0744064573444507</v>
      </c>
    </row>
    <row r="443" spans="1:7" ht="15.75" customHeight="1" x14ac:dyDescent="0.2">
      <c r="A443" s="6">
        <v>42241</v>
      </c>
      <c r="B443" s="1" t="s">
        <v>223</v>
      </c>
      <c r="C443" s="1" t="s">
        <v>18</v>
      </c>
      <c r="D443">
        <f t="shared" si="24"/>
        <v>2580077</v>
      </c>
      <c r="E443" t="str">
        <f t="shared" si="21"/>
        <v>novel2580077</v>
      </c>
      <c r="F443">
        <v>1334468</v>
      </c>
      <c r="G443">
        <f t="shared" si="22"/>
        <v>95.660597566021792</v>
      </c>
    </row>
    <row r="444" spans="1:7" ht="15.75" customHeight="1" x14ac:dyDescent="0.2">
      <c r="A444" s="6">
        <v>42241</v>
      </c>
      <c r="B444" s="1" t="s">
        <v>223</v>
      </c>
      <c r="C444" s="1" t="s">
        <v>72</v>
      </c>
      <c r="D444">
        <f t="shared" si="24"/>
        <v>2580078</v>
      </c>
      <c r="E444" t="str">
        <f t="shared" si="21"/>
        <v>novel2580078</v>
      </c>
      <c r="F444">
        <v>13675</v>
      </c>
      <c r="G444">
        <f t="shared" si="22"/>
        <v>0.98028478143750764</v>
      </c>
    </row>
    <row r="445" spans="1:7" ht="15.75" customHeight="1" x14ac:dyDescent="0.2">
      <c r="A445" s="6">
        <v>42241</v>
      </c>
      <c r="B445" s="1" t="s">
        <v>224</v>
      </c>
      <c r="C445" s="1" t="s">
        <v>18</v>
      </c>
      <c r="D445">
        <f t="shared" si="24"/>
        <v>2580079</v>
      </c>
      <c r="E445" t="str">
        <f t="shared" si="21"/>
        <v>novel2580079</v>
      </c>
      <c r="F445">
        <v>257183</v>
      </c>
      <c r="G445">
        <f t="shared" si="22"/>
        <v>18.436020544383368</v>
      </c>
    </row>
    <row r="446" spans="1:7" ht="15.75" customHeight="1" x14ac:dyDescent="0.2">
      <c r="A446" s="6">
        <v>42241</v>
      </c>
      <c r="B446" s="1" t="s">
        <v>224</v>
      </c>
      <c r="C446" s="1" t="s">
        <v>72</v>
      </c>
      <c r="D446">
        <f t="shared" si="24"/>
        <v>2580080</v>
      </c>
      <c r="E446" t="str">
        <f t="shared" si="21"/>
        <v>novel2580080</v>
      </c>
      <c r="F446">
        <v>4946</v>
      </c>
      <c r="G446">
        <f t="shared" si="22"/>
        <v>0.35455126354588029</v>
      </c>
    </row>
    <row r="447" spans="1:7" ht="15.75" customHeight="1" x14ac:dyDescent="0.2">
      <c r="A447" s="6">
        <v>42241</v>
      </c>
      <c r="B447" s="1" t="s">
        <v>225</v>
      </c>
      <c r="C447" s="1" t="s">
        <v>18</v>
      </c>
      <c r="D447">
        <f t="shared" si="24"/>
        <v>2580081</v>
      </c>
      <c r="E447" t="str">
        <f t="shared" si="21"/>
        <v>novel2580081</v>
      </c>
      <c r="F447">
        <v>325736</v>
      </c>
      <c r="G447">
        <f t="shared" si="22"/>
        <v>23.350204282729649</v>
      </c>
    </row>
    <row r="448" spans="1:7" ht="15.75" customHeight="1" x14ac:dyDescent="0.2">
      <c r="A448" s="6">
        <v>42241</v>
      </c>
      <c r="B448" s="1" t="s">
        <v>225</v>
      </c>
      <c r="C448" s="1" t="s">
        <v>72</v>
      </c>
      <c r="D448">
        <f t="shared" si="24"/>
        <v>2580082</v>
      </c>
      <c r="E448" t="str">
        <f t="shared" si="21"/>
        <v>novel2580082</v>
      </c>
      <c r="F448">
        <v>4412</v>
      </c>
      <c r="G448">
        <f t="shared" si="22"/>
        <v>0.3162717700696368</v>
      </c>
    </row>
    <row r="449" spans="1:7" ht="15.75" customHeight="1" x14ac:dyDescent="0.2">
      <c r="A449" s="6">
        <v>42241</v>
      </c>
      <c r="B449" s="1" t="s">
        <v>226</v>
      </c>
      <c r="C449" s="1" t="s">
        <v>18</v>
      </c>
      <c r="D449">
        <f t="shared" si="24"/>
        <v>2580083</v>
      </c>
      <c r="E449" t="str">
        <f t="shared" si="21"/>
        <v>novel2580083</v>
      </c>
      <c r="F449">
        <v>312669</v>
      </c>
      <c r="G449">
        <f t="shared" si="22"/>
        <v>22.413503643677082</v>
      </c>
    </row>
    <row r="450" spans="1:7" ht="15.75" customHeight="1" x14ac:dyDescent="0.2">
      <c r="A450" s="6">
        <v>42241</v>
      </c>
      <c r="B450" s="1" t="s">
        <v>226</v>
      </c>
      <c r="C450" s="1" t="s">
        <v>72</v>
      </c>
      <c r="D450">
        <f t="shared" si="24"/>
        <v>2580084</v>
      </c>
      <c r="E450" t="str">
        <f t="shared" ref="E450:E513" si="25">"novel"&amp;D450</f>
        <v>novel2580084</v>
      </c>
      <c r="F450">
        <v>4990</v>
      </c>
      <c r="G450">
        <f t="shared" ref="G450:G513" si="26">F450/118.110236/118.110236</f>
        <v>0.35770537911321121</v>
      </c>
    </row>
    <row r="451" spans="1:7" ht="15.75" customHeight="1" x14ac:dyDescent="0.2">
      <c r="A451" s="6">
        <v>42241</v>
      </c>
      <c r="B451" s="1" t="s">
        <v>227</v>
      </c>
      <c r="C451" s="1" t="s">
        <v>21</v>
      </c>
      <c r="D451">
        <f t="shared" si="24"/>
        <v>2580085</v>
      </c>
      <c r="E451" t="str">
        <f t="shared" si="25"/>
        <v>novel2580085</v>
      </c>
      <c r="F451">
        <v>88004</v>
      </c>
      <c r="G451">
        <f t="shared" si="26"/>
        <v>6.3085178724406887</v>
      </c>
    </row>
    <row r="452" spans="1:7" ht="15.75" customHeight="1" x14ac:dyDescent="0.2">
      <c r="A452" s="6">
        <v>42241</v>
      </c>
      <c r="B452" s="1" t="s">
        <v>227</v>
      </c>
      <c r="C452" s="1" t="s">
        <v>18</v>
      </c>
      <c r="D452">
        <f t="shared" si="24"/>
        <v>2580086</v>
      </c>
      <c r="E452" t="str">
        <f t="shared" si="25"/>
        <v>novel2580086</v>
      </c>
      <c r="F452">
        <v>601724</v>
      </c>
      <c r="G452">
        <f t="shared" si="26"/>
        <v>43.134250809923422</v>
      </c>
    </row>
    <row r="453" spans="1:7" ht="15.75" customHeight="1" x14ac:dyDescent="0.2">
      <c r="A453" s="6">
        <v>42241</v>
      </c>
      <c r="B453" s="1" t="s">
        <v>227</v>
      </c>
      <c r="C453" s="1" t="s">
        <v>18</v>
      </c>
      <c r="D453">
        <f t="shared" si="24"/>
        <v>2580087</v>
      </c>
      <c r="E453" t="str">
        <f t="shared" si="25"/>
        <v>novel2580087</v>
      </c>
      <c r="F453">
        <v>519280</v>
      </c>
      <c r="G453">
        <f t="shared" si="26"/>
        <v>37.224298450081825</v>
      </c>
    </row>
    <row r="454" spans="1:7" ht="15.75" customHeight="1" x14ac:dyDescent="0.2">
      <c r="A454" s="6">
        <v>42241</v>
      </c>
      <c r="B454" s="1" t="s">
        <v>227</v>
      </c>
      <c r="C454" s="1" t="s">
        <v>18</v>
      </c>
      <c r="D454">
        <f t="shared" si="24"/>
        <v>2580088</v>
      </c>
      <c r="E454" t="str">
        <f t="shared" si="25"/>
        <v>novel2580088</v>
      </c>
      <c r="F454">
        <v>1186468</v>
      </c>
      <c r="G454">
        <f t="shared" si="26"/>
        <v>85.051299748635969</v>
      </c>
    </row>
    <row r="455" spans="1:7" ht="15.75" customHeight="1" x14ac:dyDescent="0.2">
      <c r="A455" s="6">
        <v>42241</v>
      </c>
      <c r="B455" s="1" t="s">
        <v>227</v>
      </c>
      <c r="C455" s="1" t="s">
        <v>18</v>
      </c>
      <c r="D455">
        <f t="shared" si="24"/>
        <v>2580089</v>
      </c>
      <c r="E455" t="str">
        <f t="shared" si="25"/>
        <v>novel2580089</v>
      </c>
      <c r="F455">
        <v>1136806</v>
      </c>
      <c r="G455">
        <f t="shared" si="26"/>
        <v>81.491306855345329</v>
      </c>
    </row>
    <row r="456" spans="1:7" ht="15.75" customHeight="1" x14ac:dyDescent="0.2">
      <c r="A456" s="6">
        <v>42241</v>
      </c>
      <c r="B456" s="1" t="s">
        <v>227</v>
      </c>
      <c r="C456" s="1" t="s">
        <v>18</v>
      </c>
      <c r="D456">
        <f t="shared" si="24"/>
        <v>2580090</v>
      </c>
      <c r="E456" t="str">
        <f t="shared" si="25"/>
        <v>novel2580090</v>
      </c>
      <c r="F456">
        <v>1541008</v>
      </c>
      <c r="G456">
        <f t="shared" si="26"/>
        <v>110.46630277685196</v>
      </c>
    </row>
    <row r="457" spans="1:7" ht="15.75" customHeight="1" x14ac:dyDescent="0.2">
      <c r="A457" s="6">
        <v>42241</v>
      </c>
      <c r="B457" s="1" t="s">
        <v>228</v>
      </c>
      <c r="C457" s="1" t="s">
        <v>21</v>
      </c>
      <c r="D457">
        <f t="shared" si="24"/>
        <v>2580091</v>
      </c>
      <c r="E457" t="str">
        <f t="shared" si="25"/>
        <v>novel2580091</v>
      </c>
      <c r="F457">
        <v>65603</v>
      </c>
      <c r="G457">
        <f t="shared" si="26"/>
        <v>4.7027146264456894</v>
      </c>
    </row>
    <row r="458" spans="1:7" ht="15.75" customHeight="1" x14ac:dyDescent="0.2">
      <c r="A458" s="6">
        <v>42241</v>
      </c>
      <c r="B458" s="1" t="s">
        <v>228</v>
      </c>
      <c r="C458" s="1" t="s">
        <v>18</v>
      </c>
      <c r="D458">
        <f t="shared" si="24"/>
        <v>2580092</v>
      </c>
      <c r="E458" t="str">
        <f t="shared" si="25"/>
        <v>novel2580092</v>
      </c>
      <c r="F458">
        <v>756591</v>
      </c>
      <c r="G458">
        <f t="shared" si="26"/>
        <v>54.235805709147009</v>
      </c>
    </row>
    <row r="459" spans="1:7" ht="15.75" customHeight="1" x14ac:dyDescent="0.2">
      <c r="A459" s="6">
        <v>42241</v>
      </c>
      <c r="B459" s="1" t="s">
        <v>228</v>
      </c>
      <c r="C459" s="1" t="s">
        <v>18</v>
      </c>
      <c r="D459">
        <f t="shared" si="24"/>
        <v>2580093</v>
      </c>
      <c r="E459" t="str">
        <f t="shared" si="25"/>
        <v>novel2580093</v>
      </c>
      <c r="F459">
        <v>530660</v>
      </c>
      <c r="G459">
        <f t="shared" si="26"/>
        <v>38.04006743090514</v>
      </c>
    </row>
    <row r="460" spans="1:7" ht="15.75" customHeight="1" x14ac:dyDescent="0.2">
      <c r="A460" s="6">
        <v>42241</v>
      </c>
      <c r="B460" s="1" t="s">
        <v>228</v>
      </c>
      <c r="C460" s="1" t="s">
        <v>18</v>
      </c>
      <c r="D460">
        <f t="shared" si="24"/>
        <v>2580094</v>
      </c>
      <c r="E460" t="str">
        <f t="shared" si="25"/>
        <v>novel2580094</v>
      </c>
      <c r="F460">
        <v>1107003</v>
      </c>
      <c r="G460">
        <f t="shared" si="26"/>
        <v>79.354895349591601</v>
      </c>
    </row>
    <row r="461" spans="1:7" ht="15.75" customHeight="1" x14ac:dyDescent="0.2">
      <c r="A461" s="6">
        <v>42241</v>
      </c>
      <c r="B461" s="1" t="s">
        <v>228</v>
      </c>
      <c r="C461" s="1" t="s">
        <v>18</v>
      </c>
      <c r="D461">
        <f t="shared" si="24"/>
        <v>2580095</v>
      </c>
      <c r="E461" t="str">
        <f t="shared" si="25"/>
        <v>novel2580095</v>
      </c>
      <c r="F461">
        <v>988679</v>
      </c>
      <c r="G461">
        <f t="shared" si="26"/>
        <v>70.872905113481067</v>
      </c>
    </row>
    <row r="462" spans="1:7" ht="15.75" customHeight="1" x14ac:dyDescent="0.2">
      <c r="A462" s="6">
        <v>42241</v>
      </c>
      <c r="B462" s="1" t="s">
        <v>228</v>
      </c>
      <c r="C462" s="1" t="s">
        <v>18</v>
      </c>
      <c r="D462">
        <f t="shared" si="24"/>
        <v>2580096</v>
      </c>
      <c r="E462" t="str">
        <f t="shared" si="25"/>
        <v>novel2580096</v>
      </c>
      <c r="F462">
        <v>1434389</v>
      </c>
      <c r="G462">
        <f t="shared" si="26"/>
        <v>102.82337896609617</v>
      </c>
    </row>
    <row r="463" spans="1:7" ht="15.75" customHeight="1" x14ac:dyDescent="0.2">
      <c r="A463" s="6">
        <v>42241</v>
      </c>
      <c r="B463" s="1" t="s">
        <v>230</v>
      </c>
      <c r="C463" s="1" t="s">
        <v>21</v>
      </c>
      <c r="D463" s="1">
        <v>2680001</v>
      </c>
      <c r="E463" t="str">
        <f t="shared" si="25"/>
        <v>novel2680001</v>
      </c>
      <c r="F463">
        <v>146663</v>
      </c>
      <c r="G463">
        <f t="shared" si="26"/>
        <v>10.513455714805792</v>
      </c>
    </row>
    <row r="464" spans="1:7" ht="15.75" customHeight="1" x14ac:dyDescent="0.2">
      <c r="A464" s="6">
        <v>42241</v>
      </c>
      <c r="B464" s="1" t="s">
        <v>230</v>
      </c>
      <c r="C464" s="1" t="s">
        <v>26</v>
      </c>
      <c r="D464">
        <f t="shared" ref="D464:D495" si="27">SUM(D463+1)</f>
        <v>2680002</v>
      </c>
      <c r="E464" t="str">
        <f t="shared" si="25"/>
        <v>novel2680002</v>
      </c>
      <c r="F464">
        <v>225320</v>
      </c>
      <c r="G464">
        <f t="shared" si="26"/>
        <v>16.151939082522794</v>
      </c>
    </row>
    <row r="465" spans="1:7" ht="15.75" customHeight="1" x14ac:dyDescent="0.2">
      <c r="A465" s="6">
        <v>42241</v>
      </c>
      <c r="B465" s="1" t="s">
        <v>230</v>
      </c>
      <c r="C465" s="1" t="s">
        <v>24</v>
      </c>
      <c r="D465">
        <f t="shared" si="27"/>
        <v>2680003</v>
      </c>
      <c r="E465" t="str">
        <f t="shared" si="25"/>
        <v>novel2680003</v>
      </c>
      <c r="F465">
        <v>222132</v>
      </c>
      <c r="G465">
        <f t="shared" si="26"/>
        <v>15.923409072780727</v>
      </c>
    </row>
    <row r="466" spans="1:7" ht="15.75" customHeight="1" x14ac:dyDescent="0.2">
      <c r="A466" s="6">
        <v>42241</v>
      </c>
      <c r="B466" s="1" t="s">
        <v>230</v>
      </c>
      <c r="C466" s="1" t="s">
        <v>29</v>
      </c>
      <c r="D466">
        <f t="shared" si="27"/>
        <v>2680004</v>
      </c>
      <c r="E466" t="str">
        <f t="shared" si="25"/>
        <v>novel2680004</v>
      </c>
      <c r="F466">
        <v>157487</v>
      </c>
      <c r="G466">
        <f t="shared" si="26"/>
        <v>11.289368144369197</v>
      </c>
    </row>
    <row r="467" spans="1:7" ht="15.75" customHeight="1" x14ac:dyDescent="0.2">
      <c r="A467" s="6">
        <v>42241</v>
      </c>
      <c r="B467" s="1" t="s">
        <v>230</v>
      </c>
      <c r="C467" s="1" t="s">
        <v>18</v>
      </c>
      <c r="D467">
        <f t="shared" si="27"/>
        <v>2680005</v>
      </c>
      <c r="E467" t="str">
        <f t="shared" si="25"/>
        <v>novel2680005</v>
      </c>
      <c r="F467">
        <v>2933427</v>
      </c>
      <c r="G467">
        <f t="shared" si="26"/>
        <v>210.28108559838273</v>
      </c>
    </row>
    <row r="468" spans="1:7" ht="15.75" customHeight="1" x14ac:dyDescent="0.2">
      <c r="A468" s="6">
        <v>42241</v>
      </c>
      <c r="B468" s="1" t="s">
        <v>230</v>
      </c>
      <c r="C468" s="1" t="s">
        <v>18</v>
      </c>
      <c r="D468">
        <f t="shared" si="27"/>
        <v>2680006</v>
      </c>
      <c r="E468" t="str">
        <f t="shared" si="25"/>
        <v>novel2680006</v>
      </c>
      <c r="F468">
        <v>2236091</v>
      </c>
      <c r="G468">
        <f t="shared" si="26"/>
        <v>160.29294166064921</v>
      </c>
    </row>
    <row r="469" spans="1:7" ht="15.75" customHeight="1" x14ac:dyDescent="0.2">
      <c r="A469" s="6">
        <v>42241</v>
      </c>
      <c r="B469" s="1" t="s">
        <v>230</v>
      </c>
      <c r="C469" s="1" t="s">
        <v>18</v>
      </c>
      <c r="D469">
        <f t="shared" si="27"/>
        <v>2680007</v>
      </c>
      <c r="E469" t="str">
        <f t="shared" si="25"/>
        <v>novel2680007</v>
      </c>
      <c r="F469">
        <v>2830571</v>
      </c>
      <c r="G469">
        <f t="shared" si="26"/>
        <v>202.90791035307842</v>
      </c>
    </row>
    <row r="470" spans="1:7" ht="15.75" customHeight="1" x14ac:dyDescent="0.2">
      <c r="A470" s="6">
        <v>42241</v>
      </c>
      <c r="B470" s="1" t="s">
        <v>230</v>
      </c>
      <c r="C470" s="1" t="s">
        <v>18</v>
      </c>
      <c r="D470">
        <f t="shared" si="27"/>
        <v>2680008</v>
      </c>
      <c r="E470" t="str">
        <f t="shared" si="25"/>
        <v>novel2680008</v>
      </c>
      <c r="F470">
        <v>2143755</v>
      </c>
      <c r="G470">
        <f t="shared" si="26"/>
        <v>153.67388677371582</v>
      </c>
    </row>
    <row r="471" spans="1:7" ht="15.75" customHeight="1" x14ac:dyDescent="0.2">
      <c r="A471" s="6">
        <v>42241</v>
      </c>
      <c r="B471" s="1" t="s">
        <v>230</v>
      </c>
      <c r="C471" s="1" t="s">
        <v>18</v>
      </c>
      <c r="D471">
        <f t="shared" si="27"/>
        <v>2680009</v>
      </c>
      <c r="E471" t="str">
        <f t="shared" si="25"/>
        <v>novel2680009</v>
      </c>
      <c r="F471">
        <v>3059194</v>
      </c>
      <c r="G471">
        <f t="shared" si="26"/>
        <v>219.29662315648517</v>
      </c>
    </row>
    <row r="472" spans="1:7" ht="15.75" customHeight="1" x14ac:dyDescent="0.2">
      <c r="A472" s="6">
        <v>42241</v>
      </c>
      <c r="B472" s="1" t="s">
        <v>230</v>
      </c>
      <c r="C472" s="1" t="s">
        <v>18</v>
      </c>
      <c r="D472">
        <f t="shared" si="27"/>
        <v>2680010</v>
      </c>
      <c r="E472" t="str">
        <f t="shared" si="25"/>
        <v>novel2680010</v>
      </c>
      <c r="F472">
        <v>3164308</v>
      </c>
      <c r="G472">
        <f t="shared" si="26"/>
        <v>226.83166187794933</v>
      </c>
    </row>
    <row r="473" spans="1:7" ht="15.75" customHeight="1" x14ac:dyDescent="0.2">
      <c r="A473" s="6">
        <v>42241</v>
      </c>
      <c r="B473" s="1" t="s">
        <v>230</v>
      </c>
      <c r="C473" s="1" t="s">
        <v>18</v>
      </c>
      <c r="D473">
        <f t="shared" si="27"/>
        <v>2680011</v>
      </c>
      <c r="E473" t="str">
        <f t="shared" si="25"/>
        <v>novel2680011</v>
      </c>
      <c r="F473">
        <v>2493959</v>
      </c>
      <c r="G473">
        <f t="shared" si="26"/>
        <v>178.77806604966034</v>
      </c>
    </row>
    <row r="474" spans="1:7" ht="15.75" customHeight="1" x14ac:dyDescent="0.2">
      <c r="A474" s="6">
        <v>42241</v>
      </c>
      <c r="B474" s="1" t="s">
        <v>230</v>
      </c>
      <c r="C474" s="1" t="s">
        <v>18</v>
      </c>
      <c r="D474">
        <f t="shared" si="27"/>
        <v>2680012</v>
      </c>
      <c r="E474" t="str">
        <f t="shared" si="25"/>
        <v>novel2680012</v>
      </c>
      <c r="F474">
        <v>3298391</v>
      </c>
      <c r="G474">
        <f t="shared" si="26"/>
        <v>236.44332727827731</v>
      </c>
    </row>
    <row r="475" spans="1:7" ht="15.75" customHeight="1" x14ac:dyDescent="0.2">
      <c r="A475" s="6">
        <v>42241</v>
      </c>
      <c r="B475" s="1" t="s">
        <v>230</v>
      </c>
      <c r="C475" s="1" t="s">
        <v>18</v>
      </c>
      <c r="D475">
        <f t="shared" si="27"/>
        <v>2680013</v>
      </c>
      <c r="E475" t="str">
        <f t="shared" si="25"/>
        <v>novel2680013</v>
      </c>
      <c r="F475">
        <v>2757554</v>
      </c>
      <c r="G475">
        <f t="shared" si="26"/>
        <v>197.67372725353749</v>
      </c>
    </row>
    <row r="476" spans="1:7" ht="15.75" customHeight="1" x14ac:dyDescent="0.2">
      <c r="A476" s="6">
        <v>42241</v>
      </c>
      <c r="B476" s="1" t="s">
        <v>230</v>
      </c>
      <c r="C476" s="1" t="s">
        <v>18</v>
      </c>
      <c r="D476">
        <f t="shared" si="27"/>
        <v>2680014</v>
      </c>
      <c r="E476" t="str">
        <f t="shared" si="25"/>
        <v>novel2680014</v>
      </c>
      <c r="F476">
        <v>2724935</v>
      </c>
      <c r="G476">
        <f t="shared" si="26"/>
        <v>195.33545235147457</v>
      </c>
    </row>
    <row r="477" spans="1:7" ht="15.75" customHeight="1" x14ac:dyDescent="0.2">
      <c r="A477" s="6">
        <v>42241</v>
      </c>
      <c r="B477" s="1" t="s">
        <v>230</v>
      </c>
      <c r="C477" s="1" t="s">
        <v>18</v>
      </c>
      <c r="D477">
        <f t="shared" si="27"/>
        <v>2680015</v>
      </c>
      <c r="E477" t="str">
        <f t="shared" si="25"/>
        <v>novel2680015</v>
      </c>
      <c r="F477">
        <v>3743861</v>
      </c>
      <c r="G477">
        <f t="shared" si="26"/>
        <v>268.37659686416151</v>
      </c>
    </row>
    <row r="478" spans="1:7" ht="15.75" customHeight="1" x14ac:dyDescent="0.2">
      <c r="A478" s="6">
        <v>42241</v>
      </c>
      <c r="B478" s="1" t="s">
        <v>230</v>
      </c>
      <c r="C478" s="1" t="s">
        <v>18</v>
      </c>
      <c r="D478">
        <f t="shared" si="27"/>
        <v>2680016</v>
      </c>
      <c r="E478" t="str">
        <f t="shared" si="25"/>
        <v>novel2680016</v>
      </c>
      <c r="F478">
        <v>2456800</v>
      </c>
      <c r="G478">
        <f t="shared" si="26"/>
        <v>176.11434376860464</v>
      </c>
    </row>
    <row r="479" spans="1:7" ht="15.75" customHeight="1" x14ac:dyDescent="0.2">
      <c r="A479" s="6">
        <v>42241</v>
      </c>
      <c r="B479" s="1" t="s">
        <v>230</v>
      </c>
      <c r="C479" s="1" t="s">
        <v>18</v>
      </c>
      <c r="D479">
        <f t="shared" si="27"/>
        <v>2680017</v>
      </c>
      <c r="E479" t="str">
        <f t="shared" si="25"/>
        <v>novel2680017</v>
      </c>
      <c r="F479">
        <v>3101187</v>
      </c>
      <c r="G479">
        <f t="shared" si="26"/>
        <v>222.30686804327897</v>
      </c>
    </row>
    <row r="480" spans="1:7" ht="15.75" customHeight="1" x14ac:dyDescent="0.2">
      <c r="A480" s="6">
        <v>42241</v>
      </c>
      <c r="B480" s="1" t="s">
        <v>231</v>
      </c>
      <c r="C480" s="1" t="s">
        <v>21</v>
      </c>
      <c r="D480">
        <f t="shared" si="27"/>
        <v>2680018</v>
      </c>
      <c r="E480" t="str">
        <f t="shared" si="25"/>
        <v>novel2680018</v>
      </c>
      <c r="F480">
        <v>163835</v>
      </c>
      <c r="G480">
        <f t="shared" si="26"/>
        <v>11.744420999401394</v>
      </c>
    </row>
    <row r="481" spans="1:7" ht="15.75" customHeight="1" x14ac:dyDescent="0.2">
      <c r="A481" s="6">
        <v>42241</v>
      </c>
      <c r="B481" s="1" t="s">
        <v>231</v>
      </c>
      <c r="C481" s="1" t="s">
        <v>26</v>
      </c>
      <c r="D481">
        <f t="shared" si="27"/>
        <v>2680019</v>
      </c>
      <c r="E481" t="str">
        <f t="shared" si="25"/>
        <v>novel2680019</v>
      </c>
      <c r="F481">
        <v>273950</v>
      </c>
      <c r="G481">
        <f t="shared" si="26"/>
        <v>19.637953628870584</v>
      </c>
    </row>
    <row r="482" spans="1:7" ht="15.75" customHeight="1" x14ac:dyDescent="0.2">
      <c r="A482" s="6">
        <v>42241</v>
      </c>
      <c r="B482" s="1" t="s">
        <v>231</v>
      </c>
      <c r="C482" s="1" t="s">
        <v>24</v>
      </c>
      <c r="D482">
        <f t="shared" si="27"/>
        <v>2680020</v>
      </c>
      <c r="E482" t="str">
        <f t="shared" si="25"/>
        <v>novel2680020</v>
      </c>
      <c r="F482">
        <v>320819</v>
      </c>
      <c r="G482">
        <f t="shared" si="26"/>
        <v>22.997731868080422</v>
      </c>
    </row>
    <row r="483" spans="1:7" ht="15.75" customHeight="1" x14ac:dyDescent="0.2">
      <c r="A483" s="6">
        <v>42241</v>
      </c>
      <c r="B483" s="1" t="s">
        <v>231</v>
      </c>
      <c r="C483" s="1" t="s">
        <v>29</v>
      </c>
      <c r="D483">
        <f t="shared" si="27"/>
        <v>2680021</v>
      </c>
      <c r="E483" t="str">
        <f t="shared" si="25"/>
        <v>novel2680021</v>
      </c>
      <c r="F483">
        <v>181856</v>
      </c>
      <c r="G483">
        <f t="shared" si="26"/>
        <v>13.036246377557543</v>
      </c>
    </row>
    <row r="484" spans="1:7" ht="15.75" customHeight="1" x14ac:dyDescent="0.2">
      <c r="A484" s="6">
        <v>42241</v>
      </c>
      <c r="B484" s="1" t="s">
        <v>231</v>
      </c>
      <c r="C484" s="1" t="s">
        <v>18</v>
      </c>
      <c r="D484">
        <f t="shared" si="27"/>
        <v>2680022</v>
      </c>
      <c r="E484" t="str">
        <f t="shared" si="25"/>
        <v>novel2680022</v>
      </c>
      <c r="F484">
        <v>2740242</v>
      </c>
      <c r="G484">
        <f t="shared" si="26"/>
        <v>196.43272614668217</v>
      </c>
    </row>
    <row r="485" spans="1:7" ht="15.75" customHeight="1" x14ac:dyDescent="0.2">
      <c r="A485" s="6">
        <v>42241</v>
      </c>
      <c r="B485" s="1" t="s">
        <v>231</v>
      </c>
      <c r="C485" s="1" t="s">
        <v>18</v>
      </c>
      <c r="D485">
        <f t="shared" si="27"/>
        <v>2680023</v>
      </c>
      <c r="E485" t="str">
        <f t="shared" si="25"/>
        <v>novel2680023</v>
      </c>
      <c r="F485">
        <v>2811035</v>
      </c>
      <c r="G485">
        <f t="shared" si="26"/>
        <v>201.50748304118349</v>
      </c>
    </row>
    <row r="486" spans="1:7" ht="15.75" customHeight="1" x14ac:dyDescent="0.2">
      <c r="A486" s="6">
        <v>42241</v>
      </c>
      <c r="B486" s="1" t="s">
        <v>231</v>
      </c>
      <c r="C486" s="1" t="s">
        <v>18</v>
      </c>
      <c r="D486">
        <f t="shared" si="27"/>
        <v>2680024</v>
      </c>
      <c r="E486" t="str">
        <f t="shared" si="25"/>
        <v>novel2680024</v>
      </c>
      <c r="F486">
        <v>2698044</v>
      </c>
      <c r="G486">
        <f t="shared" si="26"/>
        <v>193.40778594872239</v>
      </c>
    </row>
    <row r="487" spans="1:7" ht="15.75" customHeight="1" x14ac:dyDescent="0.2">
      <c r="A487" s="6">
        <v>42241</v>
      </c>
      <c r="B487" s="1" t="s">
        <v>231</v>
      </c>
      <c r="C487" s="1" t="s">
        <v>18</v>
      </c>
      <c r="D487">
        <f t="shared" si="27"/>
        <v>2680025</v>
      </c>
      <c r="E487" t="str">
        <f t="shared" si="25"/>
        <v>novel2680025</v>
      </c>
      <c r="F487">
        <v>2937098</v>
      </c>
      <c r="G487">
        <f t="shared" si="26"/>
        <v>210.54423919492072</v>
      </c>
    </row>
    <row r="488" spans="1:7" ht="15.75" customHeight="1" x14ac:dyDescent="0.2">
      <c r="A488" s="6">
        <v>42241</v>
      </c>
      <c r="B488" s="1" t="s">
        <v>231</v>
      </c>
      <c r="C488" s="1" t="s">
        <v>18</v>
      </c>
      <c r="D488">
        <f t="shared" si="27"/>
        <v>2680026</v>
      </c>
      <c r="E488" t="str">
        <f t="shared" si="25"/>
        <v>novel2680026</v>
      </c>
      <c r="F488">
        <v>2081383</v>
      </c>
      <c r="G488">
        <f t="shared" si="26"/>
        <v>149.20278458813485</v>
      </c>
    </row>
    <row r="489" spans="1:7" ht="15.75" customHeight="1" x14ac:dyDescent="0.2">
      <c r="A489" s="6">
        <v>42241</v>
      </c>
      <c r="B489" s="1" t="s">
        <v>231</v>
      </c>
      <c r="C489" s="1" t="s">
        <v>18</v>
      </c>
      <c r="D489">
        <f t="shared" si="27"/>
        <v>2680027</v>
      </c>
      <c r="E489" t="str">
        <f t="shared" si="25"/>
        <v>novel2680027</v>
      </c>
      <c r="F489">
        <v>3280529</v>
      </c>
      <c r="G489">
        <f t="shared" si="26"/>
        <v>235.16289972683037</v>
      </c>
    </row>
    <row r="490" spans="1:7" ht="15.75" customHeight="1" x14ac:dyDescent="0.2">
      <c r="A490" s="6">
        <v>42241</v>
      </c>
      <c r="B490" s="1" t="s">
        <v>231</v>
      </c>
      <c r="C490" s="1" t="s">
        <v>18</v>
      </c>
      <c r="D490">
        <f t="shared" si="27"/>
        <v>2680028</v>
      </c>
      <c r="E490" t="str">
        <f t="shared" si="25"/>
        <v>novel2680028</v>
      </c>
      <c r="F490">
        <v>3129683</v>
      </c>
      <c r="G490">
        <f t="shared" si="26"/>
        <v>224.34958797979399</v>
      </c>
    </row>
    <row r="491" spans="1:7" ht="15.75" customHeight="1" x14ac:dyDescent="0.2">
      <c r="A491" s="6">
        <v>42241</v>
      </c>
      <c r="B491" s="1" t="s">
        <v>231</v>
      </c>
      <c r="C491" s="1" t="s">
        <v>18</v>
      </c>
      <c r="D491">
        <f t="shared" si="27"/>
        <v>2680029</v>
      </c>
      <c r="E491" t="str">
        <f t="shared" si="25"/>
        <v>novel2680029</v>
      </c>
      <c r="F491">
        <v>2892391</v>
      </c>
      <c r="G491">
        <f t="shared" si="26"/>
        <v>207.33944272517834</v>
      </c>
    </row>
    <row r="492" spans="1:7" ht="15.75" customHeight="1" x14ac:dyDescent="0.2">
      <c r="A492" s="6">
        <v>42241</v>
      </c>
      <c r="B492" s="1" t="s">
        <v>231</v>
      </c>
      <c r="C492" s="1" t="s">
        <v>18</v>
      </c>
      <c r="D492">
        <f t="shared" si="27"/>
        <v>2680030</v>
      </c>
      <c r="E492" t="str">
        <f t="shared" si="25"/>
        <v>novel2680030</v>
      </c>
      <c r="F492">
        <v>3014616</v>
      </c>
      <c r="G492">
        <f t="shared" si="26"/>
        <v>216.1010739801107</v>
      </c>
    </row>
    <row r="493" spans="1:7" ht="15.75" customHeight="1" x14ac:dyDescent="0.2">
      <c r="A493" s="6">
        <v>42241</v>
      </c>
      <c r="B493" s="1" t="s">
        <v>231</v>
      </c>
      <c r="C493" s="1" t="s">
        <v>18</v>
      </c>
      <c r="D493">
        <f t="shared" si="27"/>
        <v>2680031</v>
      </c>
      <c r="E493" t="str">
        <f t="shared" si="25"/>
        <v>novel2680031</v>
      </c>
      <c r="F493">
        <v>3173534</v>
      </c>
      <c r="G493">
        <f t="shared" si="26"/>
        <v>227.49302256486283</v>
      </c>
    </row>
    <row r="494" spans="1:7" ht="15.75" customHeight="1" x14ac:dyDescent="0.2">
      <c r="A494" s="6">
        <v>42241</v>
      </c>
      <c r="B494" s="1" t="s">
        <v>231</v>
      </c>
      <c r="C494" s="1" t="s">
        <v>18</v>
      </c>
      <c r="D494">
        <f t="shared" si="27"/>
        <v>2680032</v>
      </c>
      <c r="E494" t="str">
        <f t="shared" si="25"/>
        <v>novel2680032</v>
      </c>
      <c r="F494">
        <v>3072076</v>
      </c>
      <c r="G494">
        <f t="shared" si="26"/>
        <v>220.220062173266</v>
      </c>
    </row>
    <row r="495" spans="1:7" ht="15.75" customHeight="1" x14ac:dyDescent="0.2">
      <c r="A495" s="6">
        <v>42241</v>
      </c>
      <c r="B495" s="1" t="s">
        <v>231</v>
      </c>
      <c r="C495" s="1" t="s">
        <v>18</v>
      </c>
      <c r="D495">
        <f t="shared" si="27"/>
        <v>2680033</v>
      </c>
      <c r="E495" t="str">
        <f t="shared" si="25"/>
        <v>novel2680033</v>
      </c>
      <c r="F495">
        <v>3555402</v>
      </c>
      <c r="G495">
        <f t="shared" si="26"/>
        <v>254.86701809817018</v>
      </c>
    </row>
    <row r="496" spans="1:7" ht="15.75" customHeight="1" x14ac:dyDescent="0.2">
      <c r="A496" s="6">
        <v>42241</v>
      </c>
      <c r="B496" s="1" t="s">
        <v>231</v>
      </c>
      <c r="C496" s="1" t="s">
        <v>18</v>
      </c>
      <c r="D496">
        <f t="shared" ref="D496:D527" si="28">SUM(D495+1)</f>
        <v>2680034</v>
      </c>
      <c r="E496" t="str">
        <f t="shared" si="25"/>
        <v>novel2680034</v>
      </c>
      <c r="F496">
        <v>3103218</v>
      </c>
      <c r="G496">
        <f t="shared" si="26"/>
        <v>222.45245915048918</v>
      </c>
    </row>
    <row r="497" spans="1:7" ht="15.75" customHeight="1" x14ac:dyDescent="0.2">
      <c r="A497" s="6">
        <v>42241</v>
      </c>
      <c r="B497" s="1" t="s">
        <v>231</v>
      </c>
      <c r="C497" s="1" t="s">
        <v>18</v>
      </c>
      <c r="D497">
        <f t="shared" si="28"/>
        <v>2680035</v>
      </c>
      <c r="E497" t="str">
        <f t="shared" si="25"/>
        <v>novel2680035</v>
      </c>
      <c r="F497">
        <v>2919025</v>
      </c>
      <c r="G497">
        <f t="shared" si="26"/>
        <v>209.24868622563955</v>
      </c>
    </row>
    <row r="498" spans="1:7" ht="15.75" customHeight="1" x14ac:dyDescent="0.2">
      <c r="A498" s="6">
        <v>42241</v>
      </c>
      <c r="B498" s="1" t="s">
        <v>231</v>
      </c>
      <c r="C498" s="1" t="s">
        <v>18</v>
      </c>
      <c r="D498">
        <f t="shared" si="28"/>
        <v>2680036</v>
      </c>
      <c r="E498" t="str">
        <f t="shared" si="25"/>
        <v>novel2680036</v>
      </c>
      <c r="F498">
        <v>892102</v>
      </c>
      <c r="G498">
        <f t="shared" si="26"/>
        <v>63.94983649652383</v>
      </c>
    </row>
    <row r="499" spans="1:7" ht="15.75" customHeight="1" x14ac:dyDescent="0.2">
      <c r="A499" s="6">
        <v>42242</v>
      </c>
      <c r="B499" s="1" t="s">
        <v>232</v>
      </c>
      <c r="C499" s="1" t="s">
        <v>21</v>
      </c>
      <c r="D499">
        <f t="shared" si="28"/>
        <v>2680037</v>
      </c>
      <c r="E499" t="str">
        <f t="shared" si="25"/>
        <v>novel2680037</v>
      </c>
      <c r="F499">
        <v>40671</v>
      </c>
      <c r="G499">
        <f t="shared" si="26"/>
        <v>2.9154780508844511</v>
      </c>
    </row>
    <row r="500" spans="1:7" ht="15.75" customHeight="1" x14ac:dyDescent="0.2">
      <c r="A500" s="6">
        <v>42242</v>
      </c>
      <c r="B500" s="1" t="s">
        <v>232</v>
      </c>
      <c r="C500" s="1" t="s">
        <v>26</v>
      </c>
      <c r="D500">
        <f t="shared" si="28"/>
        <v>2680038</v>
      </c>
      <c r="E500" t="str">
        <f t="shared" si="25"/>
        <v>novel2680038</v>
      </c>
      <c r="F500">
        <v>164568</v>
      </c>
      <c r="G500">
        <f t="shared" si="26"/>
        <v>11.79696569737534</v>
      </c>
    </row>
    <row r="501" spans="1:7" ht="15.75" customHeight="1" x14ac:dyDescent="0.2">
      <c r="A501" s="6">
        <v>42242</v>
      </c>
      <c r="B501" s="1" t="s">
        <v>232</v>
      </c>
      <c r="C501" s="1" t="s">
        <v>29</v>
      </c>
      <c r="D501">
        <f t="shared" si="28"/>
        <v>2680039</v>
      </c>
      <c r="E501" t="str">
        <f t="shared" si="25"/>
        <v>novel2680039</v>
      </c>
      <c r="F501">
        <v>37405</v>
      </c>
      <c r="G501">
        <f t="shared" si="26"/>
        <v>2.6813566544548428</v>
      </c>
    </row>
    <row r="502" spans="1:7" ht="15.75" customHeight="1" x14ac:dyDescent="0.2">
      <c r="A502" s="6">
        <v>42242</v>
      </c>
      <c r="B502" s="1" t="s">
        <v>232</v>
      </c>
      <c r="C502" s="1" t="s">
        <v>18</v>
      </c>
      <c r="D502">
        <f t="shared" si="28"/>
        <v>2680040</v>
      </c>
      <c r="E502" t="str">
        <f t="shared" si="25"/>
        <v>novel2680040</v>
      </c>
      <c r="F502">
        <v>3536931</v>
      </c>
      <c r="G502">
        <f t="shared" si="26"/>
        <v>253.54293471989362</v>
      </c>
    </row>
    <row r="503" spans="1:7" ht="15.75" customHeight="1" x14ac:dyDescent="0.2">
      <c r="A503" s="6">
        <v>42242</v>
      </c>
      <c r="B503" s="1" t="s">
        <v>232</v>
      </c>
      <c r="C503" s="1" t="s">
        <v>18</v>
      </c>
      <c r="D503">
        <f t="shared" si="28"/>
        <v>2680041</v>
      </c>
      <c r="E503" t="str">
        <f t="shared" si="25"/>
        <v>novel2680041</v>
      </c>
      <c r="F503">
        <v>3124169</v>
      </c>
      <c r="G503">
        <f t="shared" si="26"/>
        <v>223.95431995165168</v>
      </c>
    </row>
    <row r="504" spans="1:7" ht="15.75" customHeight="1" x14ac:dyDescent="0.2">
      <c r="A504" s="6">
        <v>42242</v>
      </c>
      <c r="B504" s="1" t="s">
        <v>232</v>
      </c>
      <c r="C504" s="1" t="s">
        <v>18</v>
      </c>
      <c r="D504">
        <f t="shared" si="28"/>
        <v>2680042</v>
      </c>
      <c r="E504" t="str">
        <f t="shared" si="25"/>
        <v>novel2680042</v>
      </c>
      <c r="F504">
        <v>2755443</v>
      </c>
      <c r="G504">
        <f t="shared" si="26"/>
        <v>197.5224013907503</v>
      </c>
    </row>
    <row r="505" spans="1:7" ht="15.75" customHeight="1" x14ac:dyDescent="0.2">
      <c r="A505" s="6">
        <v>42242</v>
      </c>
      <c r="B505" s="1" t="s">
        <v>232</v>
      </c>
      <c r="C505" s="1" t="s">
        <v>18</v>
      </c>
      <c r="D505">
        <f t="shared" si="28"/>
        <v>2680043</v>
      </c>
      <c r="E505" t="str">
        <f t="shared" si="25"/>
        <v>novel2680043</v>
      </c>
      <c r="F505">
        <v>2615044</v>
      </c>
      <c r="G505">
        <f t="shared" si="26"/>
        <v>187.45797703762088</v>
      </c>
    </row>
    <row r="506" spans="1:7" ht="15.75" customHeight="1" x14ac:dyDescent="0.2">
      <c r="A506" s="6">
        <v>42242</v>
      </c>
      <c r="B506" s="1" t="s">
        <v>232</v>
      </c>
      <c r="C506" s="1" t="s">
        <v>18</v>
      </c>
      <c r="D506">
        <f t="shared" si="28"/>
        <v>2680044</v>
      </c>
      <c r="E506" t="str">
        <f t="shared" si="25"/>
        <v>novel2680044</v>
      </c>
      <c r="F506">
        <v>3322235</v>
      </c>
      <c r="G506">
        <f t="shared" si="26"/>
        <v>238.15257117799183</v>
      </c>
    </row>
    <row r="507" spans="1:7" ht="15.75" customHeight="1" x14ac:dyDescent="0.2">
      <c r="A507" s="6">
        <v>42242</v>
      </c>
      <c r="B507" s="1" t="s">
        <v>232</v>
      </c>
      <c r="C507" s="1" t="s">
        <v>18</v>
      </c>
      <c r="D507">
        <f t="shared" si="28"/>
        <v>2680045</v>
      </c>
      <c r="E507" t="str">
        <f t="shared" si="25"/>
        <v>novel2680045</v>
      </c>
      <c r="F507">
        <v>1108751</v>
      </c>
      <c r="G507">
        <f t="shared" si="26"/>
        <v>79.480199758948302</v>
      </c>
    </row>
    <row r="508" spans="1:7" ht="15.75" customHeight="1" x14ac:dyDescent="0.2">
      <c r="A508" s="6">
        <v>42242</v>
      </c>
      <c r="B508" s="1" t="s">
        <v>233</v>
      </c>
      <c r="C508" s="1" t="s">
        <v>21</v>
      </c>
      <c r="D508">
        <f t="shared" si="28"/>
        <v>2680046</v>
      </c>
      <c r="E508" t="str">
        <f t="shared" si="25"/>
        <v>novel2680046</v>
      </c>
      <c r="F508">
        <v>53467</v>
      </c>
      <c r="G508">
        <f t="shared" si="26"/>
        <v>3.8327522054200522</v>
      </c>
    </row>
    <row r="509" spans="1:7" ht="15.75" customHeight="1" x14ac:dyDescent="0.2">
      <c r="A509" s="6">
        <v>42242</v>
      </c>
      <c r="B509" s="1" t="s">
        <v>233</v>
      </c>
      <c r="C509" s="1" t="s">
        <v>26</v>
      </c>
      <c r="D509">
        <f t="shared" si="28"/>
        <v>2680047</v>
      </c>
      <c r="E509" t="str">
        <f t="shared" si="25"/>
        <v>novel2680047</v>
      </c>
      <c r="F509">
        <v>171908</v>
      </c>
      <c r="G509">
        <f t="shared" si="26"/>
        <v>12.323129521561905</v>
      </c>
    </row>
    <row r="510" spans="1:7" ht="15.75" customHeight="1" x14ac:dyDescent="0.2">
      <c r="A510" s="6">
        <v>42242</v>
      </c>
      <c r="B510" s="1" t="s">
        <v>233</v>
      </c>
      <c r="C510" s="1" t="s">
        <v>29</v>
      </c>
      <c r="D510">
        <f t="shared" si="28"/>
        <v>2680048</v>
      </c>
      <c r="E510" t="str">
        <f t="shared" si="25"/>
        <v>novel2680048</v>
      </c>
      <c r="F510">
        <v>19205</v>
      </c>
      <c r="G510">
        <f t="shared" si="26"/>
        <v>1.3766997606952345</v>
      </c>
    </row>
    <row r="511" spans="1:7" ht="15.75" customHeight="1" x14ac:dyDescent="0.2">
      <c r="A511" s="6">
        <v>42242</v>
      </c>
      <c r="B511" s="1" t="s">
        <v>233</v>
      </c>
      <c r="C511" s="1" t="s">
        <v>18</v>
      </c>
      <c r="D511">
        <f t="shared" si="28"/>
        <v>2680049</v>
      </c>
      <c r="E511" t="str">
        <f t="shared" si="25"/>
        <v>novel2680049</v>
      </c>
      <c r="F511">
        <v>2906762</v>
      </c>
      <c r="G511">
        <f t="shared" si="26"/>
        <v>208.36961988013547</v>
      </c>
    </row>
    <row r="512" spans="1:7" ht="15.75" customHeight="1" x14ac:dyDescent="0.2">
      <c r="A512" s="6">
        <v>42242</v>
      </c>
      <c r="B512" s="1" t="s">
        <v>233</v>
      </c>
      <c r="C512" s="1" t="s">
        <v>18</v>
      </c>
      <c r="D512">
        <f t="shared" si="28"/>
        <v>2680050</v>
      </c>
      <c r="E512" t="str">
        <f t="shared" si="25"/>
        <v>novel2680050</v>
      </c>
      <c r="F512">
        <v>3698043</v>
      </c>
      <c r="G512">
        <f t="shared" si="26"/>
        <v>265.09215897634402</v>
      </c>
    </row>
    <row r="513" spans="1:7" ht="15.75" customHeight="1" x14ac:dyDescent="0.2">
      <c r="A513" s="6">
        <v>42242</v>
      </c>
      <c r="B513" s="1" t="s">
        <v>233</v>
      </c>
      <c r="C513" s="1" t="s">
        <v>18</v>
      </c>
      <c r="D513">
        <f t="shared" si="28"/>
        <v>2680051</v>
      </c>
      <c r="E513" t="str">
        <f t="shared" si="25"/>
        <v>novel2680051</v>
      </c>
      <c r="F513">
        <v>3501993</v>
      </c>
      <c r="G513">
        <f t="shared" si="26"/>
        <v>251.03842359054343</v>
      </c>
    </row>
    <row r="514" spans="1:7" ht="15.75" customHeight="1" x14ac:dyDescent="0.2">
      <c r="A514" s="6">
        <v>42242</v>
      </c>
      <c r="B514" s="1" t="s">
        <v>233</v>
      </c>
      <c r="C514" s="1" t="s">
        <v>18</v>
      </c>
      <c r="D514">
        <f t="shared" si="28"/>
        <v>2680052</v>
      </c>
      <c r="E514" t="str">
        <f t="shared" ref="E514:E577" si="29">"novel"&amp;D514</f>
        <v>novel2680052</v>
      </c>
      <c r="F514">
        <v>3179495</v>
      </c>
      <c r="G514">
        <f t="shared" ref="G514:G577" si="30">F514/118.110236/118.110236</f>
        <v>227.92033353979147</v>
      </c>
    </row>
    <row r="515" spans="1:7" ht="15.75" customHeight="1" x14ac:dyDescent="0.2">
      <c r="A515" s="6">
        <v>42242</v>
      </c>
      <c r="B515" s="1" t="s">
        <v>233</v>
      </c>
      <c r="C515" s="1" t="s">
        <v>18</v>
      </c>
      <c r="D515">
        <f t="shared" si="28"/>
        <v>2680053</v>
      </c>
      <c r="E515" t="str">
        <f t="shared" si="29"/>
        <v>novel2680053</v>
      </c>
      <c r="F515">
        <v>821143</v>
      </c>
      <c r="G515">
        <f t="shared" si="30"/>
        <v>58.863179984200315</v>
      </c>
    </row>
    <row r="516" spans="1:7" ht="15.75" customHeight="1" x14ac:dyDescent="0.2">
      <c r="A516" s="6">
        <v>42242</v>
      </c>
      <c r="B516" s="1" t="s">
        <v>233</v>
      </c>
      <c r="C516" s="1" t="s">
        <v>18</v>
      </c>
      <c r="D516">
        <f t="shared" si="28"/>
        <v>2680054</v>
      </c>
      <c r="E516" t="str">
        <f t="shared" si="29"/>
        <v>novel2680054</v>
      </c>
      <c r="F516">
        <v>888781</v>
      </c>
      <c r="G516">
        <f t="shared" si="30"/>
        <v>63.711772455635064</v>
      </c>
    </row>
    <row r="517" spans="1:7" ht="15.75" customHeight="1" x14ac:dyDescent="0.2">
      <c r="A517" s="6">
        <v>42242</v>
      </c>
      <c r="B517" s="1" t="s">
        <v>234</v>
      </c>
      <c r="C517" s="1" t="s">
        <v>21</v>
      </c>
      <c r="D517">
        <f t="shared" si="28"/>
        <v>2680055</v>
      </c>
      <c r="E517" t="str">
        <f t="shared" si="29"/>
        <v>novel2680055</v>
      </c>
      <c r="F517">
        <v>53515</v>
      </c>
      <c r="G517">
        <f t="shared" si="30"/>
        <v>3.8361930587662321</v>
      </c>
    </row>
    <row r="518" spans="1:7" ht="15.75" customHeight="1" x14ac:dyDescent="0.2">
      <c r="A518" s="6">
        <v>42242</v>
      </c>
      <c r="B518" s="1" t="s">
        <v>234</v>
      </c>
      <c r="C518" s="1" t="s">
        <v>26</v>
      </c>
      <c r="D518">
        <f t="shared" si="28"/>
        <v>2680056</v>
      </c>
      <c r="E518" t="str">
        <f t="shared" si="29"/>
        <v>novel2680056</v>
      </c>
      <c r="F518">
        <v>145829</v>
      </c>
      <c r="G518">
        <f t="shared" si="30"/>
        <v>10.453670887915928</v>
      </c>
    </row>
    <row r="519" spans="1:7" ht="15.75" customHeight="1" x14ac:dyDescent="0.2">
      <c r="A519" s="6">
        <v>42242</v>
      </c>
      <c r="B519" s="1" t="s">
        <v>234</v>
      </c>
      <c r="C519" s="1" t="s">
        <v>29</v>
      </c>
      <c r="D519">
        <f t="shared" si="28"/>
        <v>2680057</v>
      </c>
      <c r="E519" t="str">
        <f t="shared" si="29"/>
        <v>novel2680057</v>
      </c>
      <c r="F519">
        <v>27576</v>
      </c>
      <c r="G519">
        <f t="shared" si="30"/>
        <v>1.9767702473799422</v>
      </c>
    </row>
    <row r="520" spans="1:7" ht="15.75" customHeight="1" x14ac:dyDescent="0.2">
      <c r="A520" s="6">
        <v>42242</v>
      </c>
      <c r="B520" s="1" t="s">
        <v>234</v>
      </c>
      <c r="C520" s="1" t="s">
        <v>18</v>
      </c>
      <c r="D520">
        <f t="shared" si="28"/>
        <v>2680058</v>
      </c>
      <c r="E520" t="str">
        <f t="shared" si="29"/>
        <v>novel2680058</v>
      </c>
      <c r="F520">
        <v>3396755</v>
      </c>
      <c r="G520">
        <f t="shared" si="30"/>
        <v>243.49449599793502</v>
      </c>
    </row>
    <row r="521" spans="1:7" ht="15.75" customHeight="1" x14ac:dyDescent="0.2">
      <c r="A521" s="6">
        <v>42242</v>
      </c>
      <c r="B521" s="1" t="s">
        <v>234</v>
      </c>
      <c r="C521" s="1" t="s">
        <v>18</v>
      </c>
      <c r="D521">
        <f t="shared" si="28"/>
        <v>2680059</v>
      </c>
      <c r="E521" t="str">
        <f t="shared" si="29"/>
        <v>novel2680059</v>
      </c>
      <c r="F521">
        <v>2833464</v>
      </c>
      <c r="G521">
        <f t="shared" si="30"/>
        <v>203.11529345163041</v>
      </c>
    </row>
    <row r="522" spans="1:7" ht="15.75" customHeight="1" x14ac:dyDescent="0.2">
      <c r="A522" s="6">
        <v>42242</v>
      </c>
      <c r="B522" s="1" t="s">
        <v>234</v>
      </c>
      <c r="C522" s="1" t="s">
        <v>18</v>
      </c>
      <c r="D522">
        <f t="shared" si="28"/>
        <v>2680060</v>
      </c>
      <c r="E522" t="str">
        <f t="shared" si="29"/>
        <v>novel2680060</v>
      </c>
      <c r="F522">
        <v>3040060</v>
      </c>
      <c r="G522">
        <f t="shared" si="30"/>
        <v>217.92501299136447</v>
      </c>
    </row>
    <row r="523" spans="1:7" ht="15.75" customHeight="1" x14ac:dyDescent="0.2">
      <c r="A523" s="6">
        <v>42242</v>
      </c>
      <c r="B523" s="1" t="s">
        <v>234</v>
      </c>
      <c r="C523" s="1" t="s">
        <v>18</v>
      </c>
      <c r="D523">
        <f t="shared" si="28"/>
        <v>2680061</v>
      </c>
      <c r="E523" t="str">
        <f t="shared" si="29"/>
        <v>novel2680061</v>
      </c>
      <c r="F523">
        <v>3242118</v>
      </c>
      <c r="G523">
        <f t="shared" si="30"/>
        <v>232.40942852099519</v>
      </c>
    </row>
    <row r="524" spans="1:7" ht="15.75" customHeight="1" x14ac:dyDescent="0.2">
      <c r="A524" s="6">
        <v>42242</v>
      </c>
      <c r="B524" s="1" t="s">
        <v>234</v>
      </c>
      <c r="C524" s="1" t="s">
        <v>18</v>
      </c>
      <c r="D524">
        <f t="shared" si="28"/>
        <v>2680062</v>
      </c>
      <c r="E524" t="str">
        <f t="shared" si="29"/>
        <v>novel2680062</v>
      </c>
      <c r="F524">
        <v>2996008</v>
      </c>
      <c r="G524">
        <f t="shared" si="30"/>
        <v>214.76716983290854</v>
      </c>
    </row>
    <row r="525" spans="1:7" ht="15.75" customHeight="1" x14ac:dyDescent="0.2">
      <c r="A525" s="6">
        <v>42242</v>
      </c>
      <c r="B525" s="1" t="s">
        <v>234</v>
      </c>
      <c r="C525" s="1" t="s">
        <v>18</v>
      </c>
      <c r="D525">
        <f t="shared" si="28"/>
        <v>2680063</v>
      </c>
      <c r="E525" t="str">
        <f t="shared" si="29"/>
        <v>novel2680063</v>
      </c>
      <c r="F525">
        <v>1182056</v>
      </c>
      <c r="G525">
        <f t="shared" si="30"/>
        <v>84.735027978566322</v>
      </c>
    </row>
    <row r="526" spans="1:7" ht="15.75" customHeight="1" x14ac:dyDescent="0.2">
      <c r="A526" s="6">
        <v>42242</v>
      </c>
      <c r="B526" s="1" t="s">
        <v>235</v>
      </c>
      <c r="C526" s="1" t="s">
        <v>21</v>
      </c>
      <c r="D526">
        <f t="shared" si="28"/>
        <v>2680064</v>
      </c>
      <c r="E526" t="str">
        <f t="shared" si="29"/>
        <v>novel2680064</v>
      </c>
      <c r="F526">
        <v>77188</v>
      </c>
      <c r="G526">
        <f t="shared" si="30"/>
        <v>5.5331789184349791</v>
      </c>
    </row>
    <row r="527" spans="1:7" ht="15.75" customHeight="1" x14ac:dyDescent="0.2">
      <c r="A527" s="6">
        <v>42242</v>
      </c>
      <c r="B527" s="1" t="s">
        <v>235</v>
      </c>
      <c r="C527" s="1" t="s">
        <v>26</v>
      </c>
      <c r="D527">
        <f t="shared" si="28"/>
        <v>2680065</v>
      </c>
      <c r="E527" t="str">
        <f t="shared" si="29"/>
        <v>novel2680065</v>
      </c>
      <c r="F527">
        <v>127569</v>
      </c>
      <c r="G527">
        <f t="shared" si="30"/>
        <v>9.144712927473595</v>
      </c>
    </row>
    <row r="528" spans="1:7" ht="15.75" customHeight="1" x14ac:dyDescent="0.2">
      <c r="A528" s="6">
        <v>42242</v>
      </c>
      <c r="B528" s="1" t="s">
        <v>235</v>
      </c>
      <c r="C528" s="1" t="s">
        <v>29</v>
      </c>
      <c r="D528">
        <f t="shared" ref="D528:D559" si="31">SUM(D527+1)</f>
        <v>2680066</v>
      </c>
      <c r="E528" t="str">
        <f t="shared" si="29"/>
        <v>novel2680066</v>
      </c>
      <c r="F528">
        <v>33031</v>
      </c>
      <c r="G528">
        <f t="shared" si="30"/>
        <v>2.367808893284264</v>
      </c>
    </row>
    <row r="529" spans="1:7" ht="15.75" customHeight="1" x14ac:dyDescent="0.2">
      <c r="A529" s="6">
        <v>42242</v>
      </c>
      <c r="B529" s="1" t="s">
        <v>235</v>
      </c>
      <c r="C529" s="1" t="s">
        <v>18</v>
      </c>
      <c r="D529">
        <f t="shared" si="31"/>
        <v>2680067</v>
      </c>
      <c r="E529" t="str">
        <f t="shared" si="29"/>
        <v>novel2680067</v>
      </c>
      <c r="F529">
        <v>2723406</v>
      </c>
      <c r="G529">
        <f t="shared" si="30"/>
        <v>195.22584683550983</v>
      </c>
    </row>
    <row r="530" spans="1:7" ht="15.75" customHeight="1" x14ac:dyDescent="0.2">
      <c r="A530" s="6">
        <v>42242</v>
      </c>
      <c r="B530" s="1" t="s">
        <v>235</v>
      </c>
      <c r="C530" s="1" t="s">
        <v>18</v>
      </c>
      <c r="D530">
        <f t="shared" si="31"/>
        <v>2680068</v>
      </c>
      <c r="E530" t="str">
        <f t="shared" si="29"/>
        <v>novel2680068</v>
      </c>
      <c r="F530">
        <v>3005567</v>
      </c>
      <c r="G530">
        <f t="shared" si="30"/>
        <v>215.45240143991117</v>
      </c>
    </row>
    <row r="531" spans="1:7" ht="15.75" customHeight="1" x14ac:dyDescent="0.2">
      <c r="A531" s="6">
        <v>42242</v>
      </c>
      <c r="B531" s="1" t="s">
        <v>235</v>
      </c>
      <c r="C531" s="1" t="s">
        <v>18</v>
      </c>
      <c r="D531">
        <f t="shared" si="31"/>
        <v>2680069</v>
      </c>
      <c r="E531" t="str">
        <f t="shared" si="29"/>
        <v>novel2680069</v>
      </c>
      <c r="F531">
        <v>2934793</v>
      </c>
      <c r="G531">
        <f t="shared" si="30"/>
        <v>210.37900654985938</v>
      </c>
    </row>
    <row r="532" spans="1:7" ht="15.75" customHeight="1" x14ac:dyDescent="0.2">
      <c r="A532" s="6">
        <v>42242</v>
      </c>
      <c r="B532" s="1" t="s">
        <v>235</v>
      </c>
      <c r="C532" s="1" t="s">
        <v>18</v>
      </c>
      <c r="D532">
        <f t="shared" si="31"/>
        <v>2680070</v>
      </c>
      <c r="E532" t="str">
        <f t="shared" si="29"/>
        <v>novel2680070</v>
      </c>
      <c r="F532">
        <v>3130722</v>
      </c>
      <c r="G532">
        <f t="shared" si="30"/>
        <v>224.42406811784986</v>
      </c>
    </row>
    <row r="533" spans="1:7" ht="15.75" customHeight="1" x14ac:dyDescent="0.2">
      <c r="A533" s="6">
        <v>42242</v>
      </c>
      <c r="B533" s="1" t="s">
        <v>235</v>
      </c>
      <c r="C533" s="1" t="s">
        <v>18</v>
      </c>
      <c r="D533">
        <f t="shared" si="31"/>
        <v>2680071</v>
      </c>
      <c r="E533" t="str">
        <f t="shared" si="29"/>
        <v>novel2680071</v>
      </c>
      <c r="F533">
        <v>1066835</v>
      </c>
      <c r="G533">
        <f t="shared" si="30"/>
        <v>76.475474574397325</v>
      </c>
    </row>
    <row r="534" spans="1:7" ht="15.75" customHeight="1" x14ac:dyDescent="0.2">
      <c r="A534" s="6">
        <v>42242</v>
      </c>
      <c r="B534" s="1" t="s">
        <v>236</v>
      </c>
      <c r="C534" s="1" t="s">
        <v>21</v>
      </c>
      <c r="D534">
        <f t="shared" si="31"/>
        <v>2680072</v>
      </c>
      <c r="E534" t="str">
        <f t="shared" si="29"/>
        <v>novel2680072</v>
      </c>
      <c r="F534">
        <v>90818</v>
      </c>
      <c r="G534">
        <f t="shared" si="30"/>
        <v>6.510237899860444</v>
      </c>
    </row>
    <row r="535" spans="1:7" ht="15.75" customHeight="1" x14ac:dyDescent="0.2">
      <c r="A535" s="6">
        <v>42242</v>
      </c>
      <c r="B535" s="1" t="s">
        <v>236</v>
      </c>
      <c r="C535" s="1" t="s">
        <v>26</v>
      </c>
      <c r="D535">
        <f t="shared" si="31"/>
        <v>2680073</v>
      </c>
      <c r="E535" t="str">
        <f t="shared" si="29"/>
        <v>novel2680073</v>
      </c>
      <c r="F535">
        <v>198239</v>
      </c>
      <c r="G535">
        <f t="shared" si="30"/>
        <v>14.210652635275324</v>
      </c>
    </row>
    <row r="536" spans="1:7" ht="15.75" customHeight="1" x14ac:dyDescent="0.2">
      <c r="A536" s="6">
        <v>42242</v>
      </c>
      <c r="B536" s="1" t="s">
        <v>236</v>
      </c>
      <c r="C536" s="1" t="s">
        <v>29</v>
      </c>
      <c r="D536">
        <f t="shared" si="31"/>
        <v>2680074</v>
      </c>
      <c r="E536" t="str">
        <f t="shared" si="29"/>
        <v>novel2680074</v>
      </c>
      <c r="F536">
        <v>32027</v>
      </c>
      <c r="G536">
        <f t="shared" si="30"/>
        <v>2.2958377107933496</v>
      </c>
    </row>
    <row r="537" spans="1:7" ht="15.75" customHeight="1" x14ac:dyDescent="0.2">
      <c r="A537" s="6">
        <v>42242</v>
      </c>
      <c r="B537" s="1" t="s">
        <v>236</v>
      </c>
      <c r="C537" s="1" t="s">
        <v>18</v>
      </c>
      <c r="D537">
        <f t="shared" si="31"/>
        <v>2680075</v>
      </c>
      <c r="E537" t="str">
        <f t="shared" si="29"/>
        <v>novel2680075</v>
      </c>
      <c r="F537">
        <v>2528611</v>
      </c>
      <c r="G537">
        <f t="shared" si="30"/>
        <v>181.26207542782285</v>
      </c>
    </row>
    <row r="538" spans="1:7" ht="15.75" customHeight="1" x14ac:dyDescent="0.2">
      <c r="A538" s="6">
        <v>42242</v>
      </c>
      <c r="B538" s="1" t="s">
        <v>236</v>
      </c>
      <c r="C538" s="1" t="s">
        <v>18</v>
      </c>
      <c r="D538">
        <f t="shared" si="31"/>
        <v>2680076</v>
      </c>
      <c r="E538" t="str">
        <f t="shared" si="29"/>
        <v>novel2680076</v>
      </c>
      <c r="F538">
        <v>2608464</v>
      </c>
      <c r="G538">
        <f t="shared" si="30"/>
        <v>186.9862933914155</v>
      </c>
    </row>
    <row r="539" spans="1:7" ht="15.75" customHeight="1" x14ac:dyDescent="0.2">
      <c r="A539" s="6">
        <v>42242</v>
      </c>
      <c r="B539" s="1" t="s">
        <v>236</v>
      </c>
      <c r="C539" s="1" t="s">
        <v>18</v>
      </c>
      <c r="D539">
        <f t="shared" si="31"/>
        <v>2680077</v>
      </c>
      <c r="E539" t="str">
        <f t="shared" si="29"/>
        <v>novel2680077</v>
      </c>
      <c r="F539">
        <v>2668129</v>
      </c>
      <c r="G539">
        <f t="shared" si="30"/>
        <v>191.26334578516094</v>
      </c>
    </row>
    <row r="540" spans="1:7" ht="15.75" customHeight="1" x14ac:dyDescent="0.2">
      <c r="A540" s="6">
        <v>42242</v>
      </c>
      <c r="B540" s="1" t="s">
        <v>236</v>
      </c>
      <c r="C540" s="1" t="s">
        <v>18</v>
      </c>
      <c r="D540">
        <f t="shared" si="31"/>
        <v>2680078</v>
      </c>
      <c r="E540" t="str">
        <f t="shared" si="29"/>
        <v>novel2680078</v>
      </c>
      <c r="F540">
        <v>3124970</v>
      </c>
      <c r="G540">
        <f t="shared" si="30"/>
        <v>224.01173919186607</v>
      </c>
    </row>
    <row r="541" spans="1:7" ht="15.75" customHeight="1" x14ac:dyDescent="0.2">
      <c r="A541" s="6">
        <v>42242</v>
      </c>
      <c r="B541" s="1" t="s">
        <v>236</v>
      </c>
      <c r="C541" s="1" t="s">
        <v>18</v>
      </c>
      <c r="D541">
        <f t="shared" si="31"/>
        <v>2680079</v>
      </c>
      <c r="E541" t="str">
        <f t="shared" si="29"/>
        <v>novel2680079</v>
      </c>
      <c r="F541">
        <v>2664904</v>
      </c>
      <c r="G541">
        <f t="shared" si="30"/>
        <v>191.0321634509645</v>
      </c>
    </row>
    <row r="542" spans="1:7" ht="15.75" customHeight="1" x14ac:dyDescent="0.2">
      <c r="A542" s="6">
        <v>42242</v>
      </c>
      <c r="B542" s="1" t="s">
        <v>236</v>
      </c>
      <c r="C542" s="1" t="s">
        <v>18</v>
      </c>
      <c r="D542">
        <f t="shared" si="31"/>
        <v>2680080</v>
      </c>
      <c r="E542" t="str">
        <f t="shared" si="29"/>
        <v>novel2680080</v>
      </c>
      <c r="F542">
        <v>3356720</v>
      </c>
      <c r="G542">
        <f t="shared" si="30"/>
        <v>240.62460925388743</v>
      </c>
    </row>
    <row r="543" spans="1:7" ht="15.75" customHeight="1" x14ac:dyDescent="0.2">
      <c r="A543" s="6">
        <v>42242</v>
      </c>
      <c r="B543" s="1" t="s">
        <v>236</v>
      </c>
      <c r="C543" s="1" t="s">
        <v>18</v>
      </c>
      <c r="D543">
        <f t="shared" si="31"/>
        <v>2680081</v>
      </c>
      <c r="E543" t="str">
        <f t="shared" si="29"/>
        <v>novel2680081</v>
      </c>
      <c r="F543">
        <v>1256985</v>
      </c>
      <c r="G543">
        <f t="shared" si="30"/>
        <v>90.106271736396735</v>
      </c>
    </row>
    <row r="544" spans="1:7" ht="15.75" customHeight="1" x14ac:dyDescent="0.2">
      <c r="A544" s="6">
        <v>42242</v>
      </c>
      <c r="B544" s="1" t="s">
        <v>237</v>
      </c>
      <c r="C544" s="1" t="s">
        <v>21</v>
      </c>
      <c r="D544">
        <f t="shared" si="31"/>
        <v>2680082</v>
      </c>
      <c r="E544" t="str">
        <f t="shared" si="29"/>
        <v>novel2680082</v>
      </c>
      <c r="F544">
        <v>75474</v>
      </c>
      <c r="G544">
        <f t="shared" si="30"/>
        <v>5.4103117801984979</v>
      </c>
    </row>
    <row r="545" spans="1:7" ht="15.75" customHeight="1" x14ac:dyDescent="0.2">
      <c r="A545" s="6">
        <v>42242</v>
      </c>
      <c r="B545" s="1" t="s">
        <v>237</v>
      </c>
      <c r="C545" s="1" t="s">
        <v>26</v>
      </c>
      <c r="D545">
        <f t="shared" si="31"/>
        <v>2680083</v>
      </c>
      <c r="E545" t="str">
        <f t="shared" si="29"/>
        <v>novel2680083</v>
      </c>
      <c r="F545">
        <v>202597</v>
      </c>
      <c r="G545">
        <f t="shared" si="30"/>
        <v>14.523053445330511</v>
      </c>
    </row>
    <row r="546" spans="1:7" ht="15.75" customHeight="1" x14ac:dyDescent="0.2">
      <c r="A546" s="6">
        <v>42242</v>
      </c>
      <c r="B546" s="1" t="s">
        <v>237</v>
      </c>
      <c r="C546" s="1" t="s">
        <v>29</v>
      </c>
      <c r="D546">
        <f t="shared" si="31"/>
        <v>2680084</v>
      </c>
      <c r="E546" t="str">
        <f t="shared" si="29"/>
        <v>novel2680084</v>
      </c>
      <c r="F546">
        <v>47277</v>
      </c>
      <c r="G546">
        <f t="shared" si="30"/>
        <v>3.3890254926523617</v>
      </c>
    </row>
    <row r="547" spans="1:7" ht="15.75" customHeight="1" x14ac:dyDescent="0.2">
      <c r="A547" s="6">
        <v>42242</v>
      </c>
      <c r="B547" s="1" t="s">
        <v>237</v>
      </c>
      <c r="C547" s="1" t="s">
        <v>18</v>
      </c>
      <c r="D547">
        <f t="shared" si="31"/>
        <v>2680085</v>
      </c>
      <c r="E547" t="str">
        <f t="shared" si="29"/>
        <v>novel2680085</v>
      </c>
      <c r="F547">
        <v>2315129</v>
      </c>
      <c r="G547">
        <f t="shared" si="30"/>
        <v>165.95873680180151</v>
      </c>
    </row>
    <row r="548" spans="1:7" ht="15.75" customHeight="1" x14ac:dyDescent="0.2">
      <c r="A548" s="6">
        <v>42242</v>
      </c>
      <c r="B548" s="1" t="s">
        <v>237</v>
      </c>
      <c r="C548" s="1" t="s">
        <v>18</v>
      </c>
      <c r="D548">
        <f t="shared" si="31"/>
        <v>2680086</v>
      </c>
      <c r="E548" t="str">
        <f t="shared" si="29"/>
        <v>novel2680086</v>
      </c>
      <c r="F548">
        <v>3169740</v>
      </c>
      <c r="G548">
        <f t="shared" si="30"/>
        <v>227.22105178162528</v>
      </c>
    </row>
    <row r="549" spans="1:7" ht="15.75" customHeight="1" x14ac:dyDescent="0.2">
      <c r="A549" s="6">
        <v>42242</v>
      </c>
      <c r="B549" s="1" t="s">
        <v>237</v>
      </c>
      <c r="C549" s="1" t="s">
        <v>18</v>
      </c>
      <c r="D549">
        <f t="shared" si="31"/>
        <v>2680087</v>
      </c>
      <c r="E549" t="str">
        <f t="shared" si="29"/>
        <v>novel2680087</v>
      </c>
      <c r="F549">
        <v>2956747</v>
      </c>
      <c r="G549">
        <f t="shared" si="30"/>
        <v>211.9527668490681</v>
      </c>
    </row>
    <row r="550" spans="1:7" ht="15.75" customHeight="1" x14ac:dyDescent="0.2">
      <c r="A550" s="6">
        <v>42242</v>
      </c>
      <c r="B550" s="1" t="s">
        <v>237</v>
      </c>
      <c r="C550" s="1" t="s">
        <v>18</v>
      </c>
      <c r="D550">
        <f t="shared" si="31"/>
        <v>2680088</v>
      </c>
      <c r="E550" t="str">
        <f t="shared" si="29"/>
        <v>novel2680088</v>
      </c>
      <c r="F550">
        <v>2161097</v>
      </c>
      <c r="G550">
        <f t="shared" si="30"/>
        <v>154.91703841391251</v>
      </c>
    </row>
    <row r="551" spans="1:7" ht="15.75" customHeight="1" x14ac:dyDescent="0.2">
      <c r="A551" s="6">
        <v>42242</v>
      </c>
      <c r="B551" s="1" t="s">
        <v>237</v>
      </c>
      <c r="C551" s="1" t="s">
        <v>18</v>
      </c>
      <c r="D551">
        <f t="shared" si="31"/>
        <v>2680089</v>
      </c>
      <c r="E551" t="str">
        <f t="shared" si="29"/>
        <v>novel2680089</v>
      </c>
      <c r="F551">
        <v>2592656</v>
      </c>
      <c r="G551">
        <f t="shared" si="30"/>
        <v>185.85310568940713</v>
      </c>
    </row>
    <row r="552" spans="1:7" ht="15.75" customHeight="1" x14ac:dyDescent="0.2">
      <c r="A552" s="6">
        <v>42242</v>
      </c>
      <c r="B552" s="1" t="s">
        <v>237</v>
      </c>
      <c r="C552" s="1" t="s">
        <v>18</v>
      </c>
      <c r="D552">
        <f t="shared" si="31"/>
        <v>2680090</v>
      </c>
      <c r="E552" t="str">
        <f t="shared" si="29"/>
        <v>novel2680090</v>
      </c>
      <c r="F552">
        <v>2605450</v>
      </c>
      <c r="G552">
        <f t="shared" si="30"/>
        <v>186.77023647505331</v>
      </c>
    </row>
    <row r="553" spans="1:7" ht="15.75" customHeight="1" x14ac:dyDescent="0.2">
      <c r="A553" s="6">
        <v>42242</v>
      </c>
      <c r="B553" s="1" t="s">
        <v>238</v>
      </c>
      <c r="C553" s="1" t="s">
        <v>21</v>
      </c>
      <c r="D553">
        <f t="shared" si="31"/>
        <v>2680091</v>
      </c>
      <c r="E553" t="str">
        <f t="shared" si="29"/>
        <v>novel2680091</v>
      </c>
      <c r="F553">
        <v>91071</v>
      </c>
      <c r="G553">
        <f t="shared" si="30"/>
        <v>6.5283740643725965</v>
      </c>
    </row>
    <row r="554" spans="1:7" ht="15.75" customHeight="1" x14ac:dyDescent="0.2">
      <c r="A554" s="6">
        <v>42242</v>
      </c>
      <c r="B554" s="1" t="s">
        <v>238</v>
      </c>
      <c r="C554" s="1" t="s">
        <v>26</v>
      </c>
      <c r="D554">
        <f t="shared" si="31"/>
        <v>2680092</v>
      </c>
      <c r="E554" t="str">
        <f t="shared" si="29"/>
        <v>novel2680092</v>
      </c>
      <c r="F554">
        <v>146969</v>
      </c>
      <c r="G554">
        <f t="shared" si="30"/>
        <v>10.535391154887682</v>
      </c>
    </row>
    <row r="555" spans="1:7" ht="15.75" customHeight="1" x14ac:dyDescent="0.2">
      <c r="A555" s="6">
        <v>42242</v>
      </c>
      <c r="B555" s="1" t="s">
        <v>238</v>
      </c>
      <c r="C555" s="1" t="s">
        <v>29</v>
      </c>
      <c r="D555">
        <f t="shared" si="31"/>
        <v>2680093</v>
      </c>
      <c r="E555" t="str">
        <f t="shared" si="29"/>
        <v>novel2680093</v>
      </c>
      <c r="F555">
        <v>29395</v>
      </c>
      <c r="G555">
        <f t="shared" si="30"/>
        <v>2.1071642523111906</v>
      </c>
    </row>
    <row r="556" spans="1:7" ht="15.75" customHeight="1" x14ac:dyDescent="0.2">
      <c r="A556" s="6">
        <v>42242</v>
      </c>
      <c r="B556" s="1" t="s">
        <v>238</v>
      </c>
      <c r="C556" s="1" t="s">
        <v>18</v>
      </c>
      <c r="D556">
        <f t="shared" si="31"/>
        <v>2680094</v>
      </c>
      <c r="E556" t="str">
        <f t="shared" si="29"/>
        <v>novel2680094</v>
      </c>
      <c r="F556">
        <v>2563220</v>
      </c>
      <c r="G556">
        <f t="shared" si="30"/>
        <v>183.74300237486278</v>
      </c>
    </row>
    <row r="557" spans="1:7" ht="15.75" customHeight="1" x14ac:dyDescent="0.2">
      <c r="A557" s="6">
        <v>42242</v>
      </c>
      <c r="B557" s="1" t="s">
        <v>238</v>
      </c>
      <c r="C557" s="1" t="s">
        <v>18</v>
      </c>
      <c r="D557">
        <f t="shared" si="31"/>
        <v>2680095</v>
      </c>
      <c r="E557" t="str">
        <f t="shared" si="29"/>
        <v>novel2680095</v>
      </c>
      <c r="F557">
        <v>2901175</v>
      </c>
      <c r="G557">
        <f t="shared" si="30"/>
        <v>207.96911888752913</v>
      </c>
    </row>
    <row r="558" spans="1:7" ht="15.75" customHeight="1" x14ac:dyDescent="0.2">
      <c r="A558" s="6">
        <v>42242</v>
      </c>
      <c r="B558" s="1" t="s">
        <v>238</v>
      </c>
      <c r="C558" s="1" t="s">
        <v>18</v>
      </c>
      <c r="D558">
        <f t="shared" si="31"/>
        <v>2680096</v>
      </c>
      <c r="E558" t="str">
        <f t="shared" si="29"/>
        <v>novel2680096</v>
      </c>
      <c r="F558">
        <v>2566571</v>
      </c>
      <c r="G558">
        <f t="shared" si="30"/>
        <v>183.98321694909288</v>
      </c>
    </row>
    <row r="559" spans="1:7" ht="15.75" customHeight="1" x14ac:dyDescent="0.2">
      <c r="A559" s="6">
        <v>42242</v>
      </c>
      <c r="B559" s="1" t="s">
        <v>238</v>
      </c>
      <c r="C559" s="1" t="s">
        <v>18</v>
      </c>
      <c r="D559">
        <f t="shared" si="31"/>
        <v>2680097</v>
      </c>
      <c r="E559" t="str">
        <f t="shared" si="29"/>
        <v>novel2680097</v>
      </c>
      <c r="F559">
        <v>2461005</v>
      </c>
      <c r="G559">
        <f t="shared" si="30"/>
        <v>176.4157768586189</v>
      </c>
    </row>
    <row r="560" spans="1:7" ht="15.75" customHeight="1" x14ac:dyDescent="0.2">
      <c r="A560" s="6">
        <v>42242</v>
      </c>
      <c r="B560" s="1" t="s">
        <v>238</v>
      </c>
      <c r="C560" s="1" t="s">
        <v>18</v>
      </c>
      <c r="D560">
        <f t="shared" ref="D560:D577" si="32">SUM(D559+1)</f>
        <v>2680098</v>
      </c>
      <c r="E560" t="str">
        <f t="shared" si="29"/>
        <v>novel2680098</v>
      </c>
      <c r="F560">
        <v>2151806</v>
      </c>
      <c r="G560">
        <f t="shared" si="30"/>
        <v>154.25101823809271</v>
      </c>
    </row>
    <row r="561" spans="1:7" ht="15.75" customHeight="1" x14ac:dyDescent="0.2">
      <c r="A561" s="6">
        <v>42242</v>
      </c>
      <c r="B561" s="1" t="s">
        <v>239</v>
      </c>
      <c r="C561" s="1" t="s">
        <v>21</v>
      </c>
      <c r="D561">
        <f t="shared" si="32"/>
        <v>2680099</v>
      </c>
      <c r="E561" t="str">
        <f t="shared" si="29"/>
        <v>novel2680099</v>
      </c>
      <c r="F561">
        <v>69609</v>
      </c>
      <c r="G561">
        <f t="shared" si="30"/>
        <v>4.9898825119622279</v>
      </c>
    </row>
    <row r="562" spans="1:7" ht="15.75" customHeight="1" x14ac:dyDescent="0.2">
      <c r="A562" s="6">
        <v>42242</v>
      </c>
      <c r="B562" s="1" t="s">
        <v>239</v>
      </c>
      <c r="C562" s="1" t="s">
        <v>26</v>
      </c>
      <c r="D562">
        <f t="shared" si="32"/>
        <v>2680100</v>
      </c>
      <c r="E562" t="str">
        <f t="shared" si="29"/>
        <v>novel2680100</v>
      </c>
      <c r="F562">
        <v>151799</v>
      </c>
      <c r="G562">
        <f t="shared" si="30"/>
        <v>10.881627022846962</v>
      </c>
    </row>
    <row r="563" spans="1:7" ht="15.75" customHeight="1" x14ac:dyDescent="0.2">
      <c r="A563" s="6">
        <v>42242</v>
      </c>
      <c r="B563" s="1" t="s">
        <v>239</v>
      </c>
      <c r="C563" s="1" t="s">
        <v>29</v>
      </c>
      <c r="D563">
        <f t="shared" si="32"/>
        <v>2680101</v>
      </c>
      <c r="E563" t="str">
        <f t="shared" si="29"/>
        <v>novel2680101</v>
      </c>
      <c r="F563">
        <v>33016</v>
      </c>
      <c r="G563">
        <f t="shared" si="30"/>
        <v>2.3667336266135832</v>
      </c>
    </row>
    <row r="564" spans="1:7" ht="15.75" customHeight="1" x14ac:dyDescent="0.2">
      <c r="A564" s="6">
        <v>42242</v>
      </c>
      <c r="B564" s="1" t="s">
        <v>239</v>
      </c>
      <c r="C564" s="1" t="s">
        <v>18</v>
      </c>
      <c r="D564">
        <f t="shared" si="32"/>
        <v>2680102</v>
      </c>
      <c r="E564" t="str">
        <f t="shared" si="29"/>
        <v>novel2680102</v>
      </c>
      <c r="F564">
        <v>2994373</v>
      </c>
      <c r="G564">
        <f t="shared" si="30"/>
        <v>214.6499657658043</v>
      </c>
    </row>
    <row r="565" spans="1:7" ht="15.75" customHeight="1" x14ac:dyDescent="0.2">
      <c r="A565" s="6">
        <v>42242</v>
      </c>
      <c r="B565" s="1" t="s">
        <v>239</v>
      </c>
      <c r="C565" s="1" t="s">
        <v>18</v>
      </c>
      <c r="D565">
        <f t="shared" si="32"/>
        <v>2680103</v>
      </c>
      <c r="E565" t="str">
        <f t="shared" si="29"/>
        <v>novel2680103</v>
      </c>
      <c r="F565">
        <v>2462563</v>
      </c>
      <c r="G565">
        <f t="shared" si="30"/>
        <v>176.52746122348032</v>
      </c>
    </row>
    <row r="566" spans="1:7" ht="15.75" customHeight="1" x14ac:dyDescent="0.2">
      <c r="A566" s="6">
        <v>42242</v>
      </c>
      <c r="B566" s="1" t="s">
        <v>239</v>
      </c>
      <c r="C566" s="1" t="s">
        <v>18</v>
      </c>
      <c r="D566">
        <f t="shared" si="32"/>
        <v>2680104</v>
      </c>
      <c r="E566" t="str">
        <f t="shared" si="29"/>
        <v>novel2680104</v>
      </c>
      <c r="F566">
        <v>2930522</v>
      </c>
      <c r="G566">
        <f t="shared" si="30"/>
        <v>210.07284228649416</v>
      </c>
    </row>
    <row r="567" spans="1:7" ht="15.75" customHeight="1" x14ac:dyDescent="0.2">
      <c r="A567" s="6">
        <v>42242</v>
      </c>
      <c r="B567" s="1" t="s">
        <v>239</v>
      </c>
      <c r="C567" s="1" t="s">
        <v>18</v>
      </c>
      <c r="D567">
        <f t="shared" si="32"/>
        <v>2680105</v>
      </c>
      <c r="E567" t="str">
        <f t="shared" si="29"/>
        <v>novel2680105</v>
      </c>
      <c r="F567">
        <v>2054384</v>
      </c>
      <c r="G567">
        <f t="shared" si="30"/>
        <v>147.26737626535376</v>
      </c>
    </row>
    <row r="568" spans="1:7" ht="15.75" customHeight="1" x14ac:dyDescent="0.2">
      <c r="A568" s="6">
        <v>42242</v>
      </c>
      <c r="B568" s="1" t="s">
        <v>239</v>
      </c>
      <c r="C568" s="1" t="s">
        <v>18</v>
      </c>
      <c r="D568">
        <f t="shared" si="32"/>
        <v>2680106</v>
      </c>
      <c r="E568" t="str">
        <f t="shared" si="29"/>
        <v>novel2680106</v>
      </c>
      <c r="F568">
        <v>1313977</v>
      </c>
      <c r="G568">
        <f t="shared" si="30"/>
        <v>94.191711609426832</v>
      </c>
    </row>
    <row r="569" spans="1:7" ht="15.75" customHeight="1" x14ac:dyDescent="0.2">
      <c r="A569" s="6">
        <v>42242</v>
      </c>
      <c r="B569" s="1" t="s">
        <v>240</v>
      </c>
      <c r="C569" s="1" t="s">
        <v>21</v>
      </c>
      <c r="D569">
        <f t="shared" si="32"/>
        <v>2680107</v>
      </c>
      <c r="E569" t="str">
        <f t="shared" si="29"/>
        <v>novel2680107</v>
      </c>
      <c r="F569">
        <v>76114</v>
      </c>
      <c r="G569">
        <f t="shared" si="30"/>
        <v>5.4561898248142189</v>
      </c>
    </row>
    <row r="570" spans="1:7" ht="15.75" customHeight="1" x14ac:dyDescent="0.2">
      <c r="A570" s="6">
        <v>42242</v>
      </c>
      <c r="B570" s="1" t="s">
        <v>240</v>
      </c>
      <c r="C570" s="1" t="s">
        <v>26</v>
      </c>
      <c r="D570">
        <f t="shared" si="32"/>
        <v>2680108</v>
      </c>
      <c r="E570" t="str">
        <f t="shared" si="29"/>
        <v>novel2680108</v>
      </c>
      <c r="F570">
        <v>170511</v>
      </c>
      <c r="G570">
        <f t="shared" si="30"/>
        <v>12.222986352299149</v>
      </c>
    </row>
    <row r="571" spans="1:7" ht="15.75" customHeight="1" x14ac:dyDescent="0.2">
      <c r="A571" s="6">
        <v>42242</v>
      </c>
      <c r="B571" s="1" t="s">
        <v>240</v>
      </c>
      <c r="C571" s="1" t="s">
        <v>29</v>
      </c>
      <c r="D571">
        <f t="shared" si="32"/>
        <v>2680109</v>
      </c>
      <c r="E571" t="str">
        <f t="shared" si="29"/>
        <v>novel2680109</v>
      </c>
      <c r="F571">
        <v>33355</v>
      </c>
      <c r="G571">
        <f t="shared" si="30"/>
        <v>2.3910346533709737</v>
      </c>
    </row>
    <row r="572" spans="1:7" ht="15.75" customHeight="1" x14ac:dyDescent="0.2">
      <c r="A572" s="6">
        <v>42242</v>
      </c>
      <c r="B572" s="1" t="s">
        <v>240</v>
      </c>
      <c r="C572" s="1" t="s">
        <v>18</v>
      </c>
      <c r="D572">
        <f t="shared" si="32"/>
        <v>2680110</v>
      </c>
      <c r="E572" t="str">
        <f t="shared" si="29"/>
        <v>novel2680110</v>
      </c>
      <c r="F572">
        <v>2364808</v>
      </c>
      <c r="G572">
        <f t="shared" si="30"/>
        <v>169.51994833065223</v>
      </c>
    </row>
    <row r="573" spans="1:7" ht="15.75" customHeight="1" x14ac:dyDescent="0.2">
      <c r="A573" s="6">
        <v>42242</v>
      </c>
      <c r="B573" s="1" t="s">
        <v>240</v>
      </c>
      <c r="C573" s="1" t="s">
        <v>18</v>
      </c>
      <c r="D573">
        <f t="shared" si="32"/>
        <v>2680111</v>
      </c>
      <c r="E573" t="str">
        <f t="shared" si="29"/>
        <v>novel2680111</v>
      </c>
      <c r="F573">
        <v>2610436</v>
      </c>
      <c r="G573">
        <f t="shared" si="30"/>
        <v>187.1276551163877</v>
      </c>
    </row>
    <row r="574" spans="1:7" ht="15.75" customHeight="1" x14ac:dyDescent="0.2">
      <c r="A574" s="6">
        <v>42242</v>
      </c>
      <c r="B574" s="1" t="s">
        <v>240</v>
      </c>
      <c r="C574" s="1" t="s">
        <v>18</v>
      </c>
      <c r="D574">
        <f t="shared" si="32"/>
        <v>2680112</v>
      </c>
      <c r="E574" t="str">
        <f t="shared" si="29"/>
        <v>novel2680112</v>
      </c>
      <c r="F574">
        <v>2641826</v>
      </c>
      <c r="G574">
        <f t="shared" si="30"/>
        <v>189.37782983589946</v>
      </c>
    </row>
    <row r="575" spans="1:7" ht="15.75" customHeight="1" x14ac:dyDescent="0.2">
      <c r="A575" s="6">
        <v>42242</v>
      </c>
      <c r="B575" s="1" t="s">
        <v>240</v>
      </c>
      <c r="C575" s="1" t="s">
        <v>18</v>
      </c>
      <c r="D575">
        <f t="shared" si="32"/>
        <v>2680113</v>
      </c>
      <c r="E575" t="str">
        <f t="shared" si="29"/>
        <v>novel2680113</v>
      </c>
      <c r="F575">
        <v>2327418</v>
      </c>
      <c r="G575">
        <f t="shared" si="30"/>
        <v>166.83966694286809</v>
      </c>
    </row>
    <row r="576" spans="1:7" ht="15.75" customHeight="1" x14ac:dyDescent="0.2">
      <c r="A576" s="6">
        <v>42242</v>
      </c>
      <c r="B576" s="1" t="s">
        <v>240</v>
      </c>
      <c r="C576" s="1" t="s">
        <v>18</v>
      </c>
      <c r="D576">
        <f t="shared" si="32"/>
        <v>2680114</v>
      </c>
      <c r="E576" t="str">
        <f t="shared" si="29"/>
        <v>novel2680114</v>
      </c>
      <c r="F576">
        <v>2565199</v>
      </c>
      <c r="G576">
        <f t="shared" si="30"/>
        <v>183.88486589094794</v>
      </c>
    </row>
    <row r="577" spans="1:7" ht="15.75" customHeight="1" x14ac:dyDescent="0.2">
      <c r="A577" s="6">
        <v>42242</v>
      </c>
      <c r="B577" s="1" t="s">
        <v>240</v>
      </c>
      <c r="C577" s="1" t="s">
        <v>18</v>
      </c>
      <c r="D577">
        <f t="shared" si="32"/>
        <v>2680115</v>
      </c>
      <c r="E577" t="str">
        <f t="shared" si="29"/>
        <v>novel2680115</v>
      </c>
      <c r="F577">
        <v>2364471</v>
      </c>
      <c r="G577">
        <f t="shared" si="30"/>
        <v>169.4957906727843</v>
      </c>
    </row>
    <row r="578" spans="1:7" ht="15.75" customHeight="1" x14ac:dyDescent="0.2">
      <c r="A578" s="6">
        <v>42244</v>
      </c>
      <c r="B578" s="1" t="s">
        <v>242</v>
      </c>
      <c r="C578" s="1" t="s">
        <v>18</v>
      </c>
      <c r="D578">
        <v>2880001</v>
      </c>
      <c r="E578" t="str">
        <f t="shared" ref="E578:E641" si="33">"novel"&amp;D578</f>
        <v>novel2880001</v>
      </c>
      <c r="F578">
        <v>2637593</v>
      </c>
      <c r="G578">
        <f t="shared" ref="G578:G641" si="34">F578/118.110236/118.110236</f>
        <v>189.07438958143328</v>
      </c>
    </row>
    <row r="579" spans="1:7" ht="15.75" customHeight="1" x14ac:dyDescent="0.2">
      <c r="A579" s="6">
        <v>42244</v>
      </c>
      <c r="B579" s="1" t="s">
        <v>242</v>
      </c>
      <c r="C579" s="1" t="s">
        <v>72</v>
      </c>
      <c r="D579">
        <f t="shared" ref="D579:D610" si="35">SUM(D578+1)</f>
        <v>2880002</v>
      </c>
      <c r="E579" t="str">
        <f t="shared" si="33"/>
        <v>novel2880002</v>
      </c>
      <c r="F579">
        <v>35437</v>
      </c>
      <c r="G579">
        <f t="shared" si="34"/>
        <v>2.5402816672614961</v>
      </c>
    </row>
    <row r="580" spans="1:7" ht="15.75" customHeight="1" x14ac:dyDescent="0.2">
      <c r="A580" s="6">
        <v>42244</v>
      </c>
      <c r="B580" s="1" t="s">
        <v>244</v>
      </c>
      <c r="C580" s="1" t="s">
        <v>18</v>
      </c>
      <c r="D580">
        <f t="shared" si="35"/>
        <v>2880003</v>
      </c>
      <c r="E580" t="str">
        <f t="shared" si="33"/>
        <v>novel2880003</v>
      </c>
      <c r="F580">
        <v>1584867</v>
      </c>
      <c r="G580">
        <f t="shared" si="34"/>
        <v>113.61031083747849</v>
      </c>
    </row>
    <row r="581" spans="1:7" ht="15.75" customHeight="1" x14ac:dyDescent="0.2">
      <c r="A581" s="6">
        <v>42244</v>
      </c>
      <c r="B581" s="1" t="s">
        <v>244</v>
      </c>
      <c r="C581" s="1" t="s">
        <v>72</v>
      </c>
      <c r="D581">
        <f t="shared" si="35"/>
        <v>2880004</v>
      </c>
      <c r="E581" t="str">
        <f t="shared" si="33"/>
        <v>novel2880004</v>
      </c>
      <c r="F581">
        <v>28891</v>
      </c>
      <c r="G581">
        <f t="shared" si="34"/>
        <v>2.0710352921763096</v>
      </c>
    </row>
    <row r="582" spans="1:7" ht="15.75" customHeight="1" x14ac:dyDescent="0.2">
      <c r="A582" s="6">
        <v>42244</v>
      </c>
      <c r="B582" s="1" t="s">
        <v>245</v>
      </c>
      <c r="C582" s="1" t="s">
        <v>18</v>
      </c>
      <c r="D582">
        <f t="shared" si="35"/>
        <v>2880005</v>
      </c>
      <c r="E582" t="str">
        <f t="shared" si="33"/>
        <v>novel2880005</v>
      </c>
      <c r="F582">
        <v>2106577</v>
      </c>
      <c r="G582">
        <f t="shared" si="34"/>
        <v>151.00880248821065</v>
      </c>
    </row>
    <row r="583" spans="1:7" ht="15.75" customHeight="1" x14ac:dyDescent="0.2">
      <c r="A583" s="6">
        <v>42244</v>
      </c>
      <c r="B583" s="1" t="s">
        <v>245</v>
      </c>
      <c r="C583" s="1" t="s">
        <v>72</v>
      </c>
      <c r="D583">
        <f t="shared" si="35"/>
        <v>2880006</v>
      </c>
      <c r="E583" t="str">
        <f t="shared" si="33"/>
        <v>novel2880006</v>
      </c>
      <c r="F583">
        <v>31621</v>
      </c>
      <c r="G583">
        <f t="shared" si="34"/>
        <v>2.2667338262402508</v>
      </c>
    </row>
    <row r="584" spans="1:7" ht="15.75" customHeight="1" x14ac:dyDescent="0.2">
      <c r="A584" s="6">
        <v>42244</v>
      </c>
      <c r="B584" s="1" t="s">
        <v>246</v>
      </c>
      <c r="C584" s="1" t="s">
        <v>18</v>
      </c>
      <c r="D584">
        <f t="shared" si="35"/>
        <v>2880007</v>
      </c>
      <c r="E584" t="str">
        <f t="shared" si="33"/>
        <v>novel2880007</v>
      </c>
      <c r="F584">
        <v>2304434</v>
      </c>
      <c r="G584">
        <f t="shared" si="34"/>
        <v>165.19207166560597</v>
      </c>
    </row>
    <row r="585" spans="1:7" ht="15.75" customHeight="1" x14ac:dyDescent="0.2">
      <c r="A585" s="6">
        <v>42244</v>
      </c>
      <c r="B585" s="1" t="s">
        <v>246</v>
      </c>
      <c r="C585" s="1" t="s">
        <v>72</v>
      </c>
      <c r="D585">
        <f t="shared" si="35"/>
        <v>2880008</v>
      </c>
      <c r="E585" t="str">
        <f t="shared" si="33"/>
        <v>novel2880008</v>
      </c>
      <c r="F585">
        <v>43459</v>
      </c>
      <c r="G585">
        <f t="shared" si="34"/>
        <v>3.1153342827416926</v>
      </c>
    </row>
    <row r="586" spans="1:7" ht="15.75" customHeight="1" x14ac:dyDescent="0.2">
      <c r="A586" s="6">
        <v>42244</v>
      </c>
      <c r="B586" s="1" t="s">
        <v>247</v>
      </c>
      <c r="C586" s="1" t="s">
        <v>18</v>
      </c>
      <c r="D586">
        <f t="shared" si="35"/>
        <v>2880009</v>
      </c>
      <c r="E586" t="str">
        <f t="shared" si="33"/>
        <v>novel2880009</v>
      </c>
      <c r="F586">
        <v>3099801</v>
      </c>
      <c r="G586">
        <f t="shared" si="34"/>
        <v>222.20751340290803</v>
      </c>
    </row>
    <row r="587" spans="1:7" ht="15.75" customHeight="1" x14ac:dyDescent="0.2">
      <c r="A587" s="6">
        <v>42244</v>
      </c>
      <c r="B587" s="1" t="s">
        <v>247</v>
      </c>
      <c r="C587" s="1" t="s">
        <v>72</v>
      </c>
      <c r="D587">
        <f t="shared" si="35"/>
        <v>2880010</v>
      </c>
      <c r="E587" t="str">
        <f t="shared" si="33"/>
        <v>novel2880010</v>
      </c>
      <c r="F587">
        <v>43899</v>
      </c>
      <c r="G587">
        <f t="shared" si="34"/>
        <v>3.1468754384150013</v>
      </c>
    </row>
    <row r="588" spans="1:7" ht="15.75" customHeight="1" x14ac:dyDescent="0.2">
      <c r="A588" s="6">
        <v>42244</v>
      </c>
      <c r="B588" s="1" t="s">
        <v>248</v>
      </c>
      <c r="C588" s="1" t="s">
        <v>18</v>
      </c>
      <c r="D588">
        <f t="shared" si="35"/>
        <v>2880011</v>
      </c>
      <c r="E588" t="str">
        <f t="shared" si="33"/>
        <v>novel2880011</v>
      </c>
      <c r="F588">
        <v>2763733</v>
      </c>
      <c r="G588">
        <f t="shared" si="34"/>
        <v>198.11666543741333</v>
      </c>
    </row>
    <row r="589" spans="1:7" ht="15.75" customHeight="1" x14ac:dyDescent="0.2">
      <c r="A589" s="6">
        <v>42244</v>
      </c>
      <c r="B589" s="1" t="s">
        <v>248</v>
      </c>
      <c r="C589" s="1" t="s">
        <v>72</v>
      </c>
      <c r="D589">
        <f t="shared" si="35"/>
        <v>2880012</v>
      </c>
      <c r="E589" t="str">
        <f t="shared" si="33"/>
        <v>novel2880012</v>
      </c>
      <c r="F589">
        <v>50316</v>
      </c>
      <c r="G589">
        <f t="shared" si="34"/>
        <v>3.6068745201323313</v>
      </c>
    </row>
    <row r="590" spans="1:7" ht="15.75" customHeight="1" x14ac:dyDescent="0.2">
      <c r="A590" s="6">
        <v>42244</v>
      </c>
      <c r="B590" s="1" t="s">
        <v>249</v>
      </c>
      <c r="C590" s="1" t="s">
        <v>18</v>
      </c>
      <c r="D590">
        <f t="shared" si="35"/>
        <v>2880013</v>
      </c>
      <c r="E590" t="str">
        <f t="shared" si="33"/>
        <v>novel2880013</v>
      </c>
      <c r="F590">
        <v>1117862</v>
      </c>
      <c r="G590">
        <f t="shared" si="34"/>
        <v>80.133316734719926</v>
      </c>
    </row>
    <row r="591" spans="1:7" ht="15.75" customHeight="1" x14ac:dyDescent="0.2">
      <c r="A591" s="6">
        <v>42244</v>
      </c>
      <c r="B591" s="1" t="s">
        <v>249</v>
      </c>
      <c r="C591" s="1" t="s">
        <v>72</v>
      </c>
      <c r="D591">
        <f t="shared" si="35"/>
        <v>2880014</v>
      </c>
      <c r="E591" t="str">
        <f t="shared" si="33"/>
        <v>novel2880014</v>
      </c>
      <c r="F591">
        <v>12259</v>
      </c>
      <c r="G591">
        <f t="shared" si="34"/>
        <v>0.87877960772522168</v>
      </c>
    </row>
    <row r="592" spans="1:7" ht="15.75" customHeight="1" x14ac:dyDescent="0.2">
      <c r="A592" s="6">
        <v>42244</v>
      </c>
      <c r="B592" s="1" t="s">
        <v>250</v>
      </c>
      <c r="C592" s="1" t="s">
        <v>18</v>
      </c>
      <c r="D592">
        <f t="shared" si="35"/>
        <v>2880015</v>
      </c>
      <c r="E592" t="str">
        <f t="shared" si="33"/>
        <v>novel2880015</v>
      </c>
      <c r="F592">
        <v>1916226</v>
      </c>
      <c r="G592">
        <f t="shared" si="34"/>
        <v>137.36359675282409</v>
      </c>
    </row>
    <row r="593" spans="1:7" ht="15.75" customHeight="1" x14ac:dyDescent="0.2">
      <c r="A593" s="6">
        <v>42244</v>
      </c>
      <c r="B593" s="1" t="s">
        <v>250</v>
      </c>
      <c r="C593" s="1" t="s">
        <v>72</v>
      </c>
      <c r="D593">
        <f t="shared" si="35"/>
        <v>2880016</v>
      </c>
      <c r="E593" t="str">
        <f t="shared" si="33"/>
        <v>novel2880016</v>
      </c>
      <c r="F593">
        <v>23161</v>
      </c>
      <c r="G593">
        <f t="shared" si="34"/>
        <v>1.6602834239761692</v>
      </c>
    </row>
    <row r="594" spans="1:7" ht="15.75" customHeight="1" x14ac:dyDescent="0.2">
      <c r="A594" s="6">
        <v>42244</v>
      </c>
      <c r="B594" s="1" t="s">
        <v>251</v>
      </c>
      <c r="C594" s="1" t="s">
        <v>18</v>
      </c>
      <c r="D594">
        <f t="shared" si="35"/>
        <v>2880017</v>
      </c>
      <c r="E594" t="str">
        <f t="shared" si="33"/>
        <v>novel2880017</v>
      </c>
      <c r="F594">
        <v>1403567</v>
      </c>
      <c r="G594">
        <f t="shared" si="34"/>
        <v>100.61392101118086</v>
      </c>
    </row>
    <row r="595" spans="1:7" ht="15.75" customHeight="1" x14ac:dyDescent="0.2">
      <c r="A595" s="6">
        <v>42244</v>
      </c>
      <c r="B595" s="1" t="s">
        <v>251</v>
      </c>
      <c r="C595" s="1" t="s">
        <v>72</v>
      </c>
      <c r="D595">
        <f t="shared" si="35"/>
        <v>2880018</v>
      </c>
      <c r="E595" t="str">
        <f t="shared" si="33"/>
        <v>novel2880018</v>
      </c>
      <c r="F595">
        <v>20715</v>
      </c>
      <c r="G595">
        <f t="shared" si="34"/>
        <v>1.484943272210455</v>
      </c>
    </row>
    <row r="596" spans="1:7" ht="15.75" customHeight="1" x14ac:dyDescent="0.2">
      <c r="A596" s="6">
        <v>42244</v>
      </c>
      <c r="B596" s="1" t="s">
        <v>252</v>
      </c>
      <c r="C596" s="1" t="s">
        <v>18</v>
      </c>
      <c r="D596">
        <f t="shared" si="35"/>
        <v>2880019</v>
      </c>
      <c r="E596" t="str">
        <f t="shared" si="33"/>
        <v>novel2880019</v>
      </c>
      <c r="F596">
        <v>2897346</v>
      </c>
      <c r="G596">
        <f t="shared" si="34"/>
        <v>207.69463914872665</v>
      </c>
    </row>
    <row r="597" spans="1:7" ht="15.75" customHeight="1" x14ac:dyDescent="0.2">
      <c r="A597" s="6">
        <v>42244</v>
      </c>
      <c r="B597" s="1" t="s">
        <v>252</v>
      </c>
      <c r="C597" s="1" t="s">
        <v>72</v>
      </c>
      <c r="D597">
        <f t="shared" si="35"/>
        <v>2880020</v>
      </c>
      <c r="E597" t="str">
        <f t="shared" si="33"/>
        <v>novel2880020</v>
      </c>
      <c r="F597">
        <v>33175</v>
      </c>
      <c r="G597">
        <f t="shared" si="34"/>
        <v>2.3781314533228017</v>
      </c>
    </row>
    <row r="598" spans="1:7" ht="15.75" customHeight="1" x14ac:dyDescent="0.2">
      <c r="A598" s="6">
        <v>42244</v>
      </c>
      <c r="B598" s="1" t="s">
        <v>255</v>
      </c>
      <c r="C598" s="1" t="s">
        <v>18</v>
      </c>
      <c r="D598">
        <f t="shared" si="35"/>
        <v>2880021</v>
      </c>
      <c r="E598" t="str">
        <f t="shared" si="33"/>
        <v>novel2880021</v>
      </c>
      <c r="F598">
        <v>3009752</v>
      </c>
      <c r="G598">
        <f t="shared" si="34"/>
        <v>215.75240084103118</v>
      </c>
    </row>
    <row r="599" spans="1:7" ht="15.75" customHeight="1" x14ac:dyDescent="0.2">
      <c r="A599" s="6">
        <v>42244</v>
      </c>
      <c r="B599" s="1" t="s">
        <v>255</v>
      </c>
      <c r="C599" s="1" t="s">
        <v>72</v>
      </c>
      <c r="D599">
        <f t="shared" si="35"/>
        <v>2880022</v>
      </c>
      <c r="E599" t="str">
        <f t="shared" si="33"/>
        <v>novel2880022</v>
      </c>
      <c r="F599">
        <v>28535</v>
      </c>
      <c r="G599">
        <f t="shared" si="34"/>
        <v>2.045515629858814</v>
      </c>
    </row>
    <row r="600" spans="1:7" ht="15.75" customHeight="1" x14ac:dyDescent="0.2">
      <c r="A600" s="6">
        <v>42244</v>
      </c>
      <c r="B600" s="1" t="s">
        <v>256</v>
      </c>
      <c r="C600" s="1" t="s">
        <v>18</v>
      </c>
      <c r="D600">
        <f t="shared" si="35"/>
        <v>2880023</v>
      </c>
      <c r="E600" t="str">
        <f t="shared" si="33"/>
        <v>novel2880023</v>
      </c>
      <c r="F600">
        <v>3989859</v>
      </c>
      <c r="G600">
        <f t="shared" si="34"/>
        <v>286.01082689444041</v>
      </c>
    </row>
    <row r="601" spans="1:7" ht="15.75" customHeight="1" x14ac:dyDescent="0.2">
      <c r="A601" s="6">
        <v>42244</v>
      </c>
      <c r="B601" s="1" t="s">
        <v>256</v>
      </c>
      <c r="C601" s="1" t="s">
        <v>72</v>
      </c>
      <c r="D601">
        <f t="shared" si="35"/>
        <v>2880024</v>
      </c>
      <c r="E601" t="str">
        <f t="shared" si="33"/>
        <v>novel2880024</v>
      </c>
      <c r="F601">
        <v>32836</v>
      </c>
      <c r="G601">
        <f t="shared" si="34"/>
        <v>2.3538304265654117</v>
      </c>
    </row>
    <row r="602" spans="1:7" ht="15.75" customHeight="1" x14ac:dyDescent="0.2">
      <c r="A602" s="6">
        <v>42244</v>
      </c>
      <c r="B602" s="1" t="s">
        <v>257</v>
      </c>
      <c r="C602" s="1" t="s">
        <v>18</v>
      </c>
      <c r="D602">
        <f t="shared" si="35"/>
        <v>2880025</v>
      </c>
      <c r="E602" t="str">
        <f t="shared" si="33"/>
        <v>novel2880025</v>
      </c>
      <c r="F602">
        <v>1192256</v>
      </c>
      <c r="G602">
        <f t="shared" si="34"/>
        <v>85.466209314629396</v>
      </c>
    </row>
    <row r="603" spans="1:7" ht="15.75" customHeight="1" x14ac:dyDescent="0.2">
      <c r="A603" s="6">
        <v>42244</v>
      </c>
      <c r="B603" s="1" t="s">
        <v>257</v>
      </c>
      <c r="C603" s="1" t="s">
        <v>72</v>
      </c>
      <c r="D603">
        <f t="shared" si="35"/>
        <v>2880026</v>
      </c>
      <c r="E603" t="str">
        <f t="shared" si="33"/>
        <v>novel2880026</v>
      </c>
      <c r="F603">
        <v>6559</v>
      </c>
      <c r="G603">
        <f t="shared" si="34"/>
        <v>0.47017827286644337</v>
      </c>
    </row>
    <row r="604" spans="1:7" ht="15.75" customHeight="1" x14ac:dyDescent="0.2">
      <c r="A604" s="6">
        <v>42244</v>
      </c>
      <c r="B604" s="1" t="s">
        <v>258</v>
      </c>
      <c r="C604" s="1" t="s">
        <v>18</v>
      </c>
      <c r="D604">
        <f t="shared" si="35"/>
        <v>2880027</v>
      </c>
      <c r="E604" t="str">
        <f t="shared" si="33"/>
        <v>novel2880027</v>
      </c>
      <c r="F604">
        <v>1924196</v>
      </c>
      <c r="G604">
        <f t="shared" si="34"/>
        <v>137.93492177717926</v>
      </c>
    </row>
    <row r="605" spans="1:7" ht="15.75" customHeight="1" x14ac:dyDescent="0.2">
      <c r="A605" s="6">
        <v>42244</v>
      </c>
      <c r="B605" s="1" t="s">
        <v>258</v>
      </c>
      <c r="C605" s="1" t="s">
        <v>72</v>
      </c>
      <c r="D605">
        <f t="shared" si="35"/>
        <v>2880028</v>
      </c>
      <c r="E605" t="str">
        <f t="shared" si="33"/>
        <v>novel2880028</v>
      </c>
      <c r="F605">
        <v>8320</v>
      </c>
      <c r="G605">
        <f t="shared" si="34"/>
        <v>0.59641458000439229</v>
      </c>
    </row>
    <row r="606" spans="1:7" ht="15.75" customHeight="1" x14ac:dyDescent="0.2">
      <c r="A606" s="6">
        <v>42244</v>
      </c>
      <c r="B606" s="1" t="s">
        <v>259</v>
      </c>
      <c r="C606" s="1" t="s">
        <v>18</v>
      </c>
      <c r="D606">
        <f t="shared" si="35"/>
        <v>2880029</v>
      </c>
      <c r="E606" t="str">
        <f t="shared" si="33"/>
        <v>novel2880029</v>
      </c>
      <c r="F606">
        <v>1745478</v>
      </c>
      <c r="G606">
        <f t="shared" si="34"/>
        <v>125.12362118712818</v>
      </c>
    </row>
    <row r="607" spans="1:7" ht="15.75" customHeight="1" x14ac:dyDescent="0.2">
      <c r="A607" s="6">
        <v>42244</v>
      </c>
      <c r="B607" s="1" t="s">
        <v>259</v>
      </c>
      <c r="C607" s="1" t="s">
        <v>72</v>
      </c>
      <c r="D607">
        <f t="shared" si="35"/>
        <v>2880030</v>
      </c>
      <c r="E607" t="str">
        <f t="shared" si="33"/>
        <v>novel2880030</v>
      </c>
      <c r="F607">
        <v>11006</v>
      </c>
      <c r="G607">
        <f t="shared" si="34"/>
        <v>0.78895899850100248</v>
      </c>
    </row>
    <row r="608" spans="1:7" ht="15.75" customHeight="1" x14ac:dyDescent="0.2">
      <c r="A608" s="6">
        <v>42244</v>
      </c>
      <c r="B608" s="1" t="s">
        <v>260</v>
      </c>
      <c r="C608" s="1" t="s">
        <v>18</v>
      </c>
      <c r="D608">
        <f t="shared" si="35"/>
        <v>2880031</v>
      </c>
      <c r="E608" t="str">
        <f t="shared" si="33"/>
        <v>novel2880031</v>
      </c>
      <c r="F608">
        <v>1566034</v>
      </c>
      <c r="G608">
        <f t="shared" si="34"/>
        <v>112.26027769021614</v>
      </c>
    </row>
    <row r="609" spans="1:7" ht="15.75" customHeight="1" x14ac:dyDescent="0.2">
      <c r="A609" s="6">
        <v>42244</v>
      </c>
      <c r="B609" s="1" t="s">
        <v>260</v>
      </c>
      <c r="C609" s="1" t="s">
        <v>72</v>
      </c>
      <c r="D609">
        <f t="shared" si="35"/>
        <v>2880032</v>
      </c>
      <c r="E609" t="str">
        <f t="shared" si="33"/>
        <v>novel2880032</v>
      </c>
      <c r="F609">
        <v>3360</v>
      </c>
      <c r="G609">
        <f t="shared" si="34"/>
        <v>0.240859734232543</v>
      </c>
    </row>
    <row r="610" spans="1:7" ht="15.75" customHeight="1" x14ac:dyDescent="0.2">
      <c r="A610" s="6">
        <v>42244</v>
      </c>
      <c r="B610" s="1" t="s">
        <v>261</v>
      </c>
      <c r="C610" s="1" t="s">
        <v>18</v>
      </c>
      <c r="D610">
        <f t="shared" si="35"/>
        <v>2880033</v>
      </c>
      <c r="E610" t="str">
        <f t="shared" si="33"/>
        <v>novel2880033</v>
      </c>
      <c r="F610">
        <v>1305450</v>
      </c>
      <c r="G610">
        <f t="shared" si="34"/>
        <v>93.580458349367049</v>
      </c>
    </row>
    <row r="611" spans="1:7" ht="15.75" customHeight="1" x14ac:dyDescent="0.2">
      <c r="A611" s="6">
        <v>42244</v>
      </c>
      <c r="B611" s="1" t="s">
        <v>261</v>
      </c>
      <c r="C611" s="1" t="s">
        <v>72</v>
      </c>
      <c r="D611">
        <f t="shared" ref="D611:D646" si="36">SUM(D610+1)</f>
        <v>2880034</v>
      </c>
      <c r="E611" t="str">
        <f t="shared" si="33"/>
        <v>novel2880034</v>
      </c>
      <c r="F611">
        <v>2397</v>
      </c>
      <c r="G611">
        <f t="shared" si="34"/>
        <v>0.17182761397482307</v>
      </c>
    </row>
    <row r="612" spans="1:7" ht="15.75" customHeight="1" x14ac:dyDescent="0.2">
      <c r="A612" s="6">
        <v>42244</v>
      </c>
      <c r="B612" s="1" t="s">
        <v>262</v>
      </c>
      <c r="C612" s="1" t="s">
        <v>18</v>
      </c>
      <c r="D612">
        <f t="shared" si="36"/>
        <v>2880035</v>
      </c>
      <c r="E612" t="str">
        <f t="shared" si="33"/>
        <v>novel2880035</v>
      </c>
      <c r="F612">
        <v>1150727</v>
      </c>
      <c r="G612">
        <f t="shared" si="34"/>
        <v>82.489226010181994</v>
      </c>
    </row>
    <row r="613" spans="1:7" ht="15.75" customHeight="1" x14ac:dyDescent="0.2">
      <c r="A613" s="6">
        <v>42244</v>
      </c>
      <c r="B613" s="1" t="s">
        <v>262</v>
      </c>
      <c r="C613" s="1" t="s">
        <v>72</v>
      </c>
      <c r="D613">
        <f t="shared" si="36"/>
        <v>2880036</v>
      </c>
      <c r="E613" t="str">
        <f t="shared" si="33"/>
        <v>novel2880036</v>
      </c>
      <c r="F613">
        <v>2552</v>
      </c>
      <c r="G613">
        <f t="shared" si="34"/>
        <v>0.18293870290519337</v>
      </c>
    </row>
    <row r="614" spans="1:7" ht="15.75" customHeight="1" x14ac:dyDescent="0.2">
      <c r="A614" s="6">
        <v>42244</v>
      </c>
      <c r="B614" s="1" t="s">
        <v>263</v>
      </c>
      <c r="C614" s="1" t="s">
        <v>18</v>
      </c>
      <c r="D614">
        <f t="shared" si="36"/>
        <v>2880037</v>
      </c>
      <c r="E614" t="str">
        <f t="shared" si="33"/>
        <v>novel2880037</v>
      </c>
      <c r="F614">
        <v>1231410</v>
      </c>
      <c r="G614">
        <f t="shared" si="34"/>
        <v>88.272942062885662</v>
      </c>
    </row>
    <row r="615" spans="1:7" ht="15.75" customHeight="1" x14ac:dyDescent="0.2">
      <c r="A615" s="6">
        <v>42244</v>
      </c>
      <c r="B615" s="1" t="s">
        <v>263</v>
      </c>
      <c r="C615" s="1" t="s">
        <v>72</v>
      </c>
      <c r="D615">
        <f t="shared" si="36"/>
        <v>2880038</v>
      </c>
      <c r="E615" t="str">
        <f t="shared" si="33"/>
        <v>novel2880038</v>
      </c>
      <c r="F615">
        <v>2911</v>
      </c>
      <c r="G615">
        <f t="shared" si="34"/>
        <v>0.2086734185568252</v>
      </c>
    </row>
    <row r="616" spans="1:7" ht="15.75" customHeight="1" x14ac:dyDescent="0.2">
      <c r="A616" s="6">
        <v>42244</v>
      </c>
      <c r="B616" s="1" t="s">
        <v>264</v>
      </c>
      <c r="C616" s="1" t="s">
        <v>18</v>
      </c>
      <c r="D616">
        <f t="shared" si="36"/>
        <v>2880039</v>
      </c>
      <c r="E616" t="str">
        <f t="shared" si="33"/>
        <v>novel2880039</v>
      </c>
      <c r="F616">
        <v>1373315</v>
      </c>
      <c r="G616">
        <f t="shared" si="34"/>
        <v>98.445323189751434</v>
      </c>
    </row>
    <row r="617" spans="1:7" ht="15.75" customHeight="1" x14ac:dyDescent="0.2">
      <c r="A617" s="6">
        <v>42244</v>
      </c>
      <c r="B617" s="1" t="s">
        <v>264</v>
      </c>
      <c r="C617" s="1" t="s">
        <v>72</v>
      </c>
      <c r="D617">
        <f t="shared" si="36"/>
        <v>2880040</v>
      </c>
      <c r="E617" t="str">
        <f t="shared" si="33"/>
        <v>novel2880040</v>
      </c>
      <c r="F617">
        <v>2904</v>
      </c>
      <c r="G617">
        <f t="shared" si="34"/>
        <v>0.20817162744384074</v>
      </c>
    </row>
    <row r="618" spans="1:7" ht="15.75" customHeight="1" x14ac:dyDescent="0.2">
      <c r="A618" s="6">
        <v>42244</v>
      </c>
      <c r="B618" s="1" t="s">
        <v>265</v>
      </c>
      <c r="C618" s="1" t="s">
        <v>18</v>
      </c>
      <c r="D618">
        <f t="shared" si="36"/>
        <v>2880041</v>
      </c>
      <c r="E618" t="str">
        <f t="shared" si="33"/>
        <v>novel2880041</v>
      </c>
      <c r="F618">
        <v>1588640</v>
      </c>
      <c r="G618">
        <f t="shared" si="34"/>
        <v>113.88077624737713</v>
      </c>
    </row>
    <row r="619" spans="1:7" ht="15.75" customHeight="1" x14ac:dyDescent="0.2">
      <c r="A619" s="6">
        <v>42244</v>
      </c>
      <c r="B619" s="1" t="s">
        <v>265</v>
      </c>
      <c r="C619" s="1" t="s">
        <v>72</v>
      </c>
      <c r="D619">
        <f t="shared" si="36"/>
        <v>2880042</v>
      </c>
      <c r="E619" t="str">
        <f t="shared" si="33"/>
        <v>novel2880042</v>
      </c>
      <c r="F619">
        <v>3252</v>
      </c>
      <c r="G619">
        <f t="shared" si="34"/>
        <v>0.23311781420363983</v>
      </c>
    </row>
    <row r="620" spans="1:7" ht="15.75" customHeight="1" x14ac:dyDescent="0.2">
      <c r="A620" s="6">
        <v>42244</v>
      </c>
      <c r="B620" s="1" t="s">
        <v>266</v>
      </c>
      <c r="C620" s="1" t="s">
        <v>18</v>
      </c>
      <c r="D620">
        <f t="shared" si="36"/>
        <v>2880043</v>
      </c>
      <c r="E620" t="str">
        <f t="shared" si="33"/>
        <v>novel2880043</v>
      </c>
      <c r="F620">
        <v>3423461</v>
      </c>
      <c r="G620">
        <f t="shared" si="34"/>
        <v>245.40890077841544</v>
      </c>
    </row>
    <row r="621" spans="1:7" ht="15.75" customHeight="1" x14ac:dyDescent="0.2">
      <c r="A621" s="6">
        <v>42244</v>
      </c>
      <c r="B621" s="1" t="s">
        <v>266</v>
      </c>
      <c r="C621" s="1" t="s">
        <v>72</v>
      </c>
      <c r="D621">
        <f t="shared" si="36"/>
        <v>2880044</v>
      </c>
      <c r="E621" t="str">
        <f t="shared" si="33"/>
        <v>novel2880044</v>
      </c>
      <c r="F621">
        <v>83102</v>
      </c>
      <c r="G621">
        <f t="shared" si="34"/>
        <v>5.9571207244621398</v>
      </c>
    </row>
    <row r="622" spans="1:7" ht="15.75" customHeight="1" x14ac:dyDescent="0.2">
      <c r="A622" s="6">
        <v>42244</v>
      </c>
      <c r="B622" s="1" t="s">
        <v>267</v>
      </c>
      <c r="C622" s="1" t="s">
        <v>18</v>
      </c>
      <c r="D622">
        <f t="shared" si="36"/>
        <v>2880045</v>
      </c>
      <c r="E622" t="str">
        <f t="shared" si="33"/>
        <v>novel2880045</v>
      </c>
      <c r="F622">
        <v>3030616</v>
      </c>
      <c r="G622">
        <f t="shared" si="34"/>
        <v>217.24802509550372</v>
      </c>
    </row>
    <row r="623" spans="1:7" ht="15.75" customHeight="1" x14ac:dyDescent="0.2">
      <c r="A623" s="6">
        <v>42244</v>
      </c>
      <c r="B623" s="1" t="s">
        <v>267</v>
      </c>
      <c r="C623" s="1" t="s">
        <v>72</v>
      </c>
      <c r="D623">
        <f t="shared" si="36"/>
        <v>2880046</v>
      </c>
      <c r="E623" t="str">
        <f t="shared" si="33"/>
        <v>novel2880046</v>
      </c>
      <c r="F623">
        <v>56256</v>
      </c>
      <c r="G623">
        <f t="shared" si="34"/>
        <v>4.0326801217220059</v>
      </c>
    </row>
    <row r="624" spans="1:7" ht="15.75" customHeight="1" x14ac:dyDescent="0.2">
      <c r="A624" s="6">
        <v>42244</v>
      </c>
      <c r="B624" s="1" t="s">
        <v>268</v>
      </c>
      <c r="C624" s="1" t="s">
        <v>18</v>
      </c>
      <c r="D624">
        <f t="shared" si="36"/>
        <v>2880047</v>
      </c>
      <c r="E624" t="str">
        <f t="shared" si="33"/>
        <v>novel2880047</v>
      </c>
      <c r="F624">
        <v>3027416</v>
      </c>
      <c r="G624">
        <f t="shared" si="34"/>
        <v>217.01863487242514</v>
      </c>
    </row>
    <row r="625" spans="1:7" ht="15.75" customHeight="1" x14ac:dyDescent="0.2">
      <c r="A625" s="6">
        <v>42244</v>
      </c>
      <c r="B625" s="1" t="s">
        <v>268</v>
      </c>
      <c r="C625" s="1" t="s">
        <v>72</v>
      </c>
      <c r="D625">
        <f t="shared" si="36"/>
        <v>2880048</v>
      </c>
      <c r="E625" t="str">
        <f t="shared" si="33"/>
        <v>novel2880048</v>
      </c>
      <c r="F625">
        <v>56038</v>
      </c>
      <c r="G625">
        <f t="shared" si="34"/>
        <v>4.0170529127747754</v>
      </c>
    </row>
    <row r="626" spans="1:7" ht="15.75" customHeight="1" x14ac:dyDescent="0.2">
      <c r="A626" s="6">
        <v>42244</v>
      </c>
      <c r="B626" s="1" t="s">
        <v>269</v>
      </c>
      <c r="C626" s="1" t="s">
        <v>72</v>
      </c>
      <c r="D626">
        <f t="shared" si="36"/>
        <v>2880049</v>
      </c>
      <c r="E626" t="str">
        <f t="shared" si="33"/>
        <v>novel2880049</v>
      </c>
      <c r="F626">
        <v>187073</v>
      </c>
      <c r="G626">
        <f t="shared" si="34"/>
        <v>13.410224125620394</v>
      </c>
    </row>
    <row r="627" spans="1:7" ht="15.75" customHeight="1" x14ac:dyDescent="0.2">
      <c r="A627" s="6">
        <v>42244</v>
      </c>
      <c r="B627" s="1" t="s">
        <v>269</v>
      </c>
      <c r="C627" s="1" t="s">
        <v>18</v>
      </c>
      <c r="D627">
        <f t="shared" si="36"/>
        <v>2880050</v>
      </c>
      <c r="E627" t="str">
        <f t="shared" si="33"/>
        <v>novel2880050</v>
      </c>
      <c r="F627">
        <v>4206595</v>
      </c>
      <c r="G627">
        <f t="shared" si="34"/>
        <v>301.54742670355483</v>
      </c>
    </row>
    <row r="628" spans="1:7" ht="15.75" customHeight="1" x14ac:dyDescent="0.2">
      <c r="A628" s="6">
        <v>42244</v>
      </c>
      <c r="B628" s="1" t="s">
        <v>269</v>
      </c>
      <c r="C628" s="1" t="s">
        <v>18</v>
      </c>
      <c r="D628">
        <f t="shared" si="36"/>
        <v>2880051</v>
      </c>
      <c r="E628" t="str">
        <f t="shared" si="33"/>
        <v>novel2880051</v>
      </c>
      <c r="F628">
        <v>3615879</v>
      </c>
      <c r="G628">
        <f t="shared" si="34"/>
        <v>259.20227826102183</v>
      </c>
    </row>
    <row r="629" spans="1:7" ht="15.75" customHeight="1" x14ac:dyDescent="0.2">
      <c r="A629" s="6">
        <v>42244</v>
      </c>
      <c r="B629" s="1" t="s">
        <v>269</v>
      </c>
      <c r="C629" s="1" t="s">
        <v>18</v>
      </c>
      <c r="D629">
        <f t="shared" si="36"/>
        <v>2880052</v>
      </c>
      <c r="E629" t="str">
        <f t="shared" si="33"/>
        <v>novel2880052</v>
      </c>
      <c r="F629">
        <v>2562213</v>
      </c>
      <c r="G629">
        <f t="shared" si="34"/>
        <v>183.6708161390377</v>
      </c>
    </row>
    <row r="630" spans="1:7" ht="15.75" customHeight="1" x14ac:dyDescent="0.2">
      <c r="A630" s="6">
        <v>42244</v>
      </c>
      <c r="B630" s="1" t="s">
        <v>269</v>
      </c>
      <c r="C630" s="1" t="s">
        <v>18</v>
      </c>
      <c r="D630">
        <f t="shared" si="36"/>
        <v>2880053</v>
      </c>
      <c r="E630" t="str">
        <f t="shared" si="33"/>
        <v>novel2880053</v>
      </c>
      <c r="F630">
        <v>1390229</v>
      </c>
      <c r="G630">
        <f t="shared" si="34"/>
        <v>99.657793887611319</v>
      </c>
    </row>
    <row r="631" spans="1:7" ht="15.75" customHeight="1" x14ac:dyDescent="0.2">
      <c r="A631" s="6">
        <v>42244</v>
      </c>
      <c r="B631" s="1" t="s">
        <v>270</v>
      </c>
      <c r="C631" s="1" t="s">
        <v>72</v>
      </c>
      <c r="D631">
        <f t="shared" si="36"/>
        <v>2880054</v>
      </c>
      <c r="E631" t="str">
        <f t="shared" si="33"/>
        <v>novel2880054</v>
      </c>
      <c r="F631">
        <v>216433</v>
      </c>
      <c r="G631">
        <f t="shared" si="34"/>
        <v>15.514879422366661</v>
      </c>
    </row>
    <row r="632" spans="1:7" ht="15.75" customHeight="1" x14ac:dyDescent="0.2">
      <c r="A632" s="6">
        <v>42244</v>
      </c>
      <c r="B632" s="1" t="s">
        <v>270</v>
      </c>
      <c r="C632" s="1" t="s">
        <v>18</v>
      </c>
      <c r="D632">
        <f t="shared" si="36"/>
        <v>2880055</v>
      </c>
      <c r="E632" t="str">
        <f t="shared" si="33"/>
        <v>novel2880055</v>
      </c>
      <c r="F632">
        <v>2255286</v>
      </c>
      <c r="G632">
        <f t="shared" si="34"/>
        <v>161.66892457689733</v>
      </c>
    </row>
    <row r="633" spans="1:7" ht="15.75" customHeight="1" x14ac:dyDescent="0.2">
      <c r="A633" s="6">
        <v>42244</v>
      </c>
      <c r="B633" s="1" t="s">
        <v>270</v>
      </c>
      <c r="C633" s="1" t="s">
        <v>18</v>
      </c>
      <c r="D633">
        <f t="shared" si="36"/>
        <v>2880056</v>
      </c>
      <c r="E633" t="str">
        <f t="shared" si="33"/>
        <v>novel2880056</v>
      </c>
      <c r="F633">
        <v>2400434</v>
      </c>
      <c r="G633">
        <f t="shared" si="34"/>
        <v>172.07377835796433</v>
      </c>
    </row>
    <row r="634" spans="1:7" ht="15.75" customHeight="1" x14ac:dyDescent="0.2">
      <c r="A634" s="6">
        <v>42244</v>
      </c>
      <c r="B634" s="1" t="s">
        <v>270</v>
      </c>
      <c r="C634" s="1" t="s">
        <v>18</v>
      </c>
      <c r="D634">
        <f t="shared" si="36"/>
        <v>2880057</v>
      </c>
      <c r="E634" t="str">
        <f t="shared" si="33"/>
        <v>novel2880057</v>
      </c>
      <c r="F634">
        <v>3173236</v>
      </c>
      <c r="G634">
        <f t="shared" si="34"/>
        <v>227.47166060033862</v>
      </c>
    </row>
    <row r="635" spans="1:7" ht="15.75" customHeight="1" x14ac:dyDescent="0.2">
      <c r="A635" s="6">
        <v>42244</v>
      </c>
      <c r="B635" s="1" t="s">
        <v>270</v>
      </c>
      <c r="C635" s="1" t="s">
        <v>18</v>
      </c>
      <c r="D635">
        <f t="shared" si="36"/>
        <v>2880058</v>
      </c>
      <c r="E635" t="str">
        <f t="shared" si="33"/>
        <v>novel2880058</v>
      </c>
      <c r="F635">
        <v>1370608</v>
      </c>
      <c r="G635">
        <f t="shared" si="34"/>
        <v>98.251273397915867</v>
      </c>
    </row>
    <row r="636" spans="1:7" ht="15.75" customHeight="1" x14ac:dyDescent="0.2">
      <c r="A636" s="6">
        <v>42244</v>
      </c>
      <c r="B636" s="1" t="s">
        <v>271</v>
      </c>
      <c r="C636" s="1" t="s">
        <v>72</v>
      </c>
      <c r="D636">
        <f t="shared" si="36"/>
        <v>2880059</v>
      </c>
      <c r="E636" t="str">
        <f t="shared" si="33"/>
        <v>novel2880059</v>
      </c>
      <c r="F636">
        <v>523461</v>
      </c>
      <c r="G636">
        <f t="shared" si="34"/>
        <v>37.524011113422972</v>
      </c>
    </row>
    <row r="637" spans="1:7" ht="15.75" customHeight="1" x14ac:dyDescent="0.2">
      <c r="A637" s="6">
        <v>42244</v>
      </c>
      <c r="B637" s="1" t="s">
        <v>271</v>
      </c>
      <c r="C637" s="1" t="s">
        <v>18</v>
      </c>
      <c r="D637">
        <f t="shared" si="36"/>
        <v>2880060</v>
      </c>
      <c r="E637" t="str">
        <f t="shared" si="33"/>
        <v>novel2880060</v>
      </c>
      <c r="F637">
        <v>3136677</v>
      </c>
      <c r="G637">
        <f t="shared" si="34"/>
        <v>224.85094898611021</v>
      </c>
    </row>
    <row r="638" spans="1:7" ht="15.75" customHeight="1" x14ac:dyDescent="0.2">
      <c r="A638" s="6">
        <v>42244</v>
      </c>
      <c r="B638" s="1" t="s">
        <v>271</v>
      </c>
      <c r="C638" s="1" t="s">
        <v>18</v>
      </c>
      <c r="D638">
        <f t="shared" si="36"/>
        <v>2880061</v>
      </c>
      <c r="E638" t="str">
        <f t="shared" si="33"/>
        <v>novel2880061</v>
      </c>
      <c r="F638">
        <v>3464047</v>
      </c>
      <c r="G638">
        <f t="shared" si="34"/>
        <v>248.31828565149937</v>
      </c>
    </row>
    <row r="639" spans="1:7" ht="15.75" customHeight="1" x14ac:dyDescent="0.2">
      <c r="A639" s="6">
        <v>42244</v>
      </c>
      <c r="B639" s="1" t="s">
        <v>271</v>
      </c>
      <c r="C639" s="1" t="s">
        <v>18</v>
      </c>
      <c r="D639">
        <f t="shared" si="36"/>
        <v>2880062</v>
      </c>
      <c r="E639" t="str">
        <f t="shared" si="33"/>
        <v>novel2880062</v>
      </c>
      <c r="F639">
        <v>3938383</v>
      </c>
      <c r="G639">
        <f t="shared" si="34"/>
        <v>282.32079841844211</v>
      </c>
    </row>
    <row r="640" spans="1:7" ht="15.75" customHeight="1" x14ac:dyDescent="0.2">
      <c r="A640" s="6">
        <v>42244</v>
      </c>
      <c r="B640" s="1" t="s">
        <v>271</v>
      </c>
      <c r="C640" s="1" t="s">
        <v>18</v>
      </c>
      <c r="D640">
        <f t="shared" si="36"/>
        <v>2880063</v>
      </c>
      <c r="E640" t="str">
        <f t="shared" si="33"/>
        <v>novel2880063</v>
      </c>
      <c r="F640">
        <v>2608619</v>
      </c>
      <c r="G640">
        <f t="shared" si="34"/>
        <v>186.99740448034586</v>
      </c>
    </row>
    <row r="641" spans="1:7" ht="15.75" customHeight="1" x14ac:dyDescent="0.2">
      <c r="A641" s="6">
        <v>42244</v>
      </c>
      <c r="B641" s="1" t="s">
        <v>271</v>
      </c>
      <c r="C641" s="1" t="s">
        <v>18</v>
      </c>
      <c r="D641">
        <f t="shared" si="36"/>
        <v>2880064</v>
      </c>
      <c r="E641" t="str">
        <f t="shared" si="33"/>
        <v>novel2880064</v>
      </c>
      <c r="F641">
        <v>3222014</v>
      </c>
      <c r="G641">
        <f t="shared" si="34"/>
        <v>230.96828444450381</v>
      </c>
    </row>
    <row r="642" spans="1:7" ht="15.75" customHeight="1" x14ac:dyDescent="0.2">
      <c r="A642" s="6">
        <v>42244</v>
      </c>
      <c r="B642" s="1" t="s">
        <v>271</v>
      </c>
      <c r="C642" s="1" t="s">
        <v>18</v>
      </c>
      <c r="D642">
        <f t="shared" si="36"/>
        <v>2880065</v>
      </c>
      <c r="E642" t="str">
        <f t="shared" ref="E642:E705" si="37">"novel"&amp;D642</f>
        <v>novel2880065</v>
      </c>
      <c r="F642">
        <v>2468413</v>
      </c>
      <c r="G642">
        <f t="shared" ref="G642:G705" si="38">F642/118.110236/118.110236</f>
        <v>176.94681522504587</v>
      </c>
    </row>
    <row r="643" spans="1:7" ht="15.75" customHeight="1" x14ac:dyDescent="0.2">
      <c r="A643" s="6">
        <v>42244</v>
      </c>
      <c r="B643" s="1" t="s">
        <v>271</v>
      </c>
      <c r="C643" s="1" t="s">
        <v>18</v>
      </c>
      <c r="D643">
        <f t="shared" si="36"/>
        <v>2880066</v>
      </c>
      <c r="E643" t="str">
        <f t="shared" si="37"/>
        <v>novel2880066</v>
      </c>
      <c r="F643">
        <v>2152273</v>
      </c>
      <c r="G643">
        <f t="shared" si="38"/>
        <v>154.28449487377321</v>
      </c>
    </row>
    <row r="644" spans="1:7" ht="15.75" customHeight="1" x14ac:dyDescent="0.2">
      <c r="A644" s="6">
        <v>42244</v>
      </c>
      <c r="B644" s="1" t="s">
        <v>271</v>
      </c>
      <c r="C644" s="1" t="s">
        <v>18</v>
      </c>
      <c r="D644">
        <f t="shared" si="36"/>
        <v>2880067</v>
      </c>
      <c r="E644" t="str">
        <f t="shared" si="37"/>
        <v>novel2880067</v>
      </c>
      <c r="F644">
        <v>1638724</v>
      </c>
      <c r="G644">
        <f t="shared" si="38"/>
        <v>117.47101997633625</v>
      </c>
    </row>
    <row r="645" spans="1:7" ht="15.75" customHeight="1" x14ac:dyDescent="0.2">
      <c r="A645" s="6">
        <v>42244</v>
      </c>
      <c r="B645" s="1" t="s">
        <v>271</v>
      </c>
      <c r="C645" s="1" t="s">
        <v>18</v>
      </c>
      <c r="D645">
        <f t="shared" si="36"/>
        <v>2880068</v>
      </c>
      <c r="E645" t="str">
        <f t="shared" si="37"/>
        <v>novel2880068</v>
      </c>
      <c r="F645">
        <v>3411546</v>
      </c>
      <c r="G645">
        <f t="shared" si="38"/>
        <v>244.55478061967119</v>
      </c>
    </row>
    <row r="646" spans="1:7" ht="15.75" customHeight="1" x14ac:dyDescent="0.2">
      <c r="A646" s="6">
        <v>42244</v>
      </c>
      <c r="B646" s="1" t="s">
        <v>271</v>
      </c>
      <c r="C646" s="1" t="s">
        <v>18</v>
      </c>
      <c r="D646">
        <f t="shared" si="36"/>
        <v>2880069</v>
      </c>
      <c r="E646" t="str">
        <f t="shared" si="37"/>
        <v>novel2880069</v>
      </c>
      <c r="F646">
        <v>3112117</v>
      </c>
      <c r="G646">
        <f t="shared" si="38"/>
        <v>223.09037902398185</v>
      </c>
    </row>
    <row r="647" spans="1:7" ht="15.75" customHeight="1" x14ac:dyDescent="0.2">
      <c r="A647" s="6">
        <v>42244</v>
      </c>
      <c r="B647" s="1" t="s">
        <v>272</v>
      </c>
      <c r="C647" s="1" t="s">
        <v>21</v>
      </c>
      <c r="D647">
        <v>2880070</v>
      </c>
      <c r="E647" t="str">
        <f t="shared" si="37"/>
        <v>novel2880070</v>
      </c>
      <c r="F647">
        <v>91534</v>
      </c>
      <c r="G647">
        <f t="shared" si="38"/>
        <v>6.561563962274283</v>
      </c>
    </row>
    <row r="648" spans="1:7" ht="15.75" customHeight="1" x14ac:dyDescent="0.2">
      <c r="A648" s="6">
        <v>42244</v>
      </c>
      <c r="B648" s="1" t="s">
        <v>272</v>
      </c>
      <c r="C648" s="1" t="s">
        <v>26</v>
      </c>
      <c r="D648">
        <f t="shared" ref="D648:D655" si="39">SUM(D647+1)</f>
        <v>2880071</v>
      </c>
      <c r="E648" t="str">
        <f t="shared" si="37"/>
        <v>novel2880071</v>
      </c>
      <c r="F648">
        <v>193913</v>
      </c>
      <c r="G648">
        <f t="shared" si="38"/>
        <v>13.900545727450925</v>
      </c>
    </row>
    <row r="649" spans="1:7" ht="15.75" customHeight="1" x14ac:dyDescent="0.2">
      <c r="A649" s="6">
        <v>42244</v>
      </c>
      <c r="B649" s="1" t="s">
        <v>272</v>
      </c>
      <c r="C649" s="1" t="s">
        <v>29</v>
      </c>
      <c r="D649">
        <f t="shared" si="39"/>
        <v>2880072</v>
      </c>
      <c r="E649" t="str">
        <f t="shared" si="37"/>
        <v>novel2880072</v>
      </c>
      <c r="F649">
        <v>31315</v>
      </c>
      <c r="G649">
        <f t="shared" si="38"/>
        <v>2.244798386158358</v>
      </c>
    </row>
    <row r="650" spans="1:7" ht="15.75" customHeight="1" x14ac:dyDescent="0.2">
      <c r="A650" s="6">
        <v>42244</v>
      </c>
      <c r="B650" s="1" t="s">
        <v>272</v>
      </c>
      <c r="C650" s="1" t="s">
        <v>18</v>
      </c>
      <c r="D650">
        <f t="shared" si="39"/>
        <v>2880073</v>
      </c>
      <c r="E650" t="str">
        <f t="shared" si="37"/>
        <v>novel2880073</v>
      </c>
      <c r="F650">
        <v>1323604</v>
      </c>
      <c r="G650">
        <f t="shared" si="38"/>
        <v>94.881817758669897</v>
      </c>
    </row>
    <row r="651" spans="1:7" ht="15.75" customHeight="1" x14ac:dyDescent="0.2">
      <c r="A651" s="6">
        <v>42244</v>
      </c>
      <c r="B651" s="1" t="s">
        <v>272</v>
      </c>
      <c r="C651" s="1" t="s">
        <v>18</v>
      </c>
      <c r="D651">
        <f t="shared" si="39"/>
        <v>2880074</v>
      </c>
      <c r="E651" t="str">
        <f t="shared" si="37"/>
        <v>novel2880074</v>
      </c>
      <c r="F651">
        <v>3264835</v>
      </c>
      <c r="G651">
        <f t="shared" si="38"/>
        <v>234.0378840515192</v>
      </c>
    </row>
    <row r="652" spans="1:7" ht="15.75" customHeight="1" x14ac:dyDescent="0.2">
      <c r="A652" s="6">
        <v>42244</v>
      </c>
      <c r="B652" s="1" t="s">
        <v>272</v>
      </c>
      <c r="C652" s="1" t="s">
        <v>18</v>
      </c>
      <c r="D652">
        <f t="shared" si="39"/>
        <v>2880075</v>
      </c>
      <c r="E652" t="str">
        <f t="shared" si="37"/>
        <v>novel2880075</v>
      </c>
      <c r="F652">
        <v>3450483</v>
      </c>
      <c r="G652">
        <f t="shared" si="38"/>
        <v>247.34595784342491</v>
      </c>
    </row>
    <row r="653" spans="1:7" ht="15.75" customHeight="1" x14ac:dyDescent="0.2">
      <c r="A653" s="6">
        <v>42244</v>
      </c>
      <c r="B653" s="1" t="s">
        <v>272</v>
      </c>
      <c r="C653" s="1" t="s">
        <v>18</v>
      </c>
      <c r="D653">
        <f t="shared" si="39"/>
        <v>2880076</v>
      </c>
      <c r="E653" t="str">
        <f t="shared" si="37"/>
        <v>novel2880076</v>
      </c>
      <c r="F653">
        <v>3637886</v>
      </c>
      <c r="G653">
        <f t="shared" si="38"/>
        <v>260.77983783580027</v>
      </c>
    </row>
    <row r="654" spans="1:7" ht="15.75" customHeight="1" x14ac:dyDescent="0.2">
      <c r="A654" s="6">
        <v>42244</v>
      </c>
      <c r="B654" s="1" t="s">
        <v>272</v>
      </c>
      <c r="C654" s="1" t="s">
        <v>18</v>
      </c>
      <c r="D654">
        <f t="shared" si="39"/>
        <v>2880077</v>
      </c>
      <c r="E654" t="str">
        <f t="shared" si="37"/>
        <v>novel2880077</v>
      </c>
      <c r="F654">
        <v>3793272</v>
      </c>
      <c r="G654">
        <f t="shared" si="38"/>
        <v>271.91859696182945</v>
      </c>
    </row>
    <row r="655" spans="1:7" ht="15.75" customHeight="1" x14ac:dyDescent="0.2">
      <c r="A655" s="6">
        <v>42244</v>
      </c>
      <c r="B655" s="1" t="s">
        <v>272</v>
      </c>
      <c r="C655" s="1" t="s">
        <v>18</v>
      </c>
      <c r="D655">
        <f t="shared" si="39"/>
        <v>2880078</v>
      </c>
      <c r="E655" t="str">
        <f t="shared" si="37"/>
        <v>novel2880078</v>
      </c>
      <c r="F655">
        <v>1160762</v>
      </c>
      <c r="G655">
        <f t="shared" si="38"/>
        <v>83.208579412867579</v>
      </c>
    </row>
    <row r="656" spans="1:7" ht="15.75" customHeight="1" x14ac:dyDescent="0.2">
      <c r="A656" s="6">
        <v>42244</v>
      </c>
      <c r="B656" s="1" t="s">
        <v>273</v>
      </c>
      <c r="C656" s="1" t="s">
        <v>21</v>
      </c>
      <c r="D656">
        <v>2880079</v>
      </c>
      <c r="E656" t="str">
        <f t="shared" si="37"/>
        <v>novel2880079</v>
      </c>
      <c r="F656">
        <v>72716</v>
      </c>
      <c r="G656">
        <f t="shared" si="38"/>
        <v>5.2126060816826181</v>
      </c>
    </row>
    <row r="657" spans="1:7" ht="15.75" customHeight="1" x14ac:dyDescent="0.2">
      <c r="A657" s="6">
        <v>42244</v>
      </c>
      <c r="B657" s="1" t="s">
        <v>273</v>
      </c>
      <c r="C657" s="1" t="s">
        <v>26</v>
      </c>
      <c r="D657">
        <f t="shared" ref="D657:D662" si="40">SUM(D656+1)</f>
        <v>2880080</v>
      </c>
      <c r="E657" t="str">
        <f t="shared" si="37"/>
        <v>novel2880080</v>
      </c>
      <c r="F657">
        <v>152487</v>
      </c>
      <c r="G657">
        <f t="shared" si="38"/>
        <v>10.930945920808865</v>
      </c>
    </row>
    <row r="658" spans="1:7" ht="15.75" customHeight="1" x14ac:dyDescent="0.2">
      <c r="A658" s="6">
        <v>42244</v>
      </c>
      <c r="B658" s="1" t="s">
        <v>273</v>
      </c>
      <c r="C658" s="1" t="s">
        <v>29</v>
      </c>
      <c r="D658">
        <f t="shared" si="40"/>
        <v>2880081</v>
      </c>
      <c r="E658" t="str">
        <f t="shared" si="37"/>
        <v>novel2880081</v>
      </c>
      <c r="F658">
        <v>18410</v>
      </c>
      <c r="G658">
        <f t="shared" si="38"/>
        <v>1.3197106271491419</v>
      </c>
    </row>
    <row r="659" spans="1:7" ht="15.75" customHeight="1" x14ac:dyDescent="0.2">
      <c r="A659" s="6">
        <v>42244</v>
      </c>
      <c r="B659" s="1" t="s">
        <v>273</v>
      </c>
      <c r="C659" s="1" t="s">
        <v>18</v>
      </c>
      <c r="D659">
        <f t="shared" si="40"/>
        <v>2880082</v>
      </c>
      <c r="E659" t="str">
        <f t="shared" si="37"/>
        <v>novel2880082</v>
      </c>
      <c r="F659">
        <v>3524886</v>
      </c>
      <c r="G659">
        <f t="shared" si="38"/>
        <v>252.67949558333677</v>
      </c>
    </row>
    <row r="660" spans="1:7" ht="15.75" customHeight="1" x14ac:dyDescent="0.2">
      <c r="A660" s="6">
        <v>42244</v>
      </c>
      <c r="B660" s="1" t="s">
        <v>273</v>
      </c>
      <c r="C660" s="1" t="s">
        <v>18</v>
      </c>
      <c r="D660">
        <f t="shared" si="40"/>
        <v>2880083</v>
      </c>
      <c r="E660" t="str">
        <f t="shared" si="37"/>
        <v>novel2880083</v>
      </c>
      <c r="F660">
        <v>3264139</v>
      </c>
      <c r="G660">
        <f t="shared" si="38"/>
        <v>233.98799167799962</v>
      </c>
    </row>
    <row r="661" spans="1:7" ht="15.75" customHeight="1" x14ac:dyDescent="0.2">
      <c r="A661" s="6">
        <v>42244</v>
      </c>
      <c r="B661" s="1" t="s">
        <v>273</v>
      </c>
      <c r="C661" s="1" t="s">
        <v>18</v>
      </c>
      <c r="D661">
        <f t="shared" si="40"/>
        <v>2880084</v>
      </c>
      <c r="E661" t="str">
        <f t="shared" si="37"/>
        <v>novel2880084</v>
      </c>
      <c r="F661">
        <v>3219515</v>
      </c>
      <c r="G661">
        <f t="shared" si="38"/>
        <v>230.78914501716838</v>
      </c>
    </row>
    <row r="662" spans="1:7" ht="15.75" customHeight="1" x14ac:dyDescent="0.2">
      <c r="A662" s="6">
        <v>42244</v>
      </c>
      <c r="B662" s="1" t="s">
        <v>273</v>
      </c>
      <c r="C662" s="1" t="s">
        <v>18</v>
      </c>
      <c r="D662">
        <f t="shared" si="40"/>
        <v>2880085</v>
      </c>
      <c r="E662" t="str">
        <f t="shared" si="37"/>
        <v>novel2880085</v>
      </c>
      <c r="F662">
        <v>668304</v>
      </c>
      <c r="G662">
        <f t="shared" si="38"/>
        <v>47.907001138852799</v>
      </c>
    </row>
    <row r="663" spans="1:7" ht="15.75" customHeight="1" x14ac:dyDescent="0.2">
      <c r="A663" s="6">
        <v>42244</v>
      </c>
      <c r="B663" s="1" t="s">
        <v>274</v>
      </c>
      <c r="C663" s="1" t="s">
        <v>21</v>
      </c>
      <c r="D663">
        <v>2880086</v>
      </c>
      <c r="E663" t="str">
        <f t="shared" si="37"/>
        <v>novel2880086</v>
      </c>
      <c r="F663">
        <v>66988</v>
      </c>
      <c r="G663">
        <f t="shared" si="38"/>
        <v>4.8019975823719019</v>
      </c>
    </row>
    <row r="664" spans="1:7" ht="15.75" customHeight="1" x14ac:dyDescent="0.2">
      <c r="A664" s="6">
        <v>42244</v>
      </c>
      <c r="B664" s="1" t="s">
        <v>274</v>
      </c>
      <c r="C664" s="1" t="s">
        <v>26</v>
      </c>
      <c r="D664">
        <f t="shared" ref="D664:D669" si="41">SUM(D663+1)</f>
        <v>2880087</v>
      </c>
      <c r="E664" t="str">
        <f t="shared" si="37"/>
        <v>novel2880087</v>
      </c>
      <c r="F664">
        <v>170105</v>
      </c>
      <c r="G664">
        <f t="shared" si="38"/>
        <v>12.19388246774605</v>
      </c>
    </row>
    <row r="665" spans="1:7" ht="15.75" customHeight="1" x14ac:dyDescent="0.2">
      <c r="A665" s="6">
        <v>42244</v>
      </c>
      <c r="B665" s="1" t="s">
        <v>274</v>
      </c>
      <c r="C665" s="1" t="s">
        <v>29</v>
      </c>
      <c r="D665">
        <f t="shared" si="41"/>
        <v>2880088</v>
      </c>
      <c r="E665" t="str">
        <f t="shared" si="37"/>
        <v>novel2880088</v>
      </c>
      <c r="F665">
        <v>28508</v>
      </c>
      <c r="G665">
        <f t="shared" si="38"/>
        <v>2.043580149851588</v>
      </c>
    </row>
    <row r="666" spans="1:7" ht="15.75" customHeight="1" x14ac:dyDescent="0.2">
      <c r="A666" s="6">
        <v>42244</v>
      </c>
      <c r="B666" s="1" t="s">
        <v>274</v>
      </c>
      <c r="C666" s="1" t="s">
        <v>18</v>
      </c>
      <c r="D666">
        <f t="shared" si="41"/>
        <v>2880089</v>
      </c>
      <c r="E666" t="str">
        <f t="shared" si="37"/>
        <v>novel2880089</v>
      </c>
      <c r="F666">
        <v>3184408</v>
      </c>
      <c r="G666">
        <f t="shared" si="38"/>
        <v>228.27251921666183</v>
      </c>
    </row>
    <row r="667" spans="1:7" ht="15.75" customHeight="1" x14ac:dyDescent="0.2">
      <c r="A667" s="6">
        <v>42244</v>
      </c>
      <c r="B667" s="1" t="s">
        <v>274</v>
      </c>
      <c r="C667" s="1" t="s">
        <v>18</v>
      </c>
      <c r="D667">
        <f t="shared" si="41"/>
        <v>2880090</v>
      </c>
      <c r="E667" t="str">
        <f t="shared" si="37"/>
        <v>novel2880090</v>
      </c>
      <c r="F667">
        <v>3149681</v>
      </c>
      <c r="G667">
        <f t="shared" si="38"/>
        <v>225.78313350514591</v>
      </c>
    </row>
    <row r="668" spans="1:7" ht="15.75" customHeight="1" x14ac:dyDescent="0.2">
      <c r="A668" s="6">
        <v>42244</v>
      </c>
      <c r="B668" s="1" t="s">
        <v>274</v>
      </c>
      <c r="C668" s="1" t="s">
        <v>18</v>
      </c>
      <c r="D668">
        <f t="shared" si="41"/>
        <v>2880091</v>
      </c>
      <c r="E668" t="str">
        <f t="shared" si="37"/>
        <v>novel2880091</v>
      </c>
      <c r="F668">
        <v>2906606</v>
      </c>
      <c r="G668">
        <f t="shared" si="38"/>
        <v>208.35843710676039</v>
      </c>
    </row>
    <row r="669" spans="1:7" ht="15.75" customHeight="1" x14ac:dyDescent="0.2">
      <c r="A669" s="6">
        <v>42244</v>
      </c>
      <c r="B669" s="1" t="s">
        <v>274</v>
      </c>
      <c r="C669" s="1" t="s">
        <v>18</v>
      </c>
      <c r="D669">
        <f t="shared" si="41"/>
        <v>2880092</v>
      </c>
      <c r="E669" t="str">
        <f t="shared" si="37"/>
        <v>novel2880092</v>
      </c>
      <c r="F669">
        <v>2523321</v>
      </c>
      <c r="G669">
        <f t="shared" si="38"/>
        <v>180.88286471529602</v>
      </c>
    </row>
    <row r="670" spans="1:7" ht="15.75" customHeight="1" x14ac:dyDescent="0.2">
      <c r="A670" s="6">
        <v>42244</v>
      </c>
      <c r="B670" s="1" t="s">
        <v>275</v>
      </c>
      <c r="C670" s="1" t="s">
        <v>21</v>
      </c>
      <c r="D670">
        <v>2880093</v>
      </c>
      <c r="E670" t="str">
        <f t="shared" si="37"/>
        <v>novel2880093</v>
      </c>
      <c r="F670">
        <v>107518</v>
      </c>
      <c r="G670">
        <f t="shared" si="38"/>
        <v>7.7073681265519527</v>
      </c>
    </row>
    <row r="671" spans="1:7" ht="15.75" customHeight="1" x14ac:dyDescent="0.2">
      <c r="A671" s="6">
        <v>42244</v>
      </c>
      <c r="B671" s="1" t="s">
        <v>275</v>
      </c>
      <c r="C671" s="1" t="s">
        <v>26</v>
      </c>
      <c r="D671">
        <f t="shared" ref="D671:D677" si="42">SUM(D670+1)</f>
        <v>2880094</v>
      </c>
      <c r="E671" t="str">
        <f t="shared" si="37"/>
        <v>novel2880094</v>
      </c>
      <c r="F671">
        <v>215511</v>
      </c>
      <c r="G671">
        <f t="shared" si="38"/>
        <v>15.448786364342135</v>
      </c>
    </row>
    <row r="672" spans="1:7" ht="15.75" customHeight="1" x14ac:dyDescent="0.2">
      <c r="A672" s="6">
        <v>42244</v>
      </c>
      <c r="B672" s="1" t="s">
        <v>275</v>
      </c>
      <c r="C672" s="1" t="s">
        <v>29</v>
      </c>
      <c r="D672">
        <f t="shared" si="42"/>
        <v>2880095</v>
      </c>
      <c r="E672" t="str">
        <f t="shared" si="37"/>
        <v>novel2880095</v>
      </c>
      <c r="F672">
        <v>42843</v>
      </c>
      <c r="G672">
        <f t="shared" si="38"/>
        <v>3.0711766647990593</v>
      </c>
    </row>
    <row r="673" spans="1:7" ht="15.75" customHeight="1" x14ac:dyDescent="0.2">
      <c r="A673" s="6">
        <v>42244</v>
      </c>
      <c r="B673" s="1" t="s">
        <v>275</v>
      </c>
      <c r="C673" s="1" t="s">
        <v>18</v>
      </c>
      <c r="D673">
        <f t="shared" si="42"/>
        <v>2880096</v>
      </c>
      <c r="E673" t="str">
        <f t="shared" si="37"/>
        <v>novel2880096</v>
      </c>
      <c r="F673">
        <v>2726640</v>
      </c>
      <c r="G673">
        <f t="shared" si="38"/>
        <v>195.45767432970865</v>
      </c>
    </row>
    <row r="674" spans="1:7" ht="15.75" customHeight="1" x14ac:dyDescent="0.2">
      <c r="A674" s="6">
        <v>42244</v>
      </c>
      <c r="B674" s="1" t="s">
        <v>275</v>
      </c>
      <c r="C674" s="1" t="s">
        <v>18</v>
      </c>
      <c r="D674">
        <f t="shared" si="42"/>
        <v>2880097</v>
      </c>
      <c r="E674" t="str">
        <f t="shared" si="37"/>
        <v>novel2880097</v>
      </c>
      <c r="F674">
        <v>2940981</v>
      </c>
      <c r="G674">
        <f t="shared" si="38"/>
        <v>210.82258989373764</v>
      </c>
    </row>
    <row r="675" spans="1:7" ht="15.75" customHeight="1" x14ac:dyDescent="0.2">
      <c r="A675" s="6">
        <v>42244</v>
      </c>
      <c r="B675" s="1" t="s">
        <v>275</v>
      </c>
      <c r="C675" s="1" t="s">
        <v>18</v>
      </c>
      <c r="D675">
        <f t="shared" si="42"/>
        <v>2880098</v>
      </c>
      <c r="E675" t="str">
        <f t="shared" si="37"/>
        <v>novel2880098</v>
      </c>
      <c r="F675">
        <v>2987090</v>
      </c>
      <c r="G675">
        <f t="shared" si="38"/>
        <v>214.12788795496633</v>
      </c>
    </row>
    <row r="676" spans="1:7" ht="15.75" customHeight="1" x14ac:dyDescent="0.2">
      <c r="A676" s="6">
        <v>42244</v>
      </c>
      <c r="B676" s="1" t="s">
        <v>275</v>
      </c>
      <c r="C676" s="1" t="s">
        <v>18</v>
      </c>
      <c r="D676">
        <f t="shared" si="42"/>
        <v>2880099</v>
      </c>
      <c r="E676" t="str">
        <f t="shared" si="37"/>
        <v>novel2880099</v>
      </c>
      <c r="F676">
        <v>3751256</v>
      </c>
      <c r="G676">
        <f t="shared" si="38"/>
        <v>268.90670333280724</v>
      </c>
    </row>
    <row r="677" spans="1:7" ht="15.75" customHeight="1" x14ac:dyDescent="0.2">
      <c r="A677" s="6">
        <v>42244</v>
      </c>
      <c r="B677" s="1" t="s">
        <v>275</v>
      </c>
      <c r="C677" s="1" t="s">
        <v>18</v>
      </c>
      <c r="D677">
        <f t="shared" si="42"/>
        <v>2880100</v>
      </c>
      <c r="E677" t="str">
        <f t="shared" si="37"/>
        <v>novel2880100</v>
      </c>
      <c r="F677">
        <v>2130700</v>
      </c>
      <c r="G677">
        <f t="shared" si="38"/>
        <v>152.73804634799981</v>
      </c>
    </row>
    <row r="678" spans="1:7" ht="15.75" customHeight="1" x14ac:dyDescent="0.2">
      <c r="A678" s="6">
        <v>42244</v>
      </c>
      <c r="B678" s="1" t="s">
        <v>276</v>
      </c>
      <c r="C678" s="1" t="s">
        <v>21</v>
      </c>
      <c r="D678">
        <v>2880101</v>
      </c>
      <c r="E678" t="str">
        <f t="shared" si="37"/>
        <v>novel2880101</v>
      </c>
      <c r="F678">
        <v>83462</v>
      </c>
      <c r="G678">
        <f t="shared" si="38"/>
        <v>5.9829271245584836</v>
      </c>
    </row>
    <row r="679" spans="1:7" ht="15.75" customHeight="1" x14ac:dyDescent="0.2">
      <c r="A679" s="6">
        <v>42244</v>
      </c>
      <c r="B679" s="1" t="s">
        <v>276</v>
      </c>
      <c r="C679" s="1" t="s">
        <v>26</v>
      </c>
      <c r="D679">
        <f t="shared" ref="D679:D684" si="43">SUM(D678+1)</f>
        <v>2880102</v>
      </c>
      <c r="E679" t="str">
        <f t="shared" si="37"/>
        <v>novel2880102</v>
      </c>
      <c r="F679">
        <v>173860</v>
      </c>
      <c r="G679">
        <f t="shared" si="38"/>
        <v>12.463057557639859</v>
      </c>
    </row>
    <row r="680" spans="1:7" ht="15.75" customHeight="1" x14ac:dyDescent="0.2">
      <c r="A680" s="6">
        <v>42244</v>
      </c>
      <c r="B680" s="1" t="s">
        <v>276</v>
      </c>
      <c r="C680" s="1" t="s">
        <v>29</v>
      </c>
      <c r="D680">
        <f t="shared" si="43"/>
        <v>2880103</v>
      </c>
      <c r="E680" t="str">
        <f t="shared" si="37"/>
        <v>novel2880103</v>
      </c>
      <c r="F680">
        <v>31204</v>
      </c>
      <c r="G680">
        <f t="shared" si="38"/>
        <v>2.2368414127953189</v>
      </c>
    </row>
    <row r="681" spans="1:7" ht="15.75" customHeight="1" x14ac:dyDescent="0.2">
      <c r="A681" s="6">
        <v>42244</v>
      </c>
      <c r="B681" s="1" t="s">
        <v>276</v>
      </c>
      <c r="C681" s="1" t="s">
        <v>18</v>
      </c>
      <c r="D681">
        <f t="shared" si="43"/>
        <v>2880104</v>
      </c>
      <c r="E681" t="str">
        <f t="shared" si="37"/>
        <v>novel2880104</v>
      </c>
      <c r="F681">
        <v>3149728</v>
      </c>
      <c r="G681">
        <f t="shared" si="38"/>
        <v>225.7865026740474</v>
      </c>
    </row>
    <row r="682" spans="1:7" ht="15.75" customHeight="1" x14ac:dyDescent="0.2">
      <c r="A682" s="6">
        <v>42244</v>
      </c>
      <c r="B682" s="1" t="s">
        <v>276</v>
      </c>
      <c r="C682" s="1" t="s">
        <v>18</v>
      </c>
      <c r="D682">
        <f t="shared" si="43"/>
        <v>2880105</v>
      </c>
      <c r="E682" t="str">
        <f t="shared" si="37"/>
        <v>novel2880105</v>
      </c>
      <c r="F682">
        <v>2599628</v>
      </c>
      <c r="G682">
        <f t="shared" si="38"/>
        <v>186.35288963793965</v>
      </c>
    </row>
    <row r="683" spans="1:7" ht="15.75" customHeight="1" x14ac:dyDescent="0.2">
      <c r="A683" s="6">
        <v>42244</v>
      </c>
      <c r="B683" s="1" t="s">
        <v>276</v>
      </c>
      <c r="C683" s="1" t="s">
        <v>18</v>
      </c>
      <c r="D683">
        <f t="shared" si="43"/>
        <v>2880106</v>
      </c>
      <c r="E683" t="str">
        <f t="shared" si="37"/>
        <v>novel2880106</v>
      </c>
      <c r="F683">
        <v>2805061</v>
      </c>
      <c r="G683">
        <f t="shared" si="38"/>
        <v>201.0792401684736</v>
      </c>
    </row>
    <row r="684" spans="1:7" ht="15.75" customHeight="1" x14ac:dyDescent="0.2">
      <c r="A684" s="6">
        <v>42244</v>
      </c>
      <c r="B684" s="1" t="s">
        <v>276</v>
      </c>
      <c r="C684" s="1" t="s">
        <v>18</v>
      </c>
      <c r="D684">
        <f t="shared" si="43"/>
        <v>2880107</v>
      </c>
      <c r="E684" t="str">
        <f t="shared" si="37"/>
        <v>novel2880107</v>
      </c>
      <c r="F684">
        <v>2011466</v>
      </c>
      <c r="G684">
        <f t="shared" si="38"/>
        <v>144.1908232672013</v>
      </c>
    </row>
    <row r="685" spans="1:7" ht="15.75" customHeight="1" x14ac:dyDescent="0.2">
      <c r="A685" s="6">
        <v>42244</v>
      </c>
      <c r="B685" s="1" t="s">
        <v>277</v>
      </c>
      <c r="C685" s="1" t="s">
        <v>21</v>
      </c>
      <c r="D685">
        <v>2880108</v>
      </c>
      <c r="E685" t="str">
        <f t="shared" si="37"/>
        <v>novel2880108</v>
      </c>
      <c r="F685">
        <v>95968</v>
      </c>
      <c r="G685">
        <f t="shared" si="38"/>
        <v>6.8794127901275859</v>
      </c>
    </row>
    <row r="686" spans="1:7" ht="15.75" customHeight="1" x14ac:dyDescent="0.2">
      <c r="A686" s="6">
        <v>42244</v>
      </c>
      <c r="B686" s="1" t="s">
        <v>277</v>
      </c>
      <c r="C686" s="1" t="s">
        <v>26</v>
      </c>
      <c r="D686">
        <f t="shared" ref="D686:D692" si="44">SUM(D685+1)</f>
        <v>2880109</v>
      </c>
      <c r="E686" t="str">
        <f t="shared" si="37"/>
        <v>novel2880109</v>
      </c>
      <c r="F686">
        <v>192176</v>
      </c>
      <c r="G686">
        <f t="shared" si="38"/>
        <v>13.776029846986066</v>
      </c>
    </row>
    <row r="687" spans="1:7" ht="15.75" customHeight="1" x14ac:dyDescent="0.2">
      <c r="A687" s="6">
        <v>42244</v>
      </c>
      <c r="B687" s="1" t="s">
        <v>277</v>
      </c>
      <c r="C687" s="1" t="s">
        <v>29</v>
      </c>
      <c r="D687">
        <f t="shared" si="44"/>
        <v>2880110</v>
      </c>
      <c r="E687" t="str">
        <f t="shared" si="37"/>
        <v>novel2880110</v>
      </c>
      <c r="F687">
        <v>46179</v>
      </c>
      <c r="G687">
        <f t="shared" si="38"/>
        <v>3.3103159723585129</v>
      </c>
    </row>
    <row r="688" spans="1:7" ht="15.75" customHeight="1" x14ac:dyDescent="0.2">
      <c r="A688" s="6">
        <v>42244</v>
      </c>
      <c r="B688" s="1" t="s">
        <v>277</v>
      </c>
      <c r="C688" s="1" t="s">
        <v>18</v>
      </c>
      <c r="D688">
        <f t="shared" si="44"/>
        <v>2880111</v>
      </c>
      <c r="E688" t="str">
        <f t="shared" si="37"/>
        <v>novel2880111</v>
      </c>
      <c r="F688">
        <v>2822330</v>
      </c>
      <c r="G688">
        <f t="shared" si="38"/>
        <v>202.31715884420629</v>
      </c>
    </row>
    <row r="689" spans="1:7" ht="15.75" customHeight="1" x14ac:dyDescent="0.2">
      <c r="A689" s="6">
        <v>42244</v>
      </c>
      <c r="B689" s="1" t="s">
        <v>277</v>
      </c>
      <c r="C689" s="1" t="s">
        <v>18</v>
      </c>
      <c r="D689">
        <f t="shared" si="44"/>
        <v>2880112</v>
      </c>
      <c r="E689" t="str">
        <f t="shared" si="37"/>
        <v>novel2880112</v>
      </c>
      <c r="F689">
        <v>2568100</v>
      </c>
      <c r="G689">
        <f t="shared" si="38"/>
        <v>184.09282246505765</v>
      </c>
    </row>
    <row r="690" spans="1:7" ht="15.75" customHeight="1" x14ac:dyDescent="0.2">
      <c r="A690" s="6">
        <v>42244</v>
      </c>
      <c r="B690" s="1" t="s">
        <v>277</v>
      </c>
      <c r="C690" s="1" t="s">
        <v>18</v>
      </c>
      <c r="D690">
        <f t="shared" si="44"/>
        <v>2880113</v>
      </c>
      <c r="E690" t="str">
        <f t="shared" si="37"/>
        <v>novel2880113</v>
      </c>
      <c r="F690">
        <v>2718983</v>
      </c>
      <c r="G690">
        <f t="shared" si="38"/>
        <v>194.90878653654835</v>
      </c>
    </row>
    <row r="691" spans="1:7" ht="15.75" customHeight="1" x14ac:dyDescent="0.2">
      <c r="A691" s="6">
        <v>42244</v>
      </c>
      <c r="B691" s="1" t="s">
        <v>277</v>
      </c>
      <c r="C691" s="1" t="s">
        <v>18</v>
      </c>
      <c r="D691">
        <f t="shared" si="44"/>
        <v>2880114</v>
      </c>
      <c r="E691" t="str">
        <f t="shared" si="37"/>
        <v>novel2880114</v>
      </c>
      <c r="F691">
        <v>2783117</v>
      </c>
      <c r="G691">
        <f t="shared" si="38"/>
        <v>199.506196713712</v>
      </c>
    </row>
    <row r="692" spans="1:7" ht="15.75" customHeight="1" x14ac:dyDescent="0.2">
      <c r="A692" s="6">
        <v>42244</v>
      </c>
      <c r="B692" s="1" t="s">
        <v>277</v>
      </c>
      <c r="C692" s="1" t="s">
        <v>18</v>
      </c>
      <c r="D692">
        <f t="shared" si="44"/>
        <v>2880115</v>
      </c>
      <c r="E692" t="str">
        <f t="shared" si="37"/>
        <v>novel2880115</v>
      </c>
      <c r="F692">
        <v>2467993</v>
      </c>
      <c r="G692">
        <f t="shared" si="38"/>
        <v>176.91670775826682</v>
      </c>
    </row>
    <row r="693" spans="1:7" ht="15.75" customHeight="1" x14ac:dyDescent="0.2">
      <c r="A693" s="7">
        <v>42247</v>
      </c>
      <c r="B693" s="1" t="s">
        <v>294</v>
      </c>
      <c r="C693" s="1" t="s">
        <v>18</v>
      </c>
      <c r="D693">
        <v>3180001</v>
      </c>
      <c r="E693" t="str">
        <f t="shared" si="37"/>
        <v>novel3180001</v>
      </c>
      <c r="F693">
        <v>2918974</v>
      </c>
      <c r="G693">
        <f t="shared" si="38"/>
        <v>209.24503031895924</v>
      </c>
    </row>
    <row r="694" spans="1:7" ht="15.75" customHeight="1" x14ac:dyDescent="0.2">
      <c r="A694" s="7">
        <v>42247</v>
      </c>
      <c r="B694" s="1" t="s">
        <v>294</v>
      </c>
      <c r="C694" s="1" t="s">
        <v>18</v>
      </c>
      <c r="D694">
        <f t="shared" ref="D694:D710" si="45">D693+1</f>
        <v>3180002</v>
      </c>
      <c r="E694" t="str">
        <f t="shared" si="37"/>
        <v>novel3180002</v>
      </c>
      <c r="F694">
        <v>2794434</v>
      </c>
      <c r="G694">
        <f t="shared" si="38"/>
        <v>200.31744957451846</v>
      </c>
    </row>
    <row r="695" spans="1:7" ht="15.75" customHeight="1" x14ac:dyDescent="0.2">
      <c r="A695" s="7">
        <v>42247</v>
      </c>
      <c r="B695" s="1" t="s">
        <v>294</v>
      </c>
      <c r="C695" s="1" t="s">
        <v>72</v>
      </c>
      <c r="D695">
        <f t="shared" si="45"/>
        <v>3180003</v>
      </c>
      <c r="E695" t="str">
        <f t="shared" si="37"/>
        <v>novel3180003</v>
      </c>
      <c r="F695">
        <v>104851</v>
      </c>
      <c r="G695">
        <f t="shared" si="38"/>
        <v>7.5161857125048703</v>
      </c>
    </row>
    <row r="696" spans="1:7" ht="15.75" customHeight="1" x14ac:dyDescent="0.2">
      <c r="A696" s="7">
        <v>42247</v>
      </c>
      <c r="B696" s="1" t="s">
        <v>295</v>
      </c>
      <c r="C696" s="1" t="s">
        <v>18</v>
      </c>
      <c r="D696">
        <f t="shared" si="45"/>
        <v>3180004</v>
      </c>
      <c r="E696" t="str">
        <f t="shared" si="37"/>
        <v>novel3180004</v>
      </c>
      <c r="F696">
        <v>2606938</v>
      </c>
      <c r="G696">
        <f t="shared" si="38"/>
        <v>186.87690292878489</v>
      </c>
    </row>
    <row r="697" spans="1:7" ht="15.75" customHeight="1" x14ac:dyDescent="0.2">
      <c r="A697" s="7">
        <v>42247</v>
      </c>
      <c r="B697" s="1" t="s">
        <v>295</v>
      </c>
      <c r="C697" s="1" t="s">
        <v>18</v>
      </c>
      <c r="D697">
        <f t="shared" si="45"/>
        <v>3180005</v>
      </c>
      <c r="E697" t="str">
        <f t="shared" si="37"/>
        <v>novel3180005</v>
      </c>
      <c r="F697">
        <v>2737635</v>
      </c>
      <c r="G697">
        <f t="shared" si="38"/>
        <v>196.24584479931781</v>
      </c>
    </row>
    <row r="698" spans="1:7" ht="15.75" customHeight="1" x14ac:dyDescent="0.2">
      <c r="A698" s="7">
        <v>42247</v>
      </c>
      <c r="B698" s="1" t="s">
        <v>295</v>
      </c>
      <c r="C698" s="1" t="s">
        <v>72</v>
      </c>
      <c r="D698">
        <f t="shared" si="45"/>
        <v>3180006</v>
      </c>
      <c r="E698" t="str">
        <f t="shared" si="37"/>
        <v>novel3180006</v>
      </c>
      <c r="F698">
        <v>67617</v>
      </c>
      <c r="G698">
        <f t="shared" si="38"/>
        <v>4.8470870980957912</v>
      </c>
    </row>
    <row r="699" spans="1:7" ht="15.75" customHeight="1" x14ac:dyDescent="0.2">
      <c r="A699" s="7">
        <v>42247</v>
      </c>
      <c r="B699" s="1" t="s">
        <v>296</v>
      </c>
      <c r="C699" s="1" t="s">
        <v>18</v>
      </c>
      <c r="D699">
        <f t="shared" si="45"/>
        <v>3180007</v>
      </c>
      <c r="E699" t="str">
        <f t="shared" si="37"/>
        <v>novel3180007</v>
      </c>
      <c r="F699">
        <v>2515746</v>
      </c>
      <c r="G699">
        <f t="shared" si="38"/>
        <v>180.33985504660211</v>
      </c>
    </row>
    <row r="700" spans="1:7" ht="15.75" customHeight="1" x14ac:dyDescent="0.2">
      <c r="A700" s="7">
        <v>42247</v>
      </c>
      <c r="B700" s="1" t="s">
        <v>296</v>
      </c>
      <c r="C700" s="1" t="s">
        <v>18</v>
      </c>
      <c r="D700">
        <f t="shared" si="45"/>
        <v>3180008</v>
      </c>
      <c r="E700" t="str">
        <f t="shared" si="37"/>
        <v>novel3180008</v>
      </c>
      <c r="F700">
        <v>3098955</v>
      </c>
      <c r="G700">
        <f t="shared" si="38"/>
        <v>222.14686836268163</v>
      </c>
    </row>
    <row r="701" spans="1:7" ht="15.75" customHeight="1" x14ac:dyDescent="0.2">
      <c r="A701" s="7">
        <v>42247</v>
      </c>
      <c r="B701" s="1" t="s">
        <v>296</v>
      </c>
      <c r="C701" s="1" t="s">
        <v>72</v>
      </c>
      <c r="D701">
        <f t="shared" si="45"/>
        <v>3180009</v>
      </c>
      <c r="E701" t="str">
        <f t="shared" si="37"/>
        <v>novel3180009</v>
      </c>
      <c r="F701">
        <v>1009420</v>
      </c>
      <c r="G701">
        <f t="shared" si="38"/>
        <v>72.359712181254025</v>
      </c>
    </row>
    <row r="702" spans="1:7" ht="15.75" customHeight="1" x14ac:dyDescent="0.2">
      <c r="A702" s="7">
        <v>42247</v>
      </c>
      <c r="B702" t="s">
        <v>297</v>
      </c>
      <c r="C702" s="1" t="s">
        <v>18</v>
      </c>
      <c r="D702">
        <f t="shared" si="45"/>
        <v>3180010</v>
      </c>
      <c r="E702" t="str">
        <f t="shared" si="37"/>
        <v>novel3180010</v>
      </c>
      <c r="F702">
        <v>2587681</v>
      </c>
      <c r="G702">
        <f t="shared" si="38"/>
        <v>185.4964755769646</v>
      </c>
    </row>
    <row r="703" spans="1:7" ht="15.75" customHeight="1" x14ac:dyDescent="0.2">
      <c r="A703" s="7">
        <v>42247</v>
      </c>
      <c r="B703" t="s">
        <v>297</v>
      </c>
      <c r="C703" s="1" t="s">
        <v>18</v>
      </c>
      <c r="D703">
        <f t="shared" si="45"/>
        <v>3180011</v>
      </c>
      <c r="E703" t="str">
        <f t="shared" si="37"/>
        <v>novel3180011</v>
      </c>
      <c r="F703">
        <v>2568417</v>
      </c>
      <c r="G703">
        <f t="shared" si="38"/>
        <v>184.11554643403136</v>
      </c>
    </row>
    <row r="704" spans="1:7" ht="15.75" customHeight="1" x14ac:dyDescent="0.2">
      <c r="A704" s="7">
        <v>42247</v>
      </c>
      <c r="B704" t="s">
        <v>297</v>
      </c>
      <c r="C704" s="1" t="s">
        <v>72</v>
      </c>
      <c r="D704">
        <f t="shared" si="45"/>
        <v>3180012</v>
      </c>
      <c r="E704" t="str">
        <f t="shared" si="37"/>
        <v>novel3180012</v>
      </c>
      <c r="F704">
        <v>157113</v>
      </c>
      <c r="G704">
        <f t="shared" si="38"/>
        <v>11.262558162046883</v>
      </c>
    </row>
    <row r="705" spans="1:7" ht="15.75" customHeight="1" x14ac:dyDescent="0.2">
      <c r="A705" s="7">
        <v>42247</v>
      </c>
      <c r="B705" t="s">
        <v>298</v>
      </c>
      <c r="C705" s="1" t="s">
        <v>18</v>
      </c>
      <c r="D705">
        <f t="shared" si="45"/>
        <v>3180013</v>
      </c>
      <c r="E705" t="str">
        <f t="shared" si="37"/>
        <v>novel3180013</v>
      </c>
      <c r="F705">
        <v>2288435</v>
      </c>
      <c r="G705">
        <f t="shared" si="38"/>
        <v>164.04519223465761</v>
      </c>
    </row>
    <row r="706" spans="1:7" ht="15.75" customHeight="1" x14ac:dyDescent="0.2">
      <c r="A706" s="7">
        <v>42247</v>
      </c>
      <c r="B706" t="s">
        <v>298</v>
      </c>
      <c r="C706" s="1" t="s">
        <v>18</v>
      </c>
      <c r="D706">
        <f t="shared" si="45"/>
        <v>3180014</v>
      </c>
      <c r="E706" t="str">
        <f t="shared" ref="E706:E710" si="46">"novel"&amp;D706</f>
        <v>novel3180014</v>
      </c>
      <c r="F706">
        <v>2594262</v>
      </c>
      <c r="G706">
        <f t="shared" ref="G706:G769" si="47">F706/118.110236/118.110236</f>
        <v>185.96823090761472</v>
      </c>
    </row>
    <row r="707" spans="1:7" ht="15.75" customHeight="1" x14ac:dyDescent="0.2">
      <c r="A707" s="7">
        <v>42247</v>
      </c>
      <c r="B707" t="s">
        <v>298</v>
      </c>
      <c r="C707" s="1" t="s">
        <v>72</v>
      </c>
      <c r="D707">
        <f t="shared" si="45"/>
        <v>3180015</v>
      </c>
      <c r="E707" t="str">
        <f t="shared" si="46"/>
        <v>novel3180015</v>
      </c>
      <c r="F707">
        <v>128331</v>
      </c>
      <c r="G707">
        <f t="shared" si="47"/>
        <v>9.1993364743441894</v>
      </c>
    </row>
    <row r="708" spans="1:7" ht="15.75" customHeight="1" x14ac:dyDescent="0.2">
      <c r="A708" s="7">
        <v>42247</v>
      </c>
      <c r="B708" t="s">
        <v>299</v>
      </c>
      <c r="C708" s="1" t="s">
        <v>18</v>
      </c>
      <c r="D708">
        <f t="shared" si="45"/>
        <v>3180016</v>
      </c>
      <c r="E708" t="str">
        <f t="shared" si="46"/>
        <v>novel3180016</v>
      </c>
      <c r="F708">
        <v>2712840</v>
      </c>
      <c r="G708">
        <f t="shared" si="47"/>
        <v>194.46842899268214</v>
      </c>
    </row>
    <row r="709" spans="1:7" ht="15.75" customHeight="1" x14ac:dyDescent="0.2">
      <c r="A709" s="7">
        <v>42247</v>
      </c>
      <c r="B709" t="s">
        <v>299</v>
      </c>
      <c r="C709" s="1" t="s">
        <v>18</v>
      </c>
      <c r="D709">
        <f t="shared" si="45"/>
        <v>3180017</v>
      </c>
      <c r="E709" t="str">
        <f t="shared" si="46"/>
        <v>novel3180017</v>
      </c>
      <c r="F709">
        <v>2808888</v>
      </c>
      <c r="G709">
        <f t="shared" si="47"/>
        <v>201.3535765383867</v>
      </c>
    </row>
    <row r="710" spans="1:7" ht="15.75" customHeight="1" x14ac:dyDescent="0.2">
      <c r="A710" s="7">
        <v>42247</v>
      </c>
      <c r="B710" t="s">
        <v>299</v>
      </c>
      <c r="C710" s="1" t="s">
        <v>72</v>
      </c>
      <c r="D710">
        <f t="shared" si="45"/>
        <v>3180018</v>
      </c>
      <c r="E710" t="str">
        <f t="shared" si="46"/>
        <v>novel3180018</v>
      </c>
      <c r="F710">
        <v>128428</v>
      </c>
      <c r="G710">
        <f t="shared" si="47"/>
        <v>9.2062898654812599</v>
      </c>
    </row>
    <row r="711" spans="1:7" ht="15.75" customHeight="1" x14ac:dyDescent="0.2">
      <c r="A711" s="7">
        <v>42248</v>
      </c>
      <c r="B711" t="s">
        <v>304</v>
      </c>
      <c r="C711" s="1" t="s">
        <v>18</v>
      </c>
      <c r="D711">
        <v>190001</v>
      </c>
      <c r="E711" t="str">
        <f t="shared" ref="E711:E774" si="48">"novel"&amp;"0"&amp;D711</f>
        <v>novel0190001</v>
      </c>
      <c r="F711">
        <v>761609</v>
      </c>
      <c r="G711">
        <f t="shared" si="47"/>
        <v>54.595518252712154</v>
      </c>
    </row>
    <row r="712" spans="1:7" ht="15.75" customHeight="1" x14ac:dyDescent="0.2">
      <c r="A712" s="7">
        <v>42248</v>
      </c>
      <c r="B712" t="s">
        <v>304</v>
      </c>
      <c r="C712" s="1" t="s">
        <v>72</v>
      </c>
      <c r="D712">
        <f>D711+1</f>
        <v>190002</v>
      </c>
      <c r="E712" t="str">
        <f t="shared" si="48"/>
        <v>novel0190002</v>
      </c>
      <c r="F712">
        <v>2709</v>
      </c>
      <c r="G712">
        <f t="shared" si="47"/>
        <v>0.1941931607249878</v>
      </c>
    </row>
    <row r="713" spans="1:7" ht="15.75" customHeight="1" x14ac:dyDescent="0.2">
      <c r="A713" s="7">
        <v>42248</v>
      </c>
      <c r="B713" t="s">
        <v>303</v>
      </c>
      <c r="C713" s="1" t="s">
        <v>18</v>
      </c>
      <c r="D713">
        <v>190003</v>
      </c>
      <c r="E713" t="str">
        <f t="shared" si="48"/>
        <v>novel0190003</v>
      </c>
      <c r="F713">
        <v>787821</v>
      </c>
      <c r="G713">
        <f t="shared" si="47"/>
        <v>56.474510917504837</v>
      </c>
    </row>
    <row r="714" spans="1:7" ht="15.75" customHeight="1" x14ac:dyDescent="0.2">
      <c r="A714" s="7">
        <v>42248</v>
      </c>
      <c r="B714" t="s">
        <v>303</v>
      </c>
      <c r="C714" s="1" t="s">
        <v>72</v>
      </c>
      <c r="D714">
        <v>190004</v>
      </c>
      <c r="E714" t="str">
        <f t="shared" si="48"/>
        <v>novel0190004</v>
      </c>
      <c r="F714">
        <v>3412</v>
      </c>
      <c r="G714">
        <f t="shared" si="47"/>
        <v>0.24458732535757047</v>
      </c>
    </row>
    <row r="715" spans="1:7" ht="15.75" customHeight="1" x14ac:dyDescent="0.2">
      <c r="A715" s="7">
        <v>42248</v>
      </c>
      <c r="B715" t="s">
        <v>305</v>
      </c>
      <c r="C715" s="1" t="s">
        <v>18</v>
      </c>
      <c r="D715">
        <f t="shared" ref="D715:D746" si="49">D714+1</f>
        <v>190005</v>
      </c>
      <c r="E715" t="str">
        <f t="shared" si="48"/>
        <v>novel0190005</v>
      </c>
      <c r="F715">
        <v>476365</v>
      </c>
      <c r="G715">
        <f t="shared" si="47"/>
        <v>34.147960505263498</v>
      </c>
    </row>
    <row r="716" spans="1:7" ht="15.75" customHeight="1" x14ac:dyDescent="0.2">
      <c r="A716" s="7">
        <v>42248</v>
      </c>
      <c r="B716" t="s">
        <v>305</v>
      </c>
      <c r="C716" s="1" t="s">
        <v>72</v>
      </c>
      <c r="D716">
        <f t="shared" si="49"/>
        <v>190006</v>
      </c>
      <c r="E716" t="str">
        <f t="shared" si="48"/>
        <v>novel0190006</v>
      </c>
      <c r="F716">
        <v>2737</v>
      </c>
      <c r="G716">
        <f t="shared" si="47"/>
        <v>0.19620032517692568</v>
      </c>
    </row>
    <row r="717" spans="1:7" ht="15.75" customHeight="1" x14ac:dyDescent="0.2">
      <c r="A717" s="7">
        <v>42248</v>
      </c>
      <c r="B717" t="s">
        <v>307</v>
      </c>
      <c r="C717" s="1" t="s">
        <v>18</v>
      </c>
      <c r="D717">
        <f t="shared" si="49"/>
        <v>190007</v>
      </c>
      <c r="E717" t="str">
        <f t="shared" si="48"/>
        <v>novel0190007</v>
      </c>
      <c r="F717">
        <v>979367</v>
      </c>
      <c r="G717">
        <f t="shared" si="47"/>
        <v>70.2053795643223</v>
      </c>
    </row>
    <row r="718" spans="1:7" ht="15.75" customHeight="1" x14ac:dyDescent="0.2">
      <c r="A718" s="7">
        <v>42248</v>
      </c>
      <c r="B718" t="s">
        <v>307</v>
      </c>
      <c r="C718" s="1" t="s">
        <v>72</v>
      </c>
      <c r="D718">
        <f t="shared" si="49"/>
        <v>190008</v>
      </c>
      <c r="E718" t="str">
        <f t="shared" si="48"/>
        <v>novel0190008</v>
      </c>
      <c r="F718">
        <v>6531</v>
      </c>
      <c r="G718">
        <f t="shared" si="47"/>
        <v>0.46817110841450543</v>
      </c>
    </row>
    <row r="719" spans="1:7" ht="15.75" customHeight="1" x14ac:dyDescent="0.2">
      <c r="A719" s="7">
        <v>42248</v>
      </c>
      <c r="B719" t="s">
        <v>308</v>
      </c>
      <c r="C719" s="1" t="s">
        <v>18</v>
      </c>
      <c r="D719">
        <f t="shared" si="49"/>
        <v>190009</v>
      </c>
      <c r="E719" t="str">
        <f t="shared" si="48"/>
        <v>novel0190009</v>
      </c>
      <c r="F719">
        <v>951124</v>
      </c>
      <c r="G719">
        <f t="shared" si="47"/>
        <v>68.180795792319415</v>
      </c>
    </row>
    <row r="720" spans="1:7" ht="15.75" customHeight="1" x14ac:dyDescent="0.2">
      <c r="A720" s="7">
        <v>42248</v>
      </c>
      <c r="B720" t="s">
        <v>308</v>
      </c>
      <c r="C720" s="1" t="s">
        <v>72</v>
      </c>
      <c r="D720">
        <f t="shared" si="49"/>
        <v>190010</v>
      </c>
      <c r="E720" t="str">
        <f t="shared" si="48"/>
        <v>novel0190010</v>
      </c>
      <c r="F720">
        <v>6417</v>
      </c>
      <c r="G720">
        <f t="shared" si="47"/>
        <v>0.45999908171732989</v>
      </c>
    </row>
    <row r="721" spans="1:7" ht="15.75" customHeight="1" x14ac:dyDescent="0.2">
      <c r="A721" s="7">
        <v>42248</v>
      </c>
      <c r="B721" t="s">
        <v>309</v>
      </c>
      <c r="C721" s="1" t="s">
        <v>18</v>
      </c>
      <c r="D721">
        <f t="shared" si="49"/>
        <v>190011</v>
      </c>
      <c r="E721" t="str">
        <f t="shared" si="48"/>
        <v>novel0190011</v>
      </c>
      <c r="F721">
        <v>1158222</v>
      </c>
      <c r="G721">
        <f t="shared" si="47"/>
        <v>83.02650092329894</v>
      </c>
    </row>
    <row r="722" spans="1:7" ht="15.75" customHeight="1" x14ac:dyDescent="0.2">
      <c r="A722" s="7">
        <v>42248</v>
      </c>
      <c r="B722" t="s">
        <v>309</v>
      </c>
      <c r="C722" s="1" t="s">
        <v>72</v>
      </c>
      <c r="D722">
        <f t="shared" si="49"/>
        <v>190012</v>
      </c>
      <c r="E722" t="str">
        <f t="shared" si="48"/>
        <v>novel0190012</v>
      </c>
      <c r="F722">
        <v>7261</v>
      </c>
      <c r="G722">
        <f t="shared" si="47"/>
        <v>0.52050075305431387</v>
      </c>
    </row>
    <row r="723" spans="1:7" ht="15.75" customHeight="1" x14ac:dyDescent="0.2">
      <c r="A723" s="7">
        <v>42248</v>
      </c>
      <c r="B723" t="s">
        <v>310</v>
      </c>
      <c r="C723" s="1" t="s">
        <v>18</v>
      </c>
      <c r="D723">
        <f t="shared" si="49"/>
        <v>190013</v>
      </c>
      <c r="E723" t="str">
        <f t="shared" si="48"/>
        <v>novel0190013</v>
      </c>
      <c r="F723">
        <v>657720</v>
      </c>
      <c r="G723">
        <f t="shared" si="47"/>
        <v>47.148292976020294</v>
      </c>
    </row>
    <row r="724" spans="1:7" ht="15.75" customHeight="1" x14ac:dyDescent="0.2">
      <c r="A724" s="7">
        <v>42248</v>
      </c>
      <c r="B724" t="s">
        <v>310</v>
      </c>
      <c r="C724" s="1" t="s">
        <v>72</v>
      </c>
      <c r="D724">
        <f t="shared" si="49"/>
        <v>190014</v>
      </c>
      <c r="E724" t="str">
        <f t="shared" si="48"/>
        <v>novel0190014</v>
      </c>
      <c r="F724">
        <v>7170</v>
      </c>
      <c r="G724">
        <f t="shared" si="47"/>
        <v>0.51397746858551596</v>
      </c>
    </row>
    <row r="725" spans="1:7" ht="15.75" customHeight="1" x14ac:dyDescent="0.2">
      <c r="A725" s="7">
        <v>42248</v>
      </c>
      <c r="B725" t="s">
        <v>313</v>
      </c>
      <c r="C725" s="1" t="s">
        <v>18</v>
      </c>
      <c r="D725">
        <f t="shared" si="49"/>
        <v>190015</v>
      </c>
      <c r="E725" t="str">
        <f t="shared" si="48"/>
        <v>novel0190015</v>
      </c>
      <c r="F725">
        <v>522075</v>
      </c>
      <c r="G725">
        <f t="shared" si="47"/>
        <v>37.424656473052053</v>
      </c>
    </row>
    <row r="726" spans="1:7" ht="15.75" customHeight="1" x14ac:dyDescent="0.2">
      <c r="A726" s="7">
        <v>42248</v>
      </c>
      <c r="B726" t="s">
        <v>313</v>
      </c>
      <c r="C726" s="1" t="s">
        <v>72</v>
      </c>
      <c r="D726">
        <f t="shared" si="49"/>
        <v>190016</v>
      </c>
      <c r="E726" t="str">
        <f t="shared" si="48"/>
        <v>novel0190016</v>
      </c>
      <c r="F726">
        <v>4052</v>
      </c>
      <c r="G726">
        <f t="shared" si="47"/>
        <v>0.29046536997329298</v>
      </c>
    </row>
    <row r="727" spans="1:7" ht="15.75" customHeight="1" x14ac:dyDescent="0.2">
      <c r="A727" s="7">
        <v>42248</v>
      </c>
      <c r="B727" t="s">
        <v>311</v>
      </c>
      <c r="C727" s="1" t="s">
        <v>18</v>
      </c>
      <c r="D727">
        <f t="shared" si="49"/>
        <v>190017</v>
      </c>
      <c r="E727" t="str">
        <f t="shared" si="48"/>
        <v>novel0190017</v>
      </c>
      <c r="F727">
        <v>663336</v>
      </c>
      <c r="G727">
        <f t="shared" si="47"/>
        <v>47.550872817523256</v>
      </c>
    </row>
    <row r="728" spans="1:7" ht="15.75" customHeight="1" x14ac:dyDescent="0.2">
      <c r="A728" s="7">
        <v>42248</v>
      </c>
      <c r="B728" t="s">
        <v>311</v>
      </c>
      <c r="C728" s="1" t="s">
        <v>72</v>
      </c>
      <c r="D728">
        <f t="shared" si="49"/>
        <v>190018</v>
      </c>
      <c r="E728" t="str">
        <f t="shared" si="48"/>
        <v>novel0190018</v>
      </c>
      <c r="F728">
        <v>8064</v>
      </c>
      <c r="G728">
        <f t="shared" si="47"/>
        <v>0.57806336215810317</v>
      </c>
    </row>
    <row r="729" spans="1:7" ht="15.75" customHeight="1" x14ac:dyDescent="0.2">
      <c r="A729" s="7">
        <v>42248</v>
      </c>
      <c r="B729" t="s">
        <v>312</v>
      </c>
      <c r="C729" s="1" t="s">
        <v>18</v>
      </c>
      <c r="D729">
        <f t="shared" si="49"/>
        <v>190019</v>
      </c>
      <c r="E729" t="str">
        <f t="shared" si="48"/>
        <v>novel0190019</v>
      </c>
      <c r="F729">
        <v>807105</v>
      </c>
      <c r="G729">
        <f t="shared" si="47"/>
        <v>57.85687374933233</v>
      </c>
    </row>
    <row r="730" spans="1:7" ht="15.75" customHeight="1" x14ac:dyDescent="0.2">
      <c r="A730" s="7">
        <v>42248</v>
      </c>
      <c r="B730" t="s">
        <v>312</v>
      </c>
      <c r="C730" s="1" t="s">
        <v>72</v>
      </c>
      <c r="D730">
        <f t="shared" si="49"/>
        <v>190020</v>
      </c>
      <c r="E730" t="str">
        <f t="shared" si="48"/>
        <v>novel0190020</v>
      </c>
      <c r="F730">
        <v>4399</v>
      </c>
      <c r="G730">
        <f t="shared" si="47"/>
        <v>0.31533987228837995</v>
      </c>
    </row>
    <row r="731" spans="1:7" ht="15.75" customHeight="1" x14ac:dyDescent="0.2">
      <c r="A731" s="7">
        <v>42248</v>
      </c>
      <c r="B731" t="s">
        <v>314</v>
      </c>
      <c r="C731" s="1" t="s">
        <v>18</v>
      </c>
      <c r="D731">
        <f t="shared" si="49"/>
        <v>190021</v>
      </c>
      <c r="E731" t="str">
        <f t="shared" si="48"/>
        <v>novel0190021</v>
      </c>
      <c r="F731">
        <v>665226</v>
      </c>
      <c r="G731">
        <f t="shared" si="47"/>
        <v>47.686356418029064</v>
      </c>
    </row>
    <row r="732" spans="1:7" ht="15.75" customHeight="1" x14ac:dyDescent="0.2">
      <c r="A732" s="7">
        <v>42248</v>
      </c>
      <c r="B732" t="s">
        <v>314</v>
      </c>
      <c r="C732" s="1" t="s">
        <v>72</v>
      </c>
      <c r="D732">
        <f t="shared" si="49"/>
        <v>190022</v>
      </c>
      <c r="E732" t="str">
        <f t="shared" si="48"/>
        <v>novel0190022</v>
      </c>
      <c r="F732">
        <v>3836</v>
      </c>
      <c r="G732">
        <f t="shared" si="47"/>
        <v>0.27498152991548663</v>
      </c>
    </row>
    <row r="733" spans="1:7" ht="15.75" customHeight="1" x14ac:dyDescent="0.2">
      <c r="A733" s="7">
        <v>42248</v>
      </c>
      <c r="B733" t="s">
        <v>315</v>
      </c>
      <c r="C733" s="1" t="s">
        <v>18</v>
      </c>
      <c r="D733">
        <f t="shared" si="49"/>
        <v>190023</v>
      </c>
      <c r="E733" t="str">
        <f t="shared" si="48"/>
        <v>novel0190023</v>
      </c>
      <c r="F733">
        <v>955834</v>
      </c>
      <c r="G733">
        <f t="shared" si="47"/>
        <v>68.518429526913252</v>
      </c>
    </row>
    <row r="734" spans="1:7" ht="15.75" customHeight="1" x14ac:dyDescent="0.2">
      <c r="A734" s="7">
        <v>42248</v>
      </c>
      <c r="B734" t="s">
        <v>315</v>
      </c>
      <c r="C734" s="1" t="s">
        <v>72</v>
      </c>
      <c r="D734">
        <f t="shared" si="49"/>
        <v>190024</v>
      </c>
      <c r="E734" t="str">
        <f t="shared" si="48"/>
        <v>novel0190024</v>
      </c>
      <c r="F734">
        <v>5625</v>
      </c>
      <c r="G734">
        <f t="shared" si="47"/>
        <v>0.40322500150537333</v>
      </c>
    </row>
    <row r="735" spans="1:7" ht="15.75" customHeight="1" x14ac:dyDescent="0.2">
      <c r="A735" s="7">
        <v>42248</v>
      </c>
      <c r="B735" t="s">
        <v>316</v>
      </c>
      <c r="C735" s="1" t="s">
        <v>18</v>
      </c>
      <c r="D735">
        <f t="shared" si="49"/>
        <v>190025</v>
      </c>
      <c r="E735" t="str">
        <f t="shared" si="48"/>
        <v>novel0190025</v>
      </c>
      <c r="F735">
        <v>1979930</v>
      </c>
      <c r="G735">
        <f t="shared" si="47"/>
        <v>141.93018261876156</v>
      </c>
    </row>
    <row r="736" spans="1:7" ht="15.75" customHeight="1" x14ac:dyDescent="0.2">
      <c r="A736" s="7">
        <v>42248</v>
      </c>
      <c r="B736" t="s">
        <v>316</v>
      </c>
      <c r="C736" s="1" t="s">
        <v>72</v>
      </c>
      <c r="D736">
        <f t="shared" si="49"/>
        <v>190026</v>
      </c>
      <c r="E736" t="str">
        <f t="shared" si="48"/>
        <v>novel0190026</v>
      </c>
      <c r="F736">
        <v>45102</v>
      </c>
      <c r="G736">
        <f t="shared" si="47"/>
        <v>3.2331118254036175</v>
      </c>
    </row>
    <row r="737" spans="1:7" ht="15.75" customHeight="1" x14ac:dyDescent="0.2">
      <c r="A737" s="7">
        <v>42248</v>
      </c>
      <c r="B737" t="s">
        <v>317</v>
      </c>
      <c r="C737" s="1" t="s">
        <v>18</v>
      </c>
      <c r="D737">
        <f t="shared" si="49"/>
        <v>190027</v>
      </c>
      <c r="E737" t="str">
        <f t="shared" si="48"/>
        <v>novel0190027</v>
      </c>
      <c r="F737">
        <v>1882426</v>
      </c>
      <c r="G737">
        <f t="shared" si="47"/>
        <v>134.94066252155625</v>
      </c>
    </row>
    <row r="738" spans="1:7" ht="15.75" customHeight="1" x14ac:dyDescent="0.2">
      <c r="A738" s="7">
        <v>42248</v>
      </c>
      <c r="B738" t="s">
        <v>317</v>
      </c>
      <c r="C738" s="1" t="s">
        <v>72</v>
      </c>
      <c r="D738">
        <f t="shared" si="49"/>
        <v>190028</v>
      </c>
      <c r="E738" t="str">
        <f t="shared" si="48"/>
        <v>novel0190028</v>
      </c>
      <c r="F738">
        <v>51862</v>
      </c>
      <c r="G738">
        <f t="shared" si="47"/>
        <v>3.7176986716571863</v>
      </c>
    </row>
    <row r="739" spans="1:7" ht="15.75" customHeight="1" x14ac:dyDescent="0.2">
      <c r="A739" s="7">
        <v>42248</v>
      </c>
      <c r="B739" t="s">
        <v>318</v>
      </c>
      <c r="C739" s="1" t="s">
        <v>18</v>
      </c>
      <c r="D739">
        <f t="shared" si="49"/>
        <v>190029</v>
      </c>
      <c r="E739" t="str">
        <f t="shared" si="48"/>
        <v>novel0190029</v>
      </c>
      <c r="F739">
        <v>2156161</v>
      </c>
      <c r="G739">
        <f t="shared" si="47"/>
        <v>154.56320399481373</v>
      </c>
    </row>
    <row r="740" spans="1:7" ht="15.75" customHeight="1" x14ac:dyDescent="0.2">
      <c r="A740" s="7">
        <v>42248</v>
      </c>
      <c r="B740" t="s">
        <v>318</v>
      </c>
      <c r="C740" s="1" t="s">
        <v>72</v>
      </c>
      <c r="D740">
        <f t="shared" si="49"/>
        <v>190030</v>
      </c>
      <c r="E740" t="str">
        <f t="shared" si="48"/>
        <v>novel0190030</v>
      </c>
      <c r="F740">
        <v>46403</v>
      </c>
      <c r="G740">
        <f t="shared" si="47"/>
        <v>3.3263732879740155</v>
      </c>
    </row>
    <row r="741" spans="1:7" ht="15.75" customHeight="1" x14ac:dyDescent="0.2">
      <c r="A741" s="7">
        <v>42248</v>
      </c>
      <c r="B741" t="s">
        <v>321</v>
      </c>
      <c r="C741" s="1" t="s">
        <v>18</v>
      </c>
      <c r="D741">
        <f t="shared" si="49"/>
        <v>190031</v>
      </c>
      <c r="E741" t="str">
        <f t="shared" si="48"/>
        <v>novel0190031</v>
      </c>
      <c r="F741">
        <v>2218532</v>
      </c>
      <c r="G741">
        <f t="shared" si="47"/>
        <v>159.03423449595002</v>
      </c>
    </row>
    <row r="742" spans="1:7" ht="15.75" customHeight="1" x14ac:dyDescent="0.2">
      <c r="A742" s="7">
        <v>42248</v>
      </c>
      <c r="B742" t="s">
        <v>321</v>
      </c>
      <c r="C742" s="1" t="s">
        <v>72</v>
      </c>
      <c r="D742">
        <f t="shared" si="49"/>
        <v>190032</v>
      </c>
      <c r="E742" t="str">
        <f t="shared" si="48"/>
        <v>novel0190032</v>
      </c>
      <c r="F742">
        <v>10590</v>
      </c>
      <c r="G742">
        <f t="shared" si="47"/>
        <v>0.75913826950078289</v>
      </c>
    </row>
    <row r="743" spans="1:7" ht="15.75" customHeight="1" x14ac:dyDescent="0.2">
      <c r="A743" s="7">
        <v>42248</v>
      </c>
      <c r="B743" t="s">
        <v>322</v>
      </c>
      <c r="C743" s="1" t="s">
        <v>18</v>
      </c>
      <c r="D743">
        <f t="shared" si="49"/>
        <v>190033</v>
      </c>
      <c r="E743" t="str">
        <f t="shared" si="48"/>
        <v>novel0190033</v>
      </c>
      <c r="F743">
        <v>2380741</v>
      </c>
      <c r="G743">
        <f t="shared" si="47"/>
        <v>170.6620965882496</v>
      </c>
    </row>
    <row r="744" spans="1:7" ht="15.75" customHeight="1" x14ac:dyDescent="0.2">
      <c r="A744" s="7">
        <v>42248</v>
      </c>
      <c r="B744" t="s">
        <v>322</v>
      </c>
      <c r="C744" s="1" t="s">
        <v>72</v>
      </c>
      <c r="D744">
        <f t="shared" si="49"/>
        <v>190034</v>
      </c>
      <c r="E744" t="str">
        <f t="shared" si="48"/>
        <v>novel0190034</v>
      </c>
      <c r="F744">
        <v>11405</v>
      </c>
      <c r="G744">
        <f t="shared" si="47"/>
        <v>0.81756109194111704</v>
      </c>
    </row>
    <row r="745" spans="1:7" ht="15.75" customHeight="1" x14ac:dyDescent="0.2">
      <c r="A745" s="7">
        <v>42248</v>
      </c>
      <c r="B745" t="s">
        <v>323</v>
      </c>
      <c r="C745" s="1" t="s">
        <v>18</v>
      </c>
      <c r="D745">
        <f t="shared" si="49"/>
        <v>190035</v>
      </c>
      <c r="E745" t="str">
        <f t="shared" si="48"/>
        <v>novel0190035</v>
      </c>
      <c r="F745">
        <v>2209253</v>
      </c>
      <c r="G745">
        <f t="shared" si="47"/>
        <v>158.36907453346677</v>
      </c>
    </row>
    <row r="746" spans="1:7" ht="15.75" customHeight="1" x14ac:dyDescent="0.2">
      <c r="A746" s="7">
        <v>42248</v>
      </c>
      <c r="B746" t="s">
        <v>323</v>
      </c>
      <c r="C746" s="1" t="s">
        <v>72</v>
      </c>
      <c r="D746">
        <f t="shared" si="49"/>
        <v>190036</v>
      </c>
      <c r="E746" t="str">
        <f t="shared" si="48"/>
        <v>novel0190036</v>
      </c>
      <c r="F746">
        <v>10927</v>
      </c>
      <c r="G746">
        <f t="shared" si="47"/>
        <v>0.7832959273687492</v>
      </c>
    </row>
    <row r="747" spans="1:7" ht="15.75" customHeight="1" x14ac:dyDescent="0.2">
      <c r="A747" s="7">
        <v>42248</v>
      </c>
      <c r="B747" t="s">
        <v>324</v>
      </c>
      <c r="C747" s="1" t="s">
        <v>21</v>
      </c>
      <c r="D747">
        <f t="shared" ref="D747:D780" si="50">D746+1</f>
        <v>190037</v>
      </c>
      <c r="E747" t="str">
        <f t="shared" si="48"/>
        <v>novel0190037</v>
      </c>
      <c r="F747">
        <v>17599</v>
      </c>
      <c r="G747">
        <f t="shared" si="47"/>
        <v>1.2615745424876561</v>
      </c>
    </row>
    <row r="748" spans="1:7" ht="15.75" customHeight="1" x14ac:dyDescent="0.2">
      <c r="A748" s="7">
        <v>42248</v>
      </c>
      <c r="B748" t="s">
        <v>324</v>
      </c>
      <c r="C748" s="1" t="s">
        <v>26</v>
      </c>
      <c r="D748">
        <f t="shared" si="50"/>
        <v>190038</v>
      </c>
      <c r="E748" t="str">
        <f t="shared" si="48"/>
        <v>novel0190038</v>
      </c>
      <c r="F748">
        <v>18940</v>
      </c>
      <c r="G748">
        <f t="shared" si="47"/>
        <v>1.3577033828465372</v>
      </c>
    </row>
    <row r="749" spans="1:7" ht="15.75" customHeight="1" x14ac:dyDescent="0.2">
      <c r="A749" s="7">
        <v>42248</v>
      </c>
      <c r="B749" t="s">
        <v>324</v>
      </c>
      <c r="C749" s="1" t="s">
        <v>29</v>
      </c>
      <c r="D749">
        <f t="shared" si="50"/>
        <v>190039</v>
      </c>
      <c r="E749" t="str">
        <f t="shared" si="48"/>
        <v>novel0190039</v>
      </c>
      <c r="F749">
        <v>12314</v>
      </c>
      <c r="G749">
        <f t="shared" si="47"/>
        <v>0.88272225218438538</v>
      </c>
    </row>
    <row r="750" spans="1:7" ht="15.75" customHeight="1" x14ac:dyDescent="0.2">
      <c r="A750" s="7">
        <v>42248</v>
      </c>
      <c r="B750" t="s">
        <v>324</v>
      </c>
      <c r="C750" s="1" t="s">
        <v>18</v>
      </c>
      <c r="D750">
        <f t="shared" si="50"/>
        <v>190040</v>
      </c>
      <c r="E750" t="str">
        <f t="shared" si="48"/>
        <v>novel0190040</v>
      </c>
      <c r="F750">
        <v>3178138</v>
      </c>
      <c r="G750">
        <f t="shared" si="47"/>
        <v>227.82305774831718</v>
      </c>
    </row>
    <row r="751" spans="1:7" ht="15.75" customHeight="1" x14ac:dyDescent="0.2">
      <c r="A751" s="7">
        <v>42248</v>
      </c>
      <c r="B751" t="s">
        <v>325</v>
      </c>
      <c r="C751" s="1" t="s">
        <v>21</v>
      </c>
      <c r="D751">
        <f t="shared" si="50"/>
        <v>190041</v>
      </c>
      <c r="E751" t="str">
        <f t="shared" si="48"/>
        <v>novel0190041</v>
      </c>
      <c r="F751">
        <v>12819</v>
      </c>
      <c r="G751">
        <f t="shared" si="47"/>
        <v>0.91892289676397887</v>
      </c>
    </row>
    <row r="752" spans="1:7" ht="15.75" customHeight="1" x14ac:dyDescent="0.2">
      <c r="A752" s="7">
        <v>42248</v>
      </c>
      <c r="B752" t="s">
        <v>325</v>
      </c>
      <c r="C752" s="1" t="s">
        <v>26</v>
      </c>
      <c r="D752">
        <f t="shared" si="50"/>
        <v>190042</v>
      </c>
      <c r="E752" t="str">
        <f t="shared" si="48"/>
        <v>novel0190042</v>
      </c>
      <c r="F752">
        <v>11819</v>
      </c>
      <c r="G752">
        <f t="shared" si="47"/>
        <v>0.84723845205191239</v>
      </c>
    </row>
    <row r="753" spans="1:7" ht="15.75" customHeight="1" x14ac:dyDescent="0.2">
      <c r="A753" s="7">
        <v>42248</v>
      </c>
      <c r="B753" t="s">
        <v>325</v>
      </c>
      <c r="C753" s="1" t="s">
        <v>29</v>
      </c>
      <c r="D753">
        <f t="shared" si="50"/>
        <v>190043</v>
      </c>
      <c r="E753" t="str">
        <f t="shared" si="48"/>
        <v>novel0190043</v>
      </c>
      <c r="F753">
        <v>6571</v>
      </c>
      <c r="G753">
        <f t="shared" si="47"/>
        <v>0.4710384862029881</v>
      </c>
    </row>
    <row r="754" spans="1:7" ht="15.75" customHeight="1" x14ac:dyDescent="0.2">
      <c r="A754" s="7">
        <v>42248</v>
      </c>
      <c r="B754" t="s">
        <v>325</v>
      </c>
      <c r="C754" s="1" t="s">
        <v>18</v>
      </c>
      <c r="D754">
        <f t="shared" si="50"/>
        <v>190044</v>
      </c>
      <c r="E754" t="str">
        <f t="shared" si="48"/>
        <v>novel0190044</v>
      </c>
      <c r="F754">
        <v>2034141</v>
      </c>
      <c r="G754">
        <f t="shared" si="47"/>
        <v>145.81626805104739</v>
      </c>
    </row>
    <row r="755" spans="1:7" ht="15.75" customHeight="1" x14ac:dyDescent="0.2">
      <c r="A755" s="7">
        <v>42248</v>
      </c>
      <c r="B755" t="s">
        <v>326</v>
      </c>
      <c r="C755" s="1" t="s">
        <v>21</v>
      </c>
      <c r="D755">
        <f t="shared" si="50"/>
        <v>190045</v>
      </c>
      <c r="E755" t="str">
        <f t="shared" si="48"/>
        <v>novel0190045</v>
      </c>
      <c r="F755">
        <v>24247</v>
      </c>
      <c r="G755">
        <f t="shared" si="47"/>
        <v>1.7381327309334733</v>
      </c>
    </row>
    <row r="756" spans="1:7" ht="15.75" customHeight="1" x14ac:dyDescent="0.2">
      <c r="A756" s="7">
        <v>42248</v>
      </c>
      <c r="B756" t="s">
        <v>326</v>
      </c>
      <c r="C756" s="1" t="s">
        <v>26</v>
      </c>
      <c r="D756">
        <f t="shared" si="50"/>
        <v>190046</v>
      </c>
      <c r="E756" t="str">
        <f t="shared" si="48"/>
        <v>novel0190046</v>
      </c>
      <c r="F756">
        <v>18878</v>
      </c>
      <c r="G756">
        <f t="shared" si="47"/>
        <v>1.3532589472743888</v>
      </c>
    </row>
    <row r="757" spans="1:7" ht="15.75" customHeight="1" x14ac:dyDescent="0.2">
      <c r="A757" s="7">
        <v>42248</v>
      </c>
      <c r="B757" t="s">
        <v>326</v>
      </c>
      <c r="C757" s="1" t="s">
        <v>29</v>
      </c>
      <c r="D757">
        <f t="shared" si="50"/>
        <v>190047</v>
      </c>
      <c r="E757" t="str">
        <f t="shared" si="48"/>
        <v>novel0190047</v>
      </c>
      <c r="F757">
        <v>11270</v>
      </c>
      <c r="G757">
        <f t="shared" si="47"/>
        <v>0.80788369190498799</v>
      </c>
    </row>
    <row r="758" spans="1:7" ht="15.75" customHeight="1" x14ac:dyDescent="0.2">
      <c r="A758" s="7">
        <v>42248</v>
      </c>
      <c r="B758" t="s">
        <v>326</v>
      </c>
      <c r="C758" s="1" t="s">
        <v>18</v>
      </c>
      <c r="D758">
        <f t="shared" si="50"/>
        <v>190048</v>
      </c>
      <c r="E758" t="str">
        <f t="shared" si="48"/>
        <v>novel0190048</v>
      </c>
      <c r="F758">
        <v>2433604</v>
      </c>
      <c r="G758">
        <f t="shared" si="47"/>
        <v>174.45155138906355</v>
      </c>
    </row>
    <row r="759" spans="1:7" ht="15.75" customHeight="1" x14ac:dyDescent="0.2">
      <c r="A759" s="7">
        <v>42248</v>
      </c>
      <c r="B759" t="s">
        <v>328</v>
      </c>
      <c r="C759" s="1" t="s">
        <v>21</v>
      </c>
      <c r="D759">
        <f t="shared" si="50"/>
        <v>190049</v>
      </c>
      <c r="E759" t="str">
        <f t="shared" si="48"/>
        <v>novel0190049</v>
      </c>
      <c r="F759">
        <v>8977</v>
      </c>
      <c r="G759">
        <f t="shared" si="47"/>
        <v>0.64351126018021987</v>
      </c>
    </row>
    <row r="760" spans="1:7" ht="15.75" customHeight="1" x14ac:dyDescent="0.2">
      <c r="A760" s="7">
        <v>42248</v>
      </c>
      <c r="B760" t="s">
        <v>328</v>
      </c>
      <c r="C760" s="1" t="s">
        <v>26</v>
      </c>
      <c r="D760">
        <f t="shared" si="50"/>
        <v>190050</v>
      </c>
      <c r="E760" t="str">
        <f t="shared" si="48"/>
        <v>novel0190050</v>
      </c>
      <c r="F760">
        <v>22010</v>
      </c>
      <c r="G760">
        <f t="shared" si="47"/>
        <v>1.5777746281125808</v>
      </c>
    </row>
    <row r="761" spans="1:7" ht="15.75" customHeight="1" x14ac:dyDescent="0.2">
      <c r="A761" s="7">
        <v>42248</v>
      </c>
      <c r="B761" t="s">
        <v>328</v>
      </c>
      <c r="C761" s="1" t="s">
        <v>29</v>
      </c>
      <c r="D761">
        <f t="shared" si="50"/>
        <v>190051</v>
      </c>
      <c r="E761" t="str">
        <f t="shared" si="48"/>
        <v>novel0190051</v>
      </c>
      <c r="F761">
        <v>5421</v>
      </c>
      <c r="G761">
        <f t="shared" si="47"/>
        <v>0.38860137478411183</v>
      </c>
    </row>
    <row r="762" spans="1:7" ht="15.75" customHeight="1" x14ac:dyDescent="0.2">
      <c r="A762" s="7">
        <v>42248</v>
      </c>
      <c r="B762" t="s">
        <v>328</v>
      </c>
      <c r="C762" s="1" t="s">
        <v>24</v>
      </c>
      <c r="D762">
        <f t="shared" si="50"/>
        <v>190052</v>
      </c>
      <c r="E762" t="str">
        <f t="shared" si="48"/>
        <v>novel0190052</v>
      </c>
      <c r="F762">
        <v>73355</v>
      </c>
      <c r="G762">
        <f t="shared" si="47"/>
        <v>5.2584124418536282</v>
      </c>
    </row>
    <row r="763" spans="1:7" ht="15.75" customHeight="1" x14ac:dyDescent="0.2">
      <c r="A763" s="7">
        <v>42248</v>
      </c>
      <c r="B763" t="s">
        <v>328</v>
      </c>
      <c r="C763" s="1" t="s">
        <v>18</v>
      </c>
      <c r="D763">
        <f t="shared" si="50"/>
        <v>190053</v>
      </c>
      <c r="E763" t="str">
        <f t="shared" si="48"/>
        <v>novel0190053</v>
      </c>
      <c r="F763">
        <v>1132677</v>
      </c>
      <c r="G763">
        <f t="shared" si="47"/>
        <v>81.195321783129202</v>
      </c>
    </row>
    <row r="764" spans="1:7" ht="15.75" customHeight="1" x14ac:dyDescent="0.2">
      <c r="A764" s="7">
        <v>42248</v>
      </c>
      <c r="B764" t="s">
        <v>329</v>
      </c>
      <c r="C764" s="1" t="s">
        <v>21</v>
      </c>
      <c r="D764">
        <f t="shared" si="50"/>
        <v>190054</v>
      </c>
      <c r="E764" t="str">
        <f t="shared" si="48"/>
        <v>novel0190054</v>
      </c>
      <c r="F764">
        <v>17186</v>
      </c>
      <c r="G764">
        <f t="shared" si="47"/>
        <v>1.2319688668215727</v>
      </c>
    </row>
    <row r="765" spans="1:7" ht="15.75" customHeight="1" x14ac:dyDescent="0.2">
      <c r="A765" s="7">
        <v>42248</v>
      </c>
      <c r="B765" t="s">
        <v>329</v>
      </c>
      <c r="C765" s="1" t="s">
        <v>26</v>
      </c>
      <c r="D765">
        <f t="shared" si="50"/>
        <v>190055</v>
      </c>
      <c r="E765" t="str">
        <f t="shared" si="48"/>
        <v>novel0190055</v>
      </c>
      <c r="F765">
        <v>27503</v>
      </c>
      <c r="G765">
        <f t="shared" si="47"/>
        <v>1.9715372829159614</v>
      </c>
    </row>
    <row r="766" spans="1:7" ht="15.75" customHeight="1" x14ac:dyDescent="0.2">
      <c r="A766" s="7">
        <v>42248</v>
      </c>
      <c r="B766" t="s">
        <v>329</v>
      </c>
      <c r="C766" s="1" t="s">
        <v>29</v>
      </c>
      <c r="D766">
        <f t="shared" si="50"/>
        <v>190056</v>
      </c>
      <c r="E766" t="str">
        <f t="shared" si="48"/>
        <v>novel0190056</v>
      </c>
      <c r="F766">
        <v>7463</v>
      </c>
      <c r="G766">
        <f t="shared" si="47"/>
        <v>0.53498101088615135</v>
      </c>
    </row>
    <row r="767" spans="1:7" ht="15.75" customHeight="1" x14ac:dyDescent="0.2">
      <c r="A767" s="7">
        <v>42248</v>
      </c>
      <c r="B767" t="s">
        <v>329</v>
      </c>
      <c r="C767" s="1" t="s">
        <v>24</v>
      </c>
      <c r="D767">
        <f t="shared" si="50"/>
        <v>190057</v>
      </c>
      <c r="E767" t="str">
        <f t="shared" si="48"/>
        <v>novel0190057</v>
      </c>
      <c r="F767">
        <v>94745</v>
      </c>
      <c r="G767">
        <f t="shared" si="47"/>
        <v>6.7917427142447284</v>
      </c>
    </row>
    <row r="768" spans="1:7" ht="15.75" customHeight="1" x14ac:dyDescent="0.2">
      <c r="A768" s="7">
        <v>42248</v>
      </c>
      <c r="B768" t="s">
        <v>329</v>
      </c>
      <c r="C768" s="1" t="s">
        <v>18</v>
      </c>
      <c r="D768">
        <f t="shared" si="50"/>
        <v>190058</v>
      </c>
      <c r="E768" t="str">
        <f t="shared" si="48"/>
        <v>novel0190058</v>
      </c>
      <c r="F768">
        <v>1423304</v>
      </c>
      <c r="G768">
        <f t="shared" si="47"/>
        <v>102.02875689646291</v>
      </c>
    </row>
    <row r="769" spans="1:7" ht="15.75" customHeight="1" x14ac:dyDescent="0.2">
      <c r="A769" s="7">
        <v>42248</v>
      </c>
      <c r="B769" t="s">
        <v>330</v>
      </c>
      <c r="C769" s="1" t="s">
        <v>21</v>
      </c>
      <c r="D769">
        <f t="shared" si="50"/>
        <v>190059</v>
      </c>
      <c r="E769" t="str">
        <f t="shared" si="48"/>
        <v>novel0190059</v>
      </c>
      <c r="F769">
        <v>18461</v>
      </c>
      <c r="G769">
        <f t="shared" si="47"/>
        <v>1.3233665338294571</v>
      </c>
    </row>
    <row r="770" spans="1:7" ht="15.75" customHeight="1" x14ac:dyDescent="0.2">
      <c r="A770" s="7">
        <v>42248</v>
      </c>
      <c r="B770" t="s">
        <v>330</v>
      </c>
      <c r="C770" s="1" t="s">
        <v>26</v>
      </c>
      <c r="D770">
        <f t="shared" si="50"/>
        <v>190060</v>
      </c>
      <c r="E770" t="str">
        <f t="shared" si="48"/>
        <v>novel0190060</v>
      </c>
      <c r="F770">
        <v>29070</v>
      </c>
      <c r="G770">
        <f t="shared" ref="G770:G833" si="51">F770/118.110236/118.110236</f>
        <v>2.0838668077797693</v>
      </c>
    </row>
    <row r="771" spans="1:7" ht="15.75" customHeight="1" x14ac:dyDescent="0.2">
      <c r="A771" s="7">
        <v>42248</v>
      </c>
      <c r="B771" t="s">
        <v>330</v>
      </c>
      <c r="C771" s="1" t="s">
        <v>29</v>
      </c>
      <c r="D771">
        <f t="shared" si="50"/>
        <v>190061</v>
      </c>
      <c r="E771" t="str">
        <f t="shared" si="48"/>
        <v>novel0190061</v>
      </c>
      <c r="F771">
        <v>8845</v>
      </c>
      <c r="G771">
        <f t="shared" si="51"/>
        <v>0.63404891347822701</v>
      </c>
    </row>
    <row r="772" spans="1:7" ht="15.75" customHeight="1" x14ac:dyDescent="0.2">
      <c r="A772" s="7">
        <v>42248</v>
      </c>
      <c r="B772" t="s">
        <v>330</v>
      </c>
      <c r="C772" s="1" t="s">
        <v>24</v>
      </c>
      <c r="D772">
        <f t="shared" si="50"/>
        <v>190062</v>
      </c>
      <c r="E772" t="str">
        <f t="shared" si="48"/>
        <v>novel0190062</v>
      </c>
      <c r="F772">
        <v>103410</v>
      </c>
      <c r="G772">
        <f t="shared" si="51"/>
        <v>7.4128884276747833</v>
      </c>
    </row>
    <row r="773" spans="1:7" ht="15.75" customHeight="1" x14ac:dyDescent="0.2">
      <c r="A773" s="7">
        <v>42248</v>
      </c>
      <c r="B773" t="s">
        <v>330</v>
      </c>
      <c r="C773" s="1" t="s">
        <v>18</v>
      </c>
      <c r="D773">
        <f t="shared" si="50"/>
        <v>190063</v>
      </c>
      <c r="E773" t="str">
        <f t="shared" si="48"/>
        <v>novel0190063</v>
      </c>
      <c r="F773">
        <v>1837577</v>
      </c>
      <c r="G773">
        <f t="shared" si="51"/>
        <v>131.72568686066478</v>
      </c>
    </row>
    <row r="774" spans="1:7" ht="15.75" customHeight="1" x14ac:dyDescent="0.2">
      <c r="A774" s="7">
        <v>42248</v>
      </c>
      <c r="B774" t="s">
        <v>331</v>
      </c>
      <c r="C774" s="1" t="s">
        <v>21</v>
      </c>
      <c r="D774">
        <f t="shared" si="50"/>
        <v>190064</v>
      </c>
      <c r="E774" t="str">
        <f t="shared" si="48"/>
        <v>novel0190064</v>
      </c>
      <c r="F774">
        <v>22010</v>
      </c>
      <c r="G774">
        <f t="shared" si="51"/>
        <v>1.5777746281125808</v>
      </c>
    </row>
    <row r="775" spans="1:7" ht="15.75" customHeight="1" x14ac:dyDescent="0.2">
      <c r="A775" s="7">
        <v>42248</v>
      </c>
      <c r="B775" t="s">
        <v>331</v>
      </c>
      <c r="C775" s="1" t="s">
        <v>26</v>
      </c>
      <c r="D775">
        <f t="shared" si="50"/>
        <v>190065</v>
      </c>
      <c r="E775" t="str">
        <f t="shared" ref="E775:E838" si="52">"novel"&amp;"0"&amp;D775</f>
        <v>novel0190065</v>
      </c>
      <c r="F775">
        <v>52906</v>
      </c>
      <c r="G775">
        <f t="shared" si="51"/>
        <v>3.7925372319365835</v>
      </c>
    </row>
    <row r="776" spans="1:7" ht="15.75" customHeight="1" x14ac:dyDescent="0.2">
      <c r="A776" s="7">
        <v>42248</v>
      </c>
      <c r="B776" t="s">
        <v>331</v>
      </c>
      <c r="C776" s="1" t="s">
        <v>29</v>
      </c>
      <c r="D776">
        <f t="shared" si="50"/>
        <v>190066</v>
      </c>
      <c r="E776" t="str">
        <f t="shared" si="52"/>
        <v>novel0190066</v>
      </c>
      <c r="F776">
        <v>11616</v>
      </c>
      <c r="G776">
        <f t="shared" si="51"/>
        <v>0.83268650977536296</v>
      </c>
    </row>
    <row r="777" spans="1:7" ht="15.75" customHeight="1" x14ac:dyDescent="0.2">
      <c r="A777" s="7">
        <v>42248</v>
      </c>
      <c r="B777" t="s">
        <v>331</v>
      </c>
      <c r="C777" s="1" t="s">
        <v>24</v>
      </c>
      <c r="D777">
        <f t="shared" si="50"/>
        <v>190067</v>
      </c>
      <c r="E777" t="str">
        <f t="shared" si="52"/>
        <v>novel0190067</v>
      </c>
      <c r="F777">
        <v>173542</v>
      </c>
      <c r="G777">
        <f t="shared" si="51"/>
        <v>12.440261904221423</v>
      </c>
    </row>
    <row r="778" spans="1:7" ht="15.75" customHeight="1" x14ac:dyDescent="0.2">
      <c r="A778" s="7">
        <v>42248</v>
      </c>
      <c r="B778" t="s">
        <v>331</v>
      </c>
      <c r="C778" s="1" t="s">
        <v>18</v>
      </c>
      <c r="D778">
        <f t="shared" si="50"/>
        <v>190068</v>
      </c>
      <c r="E778" t="str">
        <f t="shared" si="52"/>
        <v>novel0190068</v>
      </c>
      <c r="F778">
        <v>1295857</v>
      </c>
      <c r="G778">
        <f t="shared" si="51"/>
        <v>92.892789471244186</v>
      </c>
    </row>
    <row r="779" spans="1:7" ht="15.75" customHeight="1" x14ac:dyDescent="0.2">
      <c r="A779" s="7">
        <v>42248</v>
      </c>
      <c r="B779" t="s">
        <v>331</v>
      </c>
      <c r="C779" s="1" t="s">
        <v>18</v>
      </c>
      <c r="D779">
        <f t="shared" si="50"/>
        <v>190069</v>
      </c>
      <c r="E779" t="str">
        <f t="shared" si="52"/>
        <v>novel0190069</v>
      </c>
      <c r="F779">
        <v>1776186</v>
      </c>
      <c r="G779">
        <f t="shared" si="51"/>
        <v>127.32490711534632</v>
      </c>
    </row>
    <row r="780" spans="1:7" ht="15.75" customHeight="1" x14ac:dyDescent="0.2">
      <c r="A780" s="7">
        <v>42248</v>
      </c>
      <c r="B780" t="s">
        <v>331</v>
      </c>
      <c r="C780" s="1" t="s">
        <v>18</v>
      </c>
      <c r="D780">
        <f t="shared" si="50"/>
        <v>190070</v>
      </c>
      <c r="E780" t="str">
        <f t="shared" si="52"/>
        <v>novel0190070</v>
      </c>
      <c r="F780">
        <v>1209243</v>
      </c>
      <c r="G780">
        <f t="shared" si="51"/>
        <v>86.68391297695328</v>
      </c>
    </row>
    <row r="781" spans="1:7" ht="15.75" customHeight="1" x14ac:dyDescent="0.2">
      <c r="A781" s="7">
        <v>42248</v>
      </c>
      <c r="B781" t="s">
        <v>332</v>
      </c>
      <c r="C781" s="1" t="s">
        <v>21</v>
      </c>
      <c r="D781">
        <v>190071</v>
      </c>
      <c r="E781" t="str">
        <f t="shared" si="52"/>
        <v>novel0190071</v>
      </c>
      <c r="F781">
        <v>47219</v>
      </c>
      <c r="G781">
        <f t="shared" si="51"/>
        <v>3.384867794859062</v>
      </c>
    </row>
    <row r="782" spans="1:7" ht="15.75" customHeight="1" x14ac:dyDescent="0.2">
      <c r="A782" s="7">
        <v>42248</v>
      </c>
      <c r="B782" t="s">
        <v>332</v>
      </c>
      <c r="C782" s="1" t="s">
        <v>26</v>
      </c>
      <c r="D782">
        <f t="shared" ref="D782:D787" si="53">D781+1</f>
        <v>190072</v>
      </c>
      <c r="E782" t="str">
        <f t="shared" si="52"/>
        <v>novel0190072</v>
      </c>
      <c r="F782">
        <v>100931</v>
      </c>
      <c r="G782">
        <f t="shared" si="51"/>
        <v>7.2351826892335716</v>
      </c>
    </row>
    <row r="783" spans="1:7" ht="15.75" customHeight="1" x14ac:dyDescent="0.2">
      <c r="A783" s="7">
        <v>42248</v>
      </c>
      <c r="B783" t="s">
        <v>332</v>
      </c>
      <c r="C783" s="1" t="s">
        <v>29</v>
      </c>
      <c r="D783">
        <f t="shared" si="53"/>
        <v>190073</v>
      </c>
      <c r="E783" t="str">
        <f t="shared" si="52"/>
        <v>novel0190073</v>
      </c>
      <c r="F783">
        <v>22313</v>
      </c>
      <c r="G783">
        <f t="shared" si="51"/>
        <v>1.5994950148603369</v>
      </c>
    </row>
    <row r="784" spans="1:7" ht="15.75" customHeight="1" x14ac:dyDescent="0.2">
      <c r="A784" s="7">
        <v>42248</v>
      </c>
      <c r="B784" t="s">
        <v>332</v>
      </c>
      <c r="C784" s="1" t="s">
        <v>24</v>
      </c>
      <c r="D784">
        <f t="shared" si="53"/>
        <v>190074</v>
      </c>
      <c r="E784" t="str">
        <f t="shared" si="52"/>
        <v>novel0190074</v>
      </c>
      <c r="F784">
        <v>329395</v>
      </c>
      <c r="G784">
        <f t="shared" si="51"/>
        <v>23.612497665931102</v>
      </c>
    </row>
    <row r="785" spans="1:7" ht="15.75" customHeight="1" x14ac:dyDescent="0.2">
      <c r="A785" s="7">
        <v>42248</v>
      </c>
      <c r="B785" t="s">
        <v>332</v>
      </c>
      <c r="C785" s="1" t="s">
        <v>18</v>
      </c>
      <c r="D785">
        <f t="shared" si="53"/>
        <v>190075</v>
      </c>
      <c r="E785" t="str">
        <f t="shared" si="52"/>
        <v>novel0190075</v>
      </c>
      <c r="F785">
        <v>2392939</v>
      </c>
      <c r="G785">
        <f t="shared" si="51"/>
        <v>171.53650344484737</v>
      </c>
    </row>
    <row r="786" spans="1:7" ht="15.75" customHeight="1" x14ac:dyDescent="0.2">
      <c r="A786" s="7">
        <v>42248</v>
      </c>
      <c r="B786" t="s">
        <v>332</v>
      </c>
      <c r="C786" s="1" t="s">
        <v>18</v>
      </c>
      <c r="D786">
        <f t="shared" si="53"/>
        <v>190076</v>
      </c>
      <c r="E786" t="str">
        <f t="shared" si="52"/>
        <v>novel0190076</v>
      </c>
      <c r="F786">
        <v>2708546</v>
      </c>
      <c r="G786">
        <f t="shared" si="51"/>
        <v>194.16061598708851</v>
      </c>
    </row>
    <row r="787" spans="1:7" ht="15.75" customHeight="1" x14ac:dyDescent="0.2">
      <c r="A787" s="7">
        <v>42248</v>
      </c>
      <c r="B787" t="s">
        <v>332</v>
      </c>
      <c r="C787" s="1" t="s">
        <v>18</v>
      </c>
      <c r="D787">
        <f t="shared" si="53"/>
        <v>190077</v>
      </c>
      <c r="E787" t="str">
        <f t="shared" si="52"/>
        <v>novel0190077</v>
      </c>
      <c r="F787">
        <v>2387796</v>
      </c>
      <c r="G787">
        <f t="shared" si="51"/>
        <v>171.1678303456932</v>
      </c>
    </row>
    <row r="788" spans="1:7" ht="15.75" customHeight="1" x14ac:dyDescent="0.2">
      <c r="A788" s="7">
        <v>42248</v>
      </c>
      <c r="B788" t="s">
        <v>333</v>
      </c>
      <c r="C788" s="1" t="s">
        <v>21</v>
      </c>
      <c r="D788">
        <v>190078</v>
      </c>
      <c r="E788" t="str">
        <f t="shared" si="52"/>
        <v>novel0190078</v>
      </c>
      <c r="F788">
        <v>34759</v>
      </c>
      <c r="G788">
        <f t="shared" si="51"/>
        <v>2.4916796137467148</v>
      </c>
    </row>
    <row r="789" spans="1:7" ht="15.75" customHeight="1" x14ac:dyDescent="0.2">
      <c r="A789" s="7">
        <v>42248</v>
      </c>
      <c r="B789" t="s">
        <v>333</v>
      </c>
      <c r="C789" s="1" t="s">
        <v>26</v>
      </c>
      <c r="D789">
        <f t="shared" ref="D789:D794" si="54">D788+1</f>
        <v>190079</v>
      </c>
      <c r="E789" t="str">
        <f t="shared" si="52"/>
        <v>novel0190079</v>
      </c>
      <c r="F789">
        <v>85869</v>
      </c>
      <c r="G789">
        <f t="shared" si="51"/>
        <v>6.155471582980427</v>
      </c>
    </row>
    <row r="790" spans="1:7" ht="15.75" customHeight="1" x14ac:dyDescent="0.2">
      <c r="A790" s="7">
        <v>42248</v>
      </c>
      <c r="B790" t="s">
        <v>333</v>
      </c>
      <c r="C790" s="1" t="s">
        <v>29</v>
      </c>
      <c r="D790">
        <f t="shared" si="54"/>
        <v>190080</v>
      </c>
      <c r="E790" t="str">
        <f t="shared" si="52"/>
        <v>novel0190080</v>
      </c>
      <c r="F790">
        <v>20224</v>
      </c>
      <c r="G790">
        <f t="shared" si="51"/>
        <v>1.4497462098568303</v>
      </c>
    </row>
    <row r="791" spans="1:7" ht="15.75" customHeight="1" x14ac:dyDescent="0.2">
      <c r="A791" s="7">
        <v>42248</v>
      </c>
      <c r="B791" t="s">
        <v>333</v>
      </c>
      <c r="C791" s="1" t="s">
        <v>24</v>
      </c>
      <c r="D791">
        <f t="shared" si="54"/>
        <v>190081</v>
      </c>
      <c r="E791" t="str">
        <f t="shared" si="52"/>
        <v>novel0190081</v>
      </c>
      <c r="F791">
        <v>304272</v>
      </c>
      <c r="G791">
        <f t="shared" si="51"/>
        <v>21.811569361429857</v>
      </c>
    </row>
    <row r="792" spans="1:7" ht="15.75" customHeight="1" x14ac:dyDescent="0.2">
      <c r="A792" s="7">
        <v>42248</v>
      </c>
      <c r="B792" t="s">
        <v>333</v>
      </c>
      <c r="C792" s="1" t="s">
        <v>18</v>
      </c>
      <c r="D792">
        <f t="shared" si="54"/>
        <v>190082</v>
      </c>
      <c r="E792" t="str">
        <f t="shared" si="52"/>
        <v>novel0190082</v>
      </c>
      <c r="F792">
        <v>2755088</v>
      </c>
      <c r="G792">
        <f t="shared" si="51"/>
        <v>197.4969534128775</v>
      </c>
    </row>
    <row r="793" spans="1:7" ht="15.75" customHeight="1" x14ac:dyDescent="0.2">
      <c r="A793" s="7">
        <v>42248</v>
      </c>
      <c r="B793" t="s">
        <v>333</v>
      </c>
      <c r="C793" s="1" t="s">
        <v>18</v>
      </c>
      <c r="D793">
        <f t="shared" si="54"/>
        <v>190083</v>
      </c>
      <c r="E793" t="str">
        <f t="shared" si="52"/>
        <v>novel0190083</v>
      </c>
      <c r="F793">
        <v>2490556</v>
      </c>
      <c r="G793">
        <f t="shared" si="51"/>
        <v>178.53412388430516</v>
      </c>
    </row>
    <row r="794" spans="1:7" ht="15.75" customHeight="1" x14ac:dyDescent="0.2">
      <c r="A794" s="7">
        <v>42248</v>
      </c>
      <c r="B794" t="s">
        <v>333</v>
      </c>
      <c r="C794" s="1" t="s">
        <v>18</v>
      </c>
      <c r="D794">
        <f t="shared" si="54"/>
        <v>190084</v>
      </c>
      <c r="E794" t="str">
        <f t="shared" si="52"/>
        <v>novel0190084</v>
      </c>
      <c r="F794">
        <v>2312666</v>
      </c>
      <c r="G794">
        <f t="shared" si="51"/>
        <v>165.78217801447568</v>
      </c>
    </row>
    <row r="795" spans="1:7" ht="15.75" customHeight="1" x14ac:dyDescent="0.2">
      <c r="A795" s="7">
        <v>42251</v>
      </c>
      <c r="B795" t="s">
        <v>337</v>
      </c>
      <c r="C795" s="1" t="s">
        <v>72</v>
      </c>
      <c r="D795">
        <v>490001</v>
      </c>
      <c r="E795" t="str">
        <f t="shared" si="52"/>
        <v>novel0490001</v>
      </c>
      <c r="F795">
        <v>88928</v>
      </c>
      <c r="G795">
        <f t="shared" si="51"/>
        <v>6.3747542993546382</v>
      </c>
    </row>
    <row r="796" spans="1:7" ht="15.75" customHeight="1" x14ac:dyDescent="0.2">
      <c r="A796" s="7">
        <v>42251</v>
      </c>
      <c r="B796" t="s">
        <v>337</v>
      </c>
      <c r="C796" s="1" t="s">
        <v>18</v>
      </c>
      <c r="D796">
        <f t="shared" ref="D796:D814" si="55">D795+1</f>
        <v>490002</v>
      </c>
      <c r="E796" t="str">
        <f t="shared" si="52"/>
        <v>novel0490002</v>
      </c>
      <c r="F796">
        <v>2525113</v>
      </c>
      <c r="G796">
        <f t="shared" si="51"/>
        <v>181.01132324022004</v>
      </c>
    </row>
    <row r="797" spans="1:7" ht="15.75" customHeight="1" x14ac:dyDescent="0.2">
      <c r="A797" s="7">
        <v>42251</v>
      </c>
      <c r="B797" t="s">
        <v>337</v>
      </c>
      <c r="C797" s="1" t="s">
        <v>18</v>
      </c>
      <c r="D797">
        <f t="shared" si="55"/>
        <v>490003</v>
      </c>
      <c r="E797" t="str">
        <f t="shared" si="52"/>
        <v>novel0490003</v>
      </c>
      <c r="F797">
        <v>4479308</v>
      </c>
      <c r="G797">
        <f t="shared" si="51"/>
        <v>321.09670667431658</v>
      </c>
    </row>
    <row r="798" spans="1:7" ht="15.75" customHeight="1" x14ac:dyDescent="0.2">
      <c r="A798" s="7">
        <v>42251</v>
      </c>
      <c r="B798" t="s">
        <v>338</v>
      </c>
      <c r="C798" s="1" t="s">
        <v>72</v>
      </c>
      <c r="D798">
        <f t="shared" si="55"/>
        <v>490004</v>
      </c>
      <c r="E798" t="str">
        <f t="shared" si="52"/>
        <v>novel0490004</v>
      </c>
      <c r="F798">
        <v>54037</v>
      </c>
      <c r="G798">
        <f t="shared" si="51"/>
        <v>3.8736123389059305</v>
      </c>
    </row>
    <row r="799" spans="1:7" ht="15.75" customHeight="1" x14ac:dyDescent="0.2">
      <c r="A799" s="7">
        <v>42251</v>
      </c>
      <c r="B799" t="s">
        <v>338</v>
      </c>
      <c r="C799" s="1" t="s">
        <v>18</v>
      </c>
      <c r="D799">
        <f t="shared" si="55"/>
        <v>490005</v>
      </c>
      <c r="E799" t="str">
        <f t="shared" si="52"/>
        <v>novel0490005</v>
      </c>
      <c r="F799">
        <v>2778863</v>
      </c>
      <c r="G799">
        <f t="shared" si="51"/>
        <v>199.20125108590688</v>
      </c>
    </row>
    <row r="800" spans="1:7" ht="15.75" customHeight="1" x14ac:dyDescent="0.2">
      <c r="A800" s="7">
        <v>42251</v>
      </c>
      <c r="B800" t="s">
        <v>338</v>
      </c>
      <c r="C800" s="1" t="s">
        <v>18</v>
      </c>
      <c r="D800">
        <f t="shared" si="55"/>
        <v>490006</v>
      </c>
      <c r="E800" t="str">
        <f t="shared" si="52"/>
        <v>novel0490006</v>
      </c>
      <c r="F800">
        <v>2635435</v>
      </c>
      <c r="G800">
        <f t="shared" si="51"/>
        <v>188.91969454974463</v>
      </c>
    </row>
    <row r="801" spans="1:7" ht="15.75" customHeight="1" x14ac:dyDescent="0.2">
      <c r="A801" s="7">
        <v>42251</v>
      </c>
      <c r="B801" t="s">
        <v>339</v>
      </c>
      <c r="C801" s="1" t="s">
        <v>72</v>
      </c>
      <c r="D801">
        <f t="shared" si="55"/>
        <v>490007</v>
      </c>
      <c r="E801" t="str">
        <f t="shared" si="52"/>
        <v>novel0490007</v>
      </c>
      <c r="F801">
        <v>96201</v>
      </c>
      <c r="G801">
        <f t="shared" si="51"/>
        <v>6.8961152657454967</v>
      </c>
    </row>
    <row r="802" spans="1:7" ht="15.75" customHeight="1" x14ac:dyDescent="0.2">
      <c r="A802" s="7">
        <v>42251</v>
      </c>
      <c r="B802" t="s">
        <v>339</v>
      </c>
      <c r="C802" s="1" t="s">
        <v>18</v>
      </c>
      <c r="D802">
        <f t="shared" si="55"/>
        <v>490008</v>
      </c>
      <c r="E802" t="str">
        <f t="shared" si="52"/>
        <v>novel0490008</v>
      </c>
      <c r="F802">
        <v>2565593</v>
      </c>
      <c r="G802">
        <f t="shared" si="51"/>
        <v>183.91310956216449</v>
      </c>
    </row>
    <row r="803" spans="1:7" ht="15.75" customHeight="1" x14ac:dyDescent="0.2">
      <c r="A803" s="7">
        <v>42251</v>
      </c>
      <c r="B803" t="s">
        <v>339</v>
      </c>
      <c r="C803" s="1" t="s">
        <v>18</v>
      </c>
      <c r="D803">
        <f t="shared" si="55"/>
        <v>490009</v>
      </c>
      <c r="E803" t="str">
        <f t="shared" si="52"/>
        <v>novel0490009</v>
      </c>
      <c r="F803">
        <v>3542275</v>
      </c>
      <c r="G803">
        <f t="shared" si="51"/>
        <v>253.92601639243489</v>
      </c>
    </row>
    <row r="804" spans="1:7" ht="15.75" customHeight="1" x14ac:dyDescent="0.2">
      <c r="A804" s="7">
        <v>42251</v>
      </c>
      <c r="B804" t="s">
        <v>339</v>
      </c>
      <c r="C804" s="1" t="s">
        <v>18</v>
      </c>
      <c r="D804">
        <f t="shared" si="55"/>
        <v>490010</v>
      </c>
      <c r="E804" t="str">
        <f t="shared" si="52"/>
        <v>novel0490010</v>
      </c>
      <c r="F804">
        <v>1440317</v>
      </c>
      <c r="G804">
        <f t="shared" si="51"/>
        <v>103.24832435434931</v>
      </c>
    </row>
    <row r="805" spans="1:7" ht="15.75" customHeight="1" x14ac:dyDescent="0.2">
      <c r="A805" s="7">
        <v>42251</v>
      </c>
      <c r="B805" t="s">
        <v>340</v>
      </c>
      <c r="C805" s="1" t="s">
        <v>72</v>
      </c>
      <c r="D805">
        <f t="shared" si="55"/>
        <v>490011</v>
      </c>
      <c r="E805" t="str">
        <f t="shared" si="52"/>
        <v>novel0490011</v>
      </c>
      <c r="F805">
        <v>36718</v>
      </c>
      <c r="G805">
        <f t="shared" si="51"/>
        <v>2.6321094409376533</v>
      </c>
    </row>
    <row r="806" spans="1:7" ht="15.75" customHeight="1" x14ac:dyDescent="0.2">
      <c r="A806" s="7">
        <v>42251</v>
      </c>
      <c r="B806" t="s">
        <v>340</v>
      </c>
      <c r="C806" s="1" t="s">
        <v>18</v>
      </c>
      <c r="D806">
        <f t="shared" si="55"/>
        <v>490012</v>
      </c>
      <c r="E806" t="str">
        <f t="shared" si="52"/>
        <v>novel0490012</v>
      </c>
      <c r="F806">
        <v>2314636</v>
      </c>
      <c r="G806">
        <f t="shared" si="51"/>
        <v>165.92339637055846</v>
      </c>
    </row>
    <row r="807" spans="1:7" ht="15.75" customHeight="1" x14ac:dyDescent="0.2">
      <c r="A807" s="7">
        <v>42251</v>
      </c>
      <c r="B807" t="s">
        <v>340</v>
      </c>
      <c r="C807" s="1" t="s">
        <v>18</v>
      </c>
      <c r="D807">
        <f t="shared" si="55"/>
        <v>490013</v>
      </c>
      <c r="E807" t="str">
        <f t="shared" si="52"/>
        <v>novel0490013</v>
      </c>
      <c r="F807">
        <v>1327814</v>
      </c>
      <c r="G807">
        <f t="shared" si="51"/>
        <v>95.183609270907695</v>
      </c>
    </row>
    <row r="808" spans="1:7" ht="15.75" customHeight="1" x14ac:dyDescent="0.2">
      <c r="A808" s="7">
        <v>42251</v>
      </c>
      <c r="B808" t="s">
        <v>341</v>
      </c>
      <c r="C808" s="1" t="s">
        <v>72</v>
      </c>
      <c r="D808">
        <f t="shared" si="55"/>
        <v>490014</v>
      </c>
      <c r="E808" t="str">
        <f t="shared" si="52"/>
        <v>novel0490014</v>
      </c>
      <c r="F808">
        <v>39928</v>
      </c>
      <c r="G808">
        <f t="shared" si="51"/>
        <v>2.8622165084633857</v>
      </c>
    </row>
    <row r="809" spans="1:7" ht="15.75" customHeight="1" x14ac:dyDescent="0.2">
      <c r="A809" s="7">
        <v>42251</v>
      </c>
      <c r="B809" t="s">
        <v>341</v>
      </c>
      <c r="C809" s="1" t="s">
        <v>18</v>
      </c>
      <c r="D809">
        <f t="shared" si="55"/>
        <v>490015</v>
      </c>
      <c r="E809" t="str">
        <f t="shared" si="52"/>
        <v>novel0490015</v>
      </c>
      <c r="F809">
        <v>3631818</v>
      </c>
      <c r="G809">
        <f t="shared" si="51"/>
        <v>260.34485662528749</v>
      </c>
    </row>
    <row r="810" spans="1:7" ht="15.75" customHeight="1" x14ac:dyDescent="0.2">
      <c r="A810" s="7">
        <v>42251</v>
      </c>
      <c r="B810" t="s">
        <v>342</v>
      </c>
      <c r="C810" s="1" t="s">
        <v>72</v>
      </c>
      <c r="D810">
        <f t="shared" si="55"/>
        <v>490016</v>
      </c>
      <c r="E810" t="str">
        <f t="shared" si="52"/>
        <v>novel0490016</v>
      </c>
      <c r="F810">
        <v>33539</v>
      </c>
      <c r="G810">
        <f t="shared" si="51"/>
        <v>2.4042245911979938</v>
      </c>
    </row>
    <row r="811" spans="1:7" ht="15.75" customHeight="1" x14ac:dyDescent="0.2">
      <c r="A811" s="7">
        <v>42251</v>
      </c>
      <c r="B811" t="s">
        <v>342</v>
      </c>
      <c r="C811" s="1" t="s">
        <v>18</v>
      </c>
      <c r="D811">
        <f t="shared" si="55"/>
        <v>490017</v>
      </c>
      <c r="E811" t="str">
        <f t="shared" si="52"/>
        <v>novel0490017</v>
      </c>
      <c r="F811">
        <v>3445436</v>
      </c>
      <c r="G811">
        <f t="shared" si="51"/>
        <v>246.98416645096313</v>
      </c>
    </row>
    <row r="812" spans="1:7" ht="15.75" customHeight="1" x14ac:dyDescent="0.2">
      <c r="A812" s="7">
        <v>42251</v>
      </c>
      <c r="B812" t="s">
        <v>343</v>
      </c>
      <c r="C812" s="1" t="s">
        <v>72</v>
      </c>
      <c r="D812">
        <f t="shared" si="55"/>
        <v>490018</v>
      </c>
      <c r="E812" t="str">
        <f t="shared" si="52"/>
        <v>novel0490018</v>
      </c>
      <c r="F812">
        <v>49527</v>
      </c>
      <c r="G812">
        <f t="shared" si="51"/>
        <v>3.5503154932545113</v>
      </c>
    </row>
    <row r="813" spans="1:7" ht="15.75" customHeight="1" x14ac:dyDescent="0.2">
      <c r="A813" s="7">
        <v>42251</v>
      </c>
      <c r="B813" t="s">
        <v>343</v>
      </c>
      <c r="C813" s="1" t="s">
        <v>18</v>
      </c>
      <c r="D813">
        <f t="shared" si="55"/>
        <v>490019</v>
      </c>
      <c r="E813" t="str">
        <f t="shared" si="52"/>
        <v>novel0490019</v>
      </c>
      <c r="F813">
        <v>3101445</v>
      </c>
      <c r="G813">
        <f t="shared" si="51"/>
        <v>222.32536263001469</v>
      </c>
    </row>
    <row r="814" spans="1:7" ht="15.75" customHeight="1" x14ac:dyDescent="0.2">
      <c r="A814" s="7">
        <v>42251</v>
      </c>
      <c r="B814" t="s">
        <v>343</v>
      </c>
      <c r="C814" s="1" t="s">
        <v>18</v>
      </c>
      <c r="D814">
        <f t="shared" si="55"/>
        <v>490020</v>
      </c>
      <c r="E814" t="str">
        <f t="shared" si="52"/>
        <v>novel0490020</v>
      </c>
      <c r="F814">
        <v>822931</v>
      </c>
      <c r="G814">
        <f t="shared" si="51"/>
        <v>58.991351771345492</v>
      </c>
    </row>
    <row r="815" spans="1:7" ht="15.75" customHeight="1" x14ac:dyDescent="0.2">
      <c r="A815" s="7">
        <v>42251</v>
      </c>
      <c r="B815" t="s">
        <v>344</v>
      </c>
      <c r="C815" s="1" t="s">
        <v>72</v>
      </c>
      <c r="D815">
        <v>490021</v>
      </c>
      <c r="E815" t="str">
        <f t="shared" si="52"/>
        <v>novel0490021</v>
      </c>
      <c r="F815">
        <v>38517</v>
      </c>
      <c r="G815">
        <f t="shared" si="51"/>
        <v>2.7610697569746603</v>
      </c>
    </row>
    <row r="816" spans="1:7" ht="15.75" customHeight="1" x14ac:dyDescent="0.2">
      <c r="A816" s="7">
        <v>42251</v>
      </c>
      <c r="B816" t="s">
        <v>344</v>
      </c>
      <c r="C816" s="1" t="s">
        <v>18</v>
      </c>
      <c r="D816">
        <f>D815+1</f>
        <v>490022</v>
      </c>
      <c r="E816" t="str">
        <f t="shared" si="52"/>
        <v>novel0490022</v>
      </c>
      <c r="F816">
        <v>3286688</v>
      </c>
      <c r="G816">
        <f t="shared" si="51"/>
        <v>235.60440422181199</v>
      </c>
    </row>
    <row r="817" spans="1:7" ht="15.75" customHeight="1" x14ac:dyDescent="0.2">
      <c r="A817" s="7">
        <v>42251</v>
      </c>
      <c r="B817" t="s">
        <v>345</v>
      </c>
      <c r="C817" s="1" t="s">
        <v>72</v>
      </c>
      <c r="D817">
        <f>D816+1</f>
        <v>490023</v>
      </c>
      <c r="E817" t="str">
        <f t="shared" si="52"/>
        <v>novel0490023</v>
      </c>
      <c r="F817">
        <v>38968</v>
      </c>
      <c r="G817">
        <f t="shared" si="51"/>
        <v>2.7933994415398025</v>
      </c>
    </row>
    <row r="818" spans="1:7" ht="15.75" customHeight="1" x14ac:dyDescent="0.2">
      <c r="A818" s="7">
        <v>42251</v>
      </c>
      <c r="B818" t="s">
        <v>345</v>
      </c>
      <c r="C818" s="1" t="s">
        <v>18</v>
      </c>
      <c r="D818">
        <f>D817+1</f>
        <v>490024</v>
      </c>
      <c r="E818" t="str">
        <f t="shared" si="52"/>
        <v>novel0490024</v>
      </c>
      <c r="F818">
        <v>2368022</v>
      </c>
      <c r="G818">
        <f t="shared" si="51"/>
        <v>169.75034213595686</v>
      </c>
    </row>
    <row r="819" spans="1:7" ht="15.75" customHeight="1" x14ac:dyDescent="0.2">
      <c r="A819" s="7">
        <v>42251</v>
      </c>
      <c r="B819" t="s">
        <v>345</v>
      </c>
      <c r="C819" s="1" t="s">
        <v>18</v>
      </c>
      <c r="D819">
        <f>D818+1</f>
        <v>490025</v>
      </c>
      <c r="E819" t="str">
        <f t="shared" si="52"/>
        <v>novel0490025</v>
      </c>
      <c r="F819">
        <v>1748927</v>
      </c>
      <c r="G819">
        <f t="shared" si="51"/>
        <v>125.37086083694011</v>
      </c>
    </row>
    <row r="820" spans="1:7" ht="15.75" customHeight="1" x14ac:dyDescent="0.2">
      <c r="A820" s="7">
        <v>42251</v>
      </c>
      <c r="B820" t="s">
        <v>346</v>
      </c>
      <c r="C820" s="1" t="s">
        <v>72</v>
      </c>
      <c r="D820">
        <v>490026</v>
      </c>
      <c r="E820" t="str">
        <f t="shared" si="52"/>
        <v>novel0490026</v>
      </c>
      <c r="F820">
        <v>70601</v>
      </c>
      <c r="G820">
        <f t="shared" si="51"/>
        <v>5.060993481116598</v>
      </c>
    </row>
    <row r="821" spans="1:7" ht="15.75" customHeight="1" x14ac:dyDescent="0.2">
      <c r="A821" s="7">
        <v>42251</v>
      </c>
      <c r="B821" t="s">
        <v>346</v>
      </c>
      <c r="C821" s="1" t="s">
        <v>18</v>
      </c>
      <c r="D821">
        <f t="shared" ref="D821:D852" si="56">D820+1</f>
        <v>490027</v>
      </c>
      <c r="E821" t="str">
        <f t="shared" si="52"/>
        <v>novel0490027</v>
      </c>
      <c r="F821">
        <v>3502966</v>
      </c>
      <c r="G821">
        <f t="shared" si="51"/>
        <v>251.10817255524827</v>
      </c>
    </row>
    <row r="822" spans="1:7" ht="15.75" customHeight="1" x14ac:dyDescent="0.2">
      <c r="A822" s="7">
        <v>42251</v>
      </c>
      <c r="B822" t="s">
        <v>347</v>
      </c>
      <c r="C822" s="1" t="s">
        <v>72</v>
      </c>
      <c r="D822">
        <f t="shared" si="56"/>
        <v>490028</v>
      </c>
      <c r="E822" t="str">
        <f t="shared" si="52"/>
        <v>novel0490028</v>
      </c>
      <c r="F822">
        <v>49736</v>
      </c>
      <c r="G822">
        <f t="shared" si="51"/>
        <v>3.5652975421993331</v>
      </c>
    </row>
    <row r="823" spans="1:7" ht="15.75" customHeight="1" x14ac:dyDescent="0.2">
      <c r="A823" s="7">
        <v>42251</v>
      </c>
      <c r="B823" t="s">
        <v>347</v>
      </c>
      <c r="C823" s="1" t="s">
        <v>18</v>
      </c>
      <c r="D823">
        <f t="shared" si="56"/>
        <v>490029</v>
      </c>
      <c r="E823" t="str">
        <f t="shared" si="52"/>
        <v>novel0490029</v>
      </c>
      <c r="F823">
        <v>4221539</v>
      </c>
      <c r="G823">
        <f t="shared" si="51"/>
        <v>302.61867904533199</v>
      </c>
    </row>
    <row r="824" spans="1:7" ht="15.75" customHeight="1" x14ac:dyDescent="0.2">
      <c r="A824" s="7">
        <v>42251</v>
      </c>
      <c r="B824" t="s">
        <v>348</v>
      </c>
      <c r="C824" s="1" t="s">
        <v>72</v>
      </c>
      <c r="D824">
        <f t="shared" si="56"/>
        <v>490030</v>
      </c>
      <c r="E824" t="str">
        <f t="shared" si="52"/>
        <v>novel0490030</v>
      </c>
      <c r="F824">
        <v>63050</v>
      </c>
      <c r="G824">
        <f t="shared" si="51"/>
        <v>4.519704239095784</v>
      </c>
    </row>
    <row r="825" spans="1:7" ht="15.75" customHeight="1" x14ac:dyDescent="0.2">
      <c r="A825" s="7">
        <v>42251</v>
      </c>
      <c r="B825" t="s">
        <v>348</v>
      </c>
      <c r="C825" s="1" t="s">
        <v>18</v>
      </c>
      <c r="D825">
        <f t="shared" si="56"/>
        <v>490031</v>
      </c>
      <c r="E825" t="str">
        <f t="shared" si="52"/>
        <v>novel0490031</v>
      </c>
      <c r="F825">
        <v>3809719</v>
      </c>
      <c r="G825">
        <f t="shared" si="51"/>
        <v>273.09759102400881</v>
      </c>
    </row>
    <row r="826" spans="1:7" ht="15.75" customHeight="1" x14ac:dyDescent="0.2">
      <c r="A826" s="7">
        <v>42251</v>
      </c>
      <c r="B826" t="s">
        <v>349</v>
      </c>
      <c r="C826" s="1" t="s">
        <v>72</v>
      </c>
      <c r="D826">
        <f t="shared" si="56"/>
        <v>490032</v>
      </c>
      <c r="E826" t="str">
        <f t="shared" si="52"/>
        <v>novel0490032</v>
      </c>
      <c r="F826">
        <v>85536</v>
      </c>
      <c r="G826">
        <f t="shared" si="51"/>
        <v>6.1316006628913087</v>
      </c>
    </row>
    <row r="827" spans="1:7" ht="15.75" customHeight="1" x14ac:dyDescent="0.2">
      <c r="A827" s="7">
        <v>42251</v>
      </c>
      <c r="B827" t="s">
        <v>349</v>
      </c>
      <c r="C827" s="1" t="s">
        <v>18</v>
      </c>
      <c r="D827">
        <f t="shared" si="56"/>
        <v>490033</v>
      </c>
      <c r="E827" t="str">
        <f t="shared" si="52"/>
        <v>novel0490033</v>
      </c>
      <c r="F827">
        <v>4031303</v>
      </c>
      <c r="G827">
        <f t="shared" si="51"/>
        <v>288.98171702108726</v>
      </c>
    </row>
    <row r="828" spans="1:7" ht="15.75" customHeight="1" x14ac:dyDescent="0.2">
      <c r="A828" s="7">
        <v>42251</v>
      </c>
      <c r="B828" t="s">
        <v>350</v>
      </c>
      <c r="C828" s="1" t="s">
        <v>72</v>
      </c>
      <c r="D828">
        <f t="shared" si="56"/>
        <v>490034</v>
      </c>
      <c r="E828" t="str">
        <f t="shared" si="52"/>
        <v>novel0490034</v>
      </c>
      <c r="F828">
        <v>89335</v>
      </c>
      <c r="G828">
        <f t="shared" si="51"/>
        <v>6.4039298683524493</v>
      </c>
    </row>
    <row r="829" spans="1:7" ht="15.75" customHeight="1" x14ac:dyDescent="0.2">
      <c r="A829" s="7">
        <v>42251</v>
      </c>
      <c r="B829" t="s">
        <v>350</v>
      </c>
      <c r="C829" s="1" t="s">
        <v>18</v>
      </c>
      <c r="D829">
        <f t="shared" si="56"/>
        <v>490035</v>
      </c>
      <c r="E829" t="str">
        <f t="shared" si="52"/>
        <v>novel0490035</v>
      </c>
      <c r="F829">
        <v>3405313</v>
      </c>
      <c r="G829">
        <f t="shared" si="51"/>
        <v>244.10797147578086</v>
      </c>
    </row>
    <row r="830" spans="1:7" ht="15.75" customHeight="1" x14ac:dyDescent="0.2">
      <c r="A830" s="7">
        <v>42251</v>
      </c>
      <c r="B830" t="s">
        <v>351</v>
      </c>
      <c r="C830" s="1" t="s">
        <v>72</v>
      </c>
      <c r="D830">
        <f t="shared" si="56"/>
        <v>490036</v>
      </c>
      <c r="E830" t="str">
        <f t="shared" si="52"/>
        <v>novel0490036</v>
      </c>
      <c r="F830">
        <v>32687</v>
      </c>
      <c r="G830">
        <f t="shared" si="51"/>
        <v>2.3431494443033132</v>
      </c>
    </row>
    <row r="831" spans="1:7" ht="15.75" customHeight="1" x14ac:dyDescent="0.2">
      <c r="A831" s="7">
        <v>42251</v>
      </c>
      <c r="B831" t="s">
        <v>351</v>
      </c>
      <c r="C831" s="1" t="s">
        <v>18</v>
      </c>
      <c r="D831">
        <f t="shared" si="56"/>
        <v>490037</v>
      </c>
      <c r="E831" t="str">
        <f t="shared" si="52"/>
        <v>novel0490037</v>
      </c>
      <c r="F831">
        <v>2501803</v>
      </c>
      <c r="G831">
        <f t="shared" si="51"/>
        <v>179.34035883398178</v>
      </c>
    </row>
    <row r="832" spans="1:7" ht="15.75" customHeight="1" x14ac:dyDescent="0.2">
      <c r="A832" s="7">
        <v>42251</v>
      </c>
      <c r="B832" t="s">
        <v>352</v>
      </c>
      <c r="C832" s="1" t="s">
        <v>72</v>
      </c>
      <c r="D832">
        <f t="shared" si="56"/>
        <v>490038</v>
      </c>
      <c r="E832" t="str">
        <f t="shared" si="52"/>
        <v>novel0490038</v>
      </c>
      <c r="F832">
        <v>61546</v>
      </c>
      <c r="G832">
        <f t="shared" si="51"/>
        <v>4.4118908342488377</v>
      </c>
    </row>
    <row r="833" spans="1:7" ht="15.75" customHeight="1" x14ac:dyDescent="0.2">
      <c r="A833" s="7">
        <v>42251</v>
      </c>
      <c r="B833" t="s">
        <v>352</v>
      </c>
      <c r="C833" s="1" t="s">
        <v>18</v>
      </c>
      <c r="D833">
        <f t="shared" si="56"/>
        <v>490039</v>
      </c>
      <c r="E833" t="str">
        <f t="shared" si="52"/>
        <v>novel0490039</v>
      </c>
      <c r="F833">
        <v>2962657</v>
      </c>
      <c r="G833">
        <f t="shared" si="51"/>
        <v>212.37642191731643</v>
      </c>
    </row>
    <row r="834" spans="1:7" ht="15.75" customHeight="1" x14ac:dyDescent="0.2">
      <c r="A834" s="7">
        <v>42251</v>
      </c>
      <c r="B834" t="s">
        <v>353</v>
      </c>
      <c r="C834" s="1" t="s">
        <v>72</v>
      </c>
      <c r="D834">
        <f t="shared" si="56"/>
        <v>490040</v>
      </c>
      <c r="E834" t="str">
        <f t="shared" si="52"/>
        <v>novel0490040</v>
      </c>
      <c r="F834">
        <v>63813</v>
      </c>
      <c r="G834">
        <f t="shared" ref="G834:G897" si="57">F834/118.110236/118.110236</f>
        <v>4.574399470411092</v>
      </c>
    </row>
    <row r="835" spans="1:7" ht="15.75" customHeight="1" x14ac:dyDescent="0.2">
      <c r="A835" s="7">
        <v>42251</v>
      </c>
      <c r="B835" t="s">
        <v>353</v>
      </c>
      <c r="C835" s="1" t="s">
        <v>18</v>
      </c>
      <c r="D835">
        <f t="shared" si="56"/>
        <v>490041</v>
      </c>
      <c r="E835" t="str">
        <f t="shared" si="52"/>
        <v>novel0490041</v>
      </c>
      <c r="F835">
        <v>3309570</v>
      </c>
      <c r="G835">
        <f t="shared" si="57"/>
        <v>237.2446876857135</v>
      </c>
    </row>
    <row r="836" spans="1:7" ht="15.75" customHeight="1" x14ac:dyDescent="0.2">
      <c r="A836" s="7">
        <v>42251</v>
      </c>
      <c r="B836" t="s">
        <v>354</v>
      </c>
      <c r="C836" s="1" t="s">
        <v>72</v>
      </c>
      <c r="D836">
        <f t="shared" si="56"/>
        <v>490042</v>
      </c>
      <c r="E836" t="str">
        <f t="shared" si="52"/>
        <v>novel0490042</v>
      </c>
      <c r="F836">
        <v>35224</v>
      </c>
      <c r="G836">
        <f t="shared" si="57"/>
        <v>2.525012880537826</v>
      </c>
    </row>
    <row r="837" spans="1:7" ht="15.75" customHeight="1" x14ac:dyDescent="0.2">
      <c r="A837" s="7">
        <v>42251</v>
      </c>
      <c r="B837" t="s">
        <v>354</v>
      </c>
      <c r="C837" s="1" t="s">
        <v>18</v>
      </c>
      <c r="D837">
        <f t="shared" si="56"/>
        <v>490043</v>
      </c>
      <c r="E837" t="str">
        <f t="shared" si="52"/>
        <v>novel0490043</v>
      </c>
      <c r="F837">
        <v>2723532</v>
      </c>
      <c r="G837">
        <f t="shared" si="57"/>
        <v>195.23487907554355</v>
      </c>
    </row>
    <row r="838" spans="1:7" ht="15.75" customHeight="1" x14ac:dyDescent="0.2">
      <c r="A838" s="7">
        <v>42251</v>
      </c>
      <c r="B838" t="s">
        <v>355</v>
      </c>
      <c r="C838" s="1" t="s">
        <v>72</v>
      </c>
      <c r="D838">
        <f t="shared" si="56"/>
        <v>490044</v>
      </c>
      <c r="E838" t="str">
        <f t="shared" si="52"/>
        <v>novel0490044</v>
      </c>
      <c r="F838">
        <v>106230</v>
      </c>
      <c r="G838">
        <f t="shared" si="57"/>
        <v>7.6150385617628107</v>
      </c>
    </row>
    <row r="839" spans="1:7" ht="15.75" customHeight="1" x14ac:dyDescent="0.2">
      <c r="A839" s="7">
        <v>42251</v>
      </c>
      <c r="B839" t="s">
        <v>355</v>
      </c>
      <c r="C839" s="1" t="s">
        <v>18</v>
      </c>
      <c r="D839">
        <f t="shared" si="56"/>
        <v>490045</v>
      </c>
      <c r="E839" t="str">
        <f t="shared" ref="E839:E902" si="58">"novel"&amp;"0"&amp;D839</f>
        <v>novel0490045</v>
      </c>
      <c r="F839">
        <v>3905805</v>
      </c>
      <c r="G839">
        <f t="shared" si="57"/>
        <v>279.98546257861238</v>
      </c>
    </row>
    <row r="840" spans="1:7" ht="15.75" customHeight="1" x14ac:dyDescent="0.2">
      <c r="A840" s="7">
        <v>42251</v>
      </c>
      <c r="B840" t="s">
        <v>356</v>
      </c>
      <c r="C840" s="1" t="s">
        <v>72</v>
      </c>
      <c r="D840">
        <f t="shared" si="56"/>
        <v>490046</v>
      </c>
      <c r="E840" t="str">
        <f t="shared" si="58"/>
        <v>novel0490046</v>
      </c>
      <c r="F840">
        <v>82338</v>
      </c>
      <c r="G840">
        <f t="shared" si="57"/>
        <v>5.902353808702121</v>
      </c>
    </row>
    <row r="841" spans="1:7" ht="15.75" customHeight="1" x14ac:dyDescent="0.2">
      <c r="A841" s="7">
        <v>42251</v>
      </c>
      <c r="B841" t="s">
        <v>356</v>
      </c>
      <c r="C841" s="1" t="s">
        <v>18</v>
      </c>
      <c r="D841">
        <f t="shared" si="56"/>
        <v>490047</v>
      </c>
      <c r="E841" t="str">
        <f t="shared" si="58"/>
        <v>novel0490047</v>
      </c>
      <c r="F841">
        <v>3797365</v>
      </c>
      <c r="G841">
        <f t="shared" si="57"/>
        <v>272.21200139403589</v>
      </c>
    </row>
    <row r="842" spans="1:7" ht="15.75" customHeight="1" x14ac:dyDescent="0.2">
      <c r="A842" s="7">
        <v>42251</v>
      </c>
      <c r="B842" t="s">
        <v>357</v>
      </c>
      <c r="C842" s="1" t="s">
        <v>72</v>
      </c>
      <c r="D842">
        <f t="shared" si="56"/>
        <v>490048</v>
      </c>
      <c r="E842" t="str">
        <f t="shared" si="58"/>
        <v>novel0490048</v>
      </c>
      <c r="F842">
        <v>93484</v>
      </c>
      <c r="G842">
        <f t="shared" si="57"/>
        <v>6.7013486294628128</v>
      </c>
    </row>
    <row r="843" spans="1:7" ht="15.75" customHeight="1" x14ac:dyDescent="0.2">
      <c r="A843" s="7">
        <v>42251</v>
      </c>
      <c r="B843" t="s">
        <v>357</v>
      </c>
      <c r="C843" s="1" t="s">
        <v>18</v>
      </c>
      <c r="D843">
        <f t="shared" si="56"/>
        <v>490049</v>
      </c>
      <c r="E843" t="str">
        <f t="shared" si="58"/>
        <v>novel0490049</v>
      </c>
      <c r="F843">
        <v>3906699</v>
      </c>
      <c r="G843">
        <f t="shared" si="57"/>
        <v>280.04954847218494</v>
      </c>
    </row>
    <row r="844" spans="1:7" ht="15.75" customHeight="1" x14ac:dyDescent="0.2">
      <c r="A844" s="7">
        <v>42251</v>
      </c>
      <c r="B844" t="s">
        <v>359</v>
      </c>
      <c r="C844" s="1" t="s">
        <v>72</v>
      </c>
      <c r="D844">
        <f t="shared" si="56"/>
        <v>490050</v>
      </c>
      <c r="E844" t="str">
        <f t="shared" si="58"/>
        <v>novel0490050</v>
      </c>
      <c r="F844">
        <v>8822</v>
      </c>
      <c r="G844">
        <f t="shared" si="57"/>
        <v>0.6324001712498496</v>
      </c>
    </row>
    <row r="845" spans="1:7" ht="15.75" customHeight="1" x14ac:dyDescent="0.2">
      <c r="A845" s="7">
        <v>42251</v>
      </c>
      <c r="B845" t="s">
        <v>359</v>
      </c>
      <c r="C845" s="1" t="s">
        <v>18</v>
      </c>
      <c r="D845">
        <f t="shared" si="56"/>
        <v>490051</v>
      </c>
      <c r="E845" t="str">
        <f t="shared" si="58"/>
        <v>novel0490051</v>
      </c>
      <c r="F845">
        <v>1199242</v>
      </c>
      <c r="G845">
        <f t="shared" si="57"/>
        <v>85.966996845387897</v>
      </c>
    </row>
    <row r="846" spans="1:7" ht="15.75" customHeight="1" x14ac:dyDescent="0.2">
      <c r="A846" s="7">
        <v>42251</v>
      </c>
      <c r="B846" t="s">
        <v>360</v>
      </c>
      <c r="C846" s="1" t="s">
        <v>72</v>
      </c>
      <c r="D846">
        <f t="shared" si="56"/>
        <v>490052</v>
      </c>
      <c r="E846" t="str">
        <f t="shared" si="58"/>
        <v>novel0490052</v>
      </c>
      <c r="F846">
        <v>6548</v>
      </c>
      <c r="G846">
        <f t="shared" si="57"/>
        <v>0.46938974397461058</v>
      </c>
    </row>
    <row r="847" spans="1:7" ht="15.75" customHeight="1" x14ac:dyDescent="0.2">
      <c r="A847" s="7">
        <v>42251</v>
      </c>
      <c r="B847" t="s">
        <v>360</v>
      </c>
      <c r="C847" s="1" t="s">
        <v>18</v>
      </c>
      <c r="D847">
        <f t="shared" si="56"/>
        <v>490053</v>
      </c>
      <c r="E847" t="str">
        <f t="shared" si="58"/>
        <v>novel0490053</v>
      </c>
      <c r="F847">
        <v>1208583</v>
      </c>
      <c r="G847">
        <f t="shared" si="57"/>
        <v>86.636601243443309</v>
      </c>
    </row>
    <row r="848" spans="1:7" ht="15.75" customHeight="1" x14ac:dyDescent="0.2">
      <c r="A848" s="7">
        <v>42251</v>
      </c>
      <c r="B848" t="s">
        <v>361</v>
      </c>
      <c r="C848" s="1" t="s">
        <v>72</v>
      </c>
      <c r="D848">
        <f t="shared" si="56"/>
        <v>490054</v>
      </c>
      <c r="E848" t="str">
        <f t="shared" si="58"/>
        <v>novel0490054</v>
      </c>
      <c r="F848">
        <v>7313</v>
      </c>
      <c r="G848">
        <f t="shared" si="57"/>
        <v>0.52422834417934139</v>
      </c>
    </row>
    <row r="849" spans="1:7" ht="15.75" customHeight="1" x14ac:dyDescent="0.2">
      <c r="A849" s="7">
        <v>42251</v>
      </c>
      <c r="B849" t="s">
        <v>361</v>
      </c>
      <c r="C849" s="1" t="s">
        <v>18</v>
      </c>
      <c r="D849">
        <f t="shared" si="56"/>
        <v>490055</v>
      </c>
      <c r="E849" t="str">
        <f t="shared" si="58"/>
        <v>novel0490055</v>
      </c>
      <c r="F849">
        <v>1049369</v>
      </c>
      <c r="G849">
        <f t="shared" si="57"/>
        <v>75.223434063056374</v>
      </c>
    </row>
    <row r="850" spans="1:7" ht="15.75" customHeight="1" x14ac:dyDescent="0.2">
      <c r="A850" s="7">
        <v>42251</v>
      </c>
      <c r="B850" t="s">
        <v>362</v>
      </c>
      <c r="C850" s="1" t="s">
        <v>72</v>
      </c>
      <c r="D850">
        <f t="shared" si="56"/>
        <v>490056</v>
      </c>
      <c r="E850" t="str">
        <f t="shared" si="58"/>
        <v>novel0490056</v>
      </c>
      <c r="F850">
        <v>3532</v>
      </c>
      <c r="G850">
        <f t="shared" si="57"/>
        <v>0.2531894587230184</v>
      </c>
    </row>
    <row r="851" spans="1:7" ht="15.75" customHeight="1" x14ac:dyDescent="0.2">
      <c r="A851" s="7">
        <v>42251</v>
      </c>
      <c r="B851" t="s">
        <v>362</v>
      </c>
      <c r="C851" s="1" t="s">
        <v>18</v>
      </c>
      <c r="D851">
        <f t="shared" si="56"/>
        <v>490057</v>
      </c>
      <c r="E851" t="str">
        <f t="shared" si="58"/>
        <v>novel0490057</v>
      </c>
      <c r="F851">
        <v>1275919</v>
      </c>
      <c r="G851">
        <f t="shared" si="57"/>
        <v>91.463545012575011</v>
      </c>
    </row>
    <row r="852" spans="1:7" ht="15.75" customHeight="1" x14ac:dyDescent="0.2">
      <c r="A852" s="7">
        <v>42251</v>
      </c>
      <c r="B852" t="s">
        <v>363</v>
      </c>
      <c r="C852" s="1" t="s">
        <v>72</v>
      </c>
      <c r="D852">
        <f t="shared" si="56"/>
        <v>490058</v>
      </c>
      <c r="E852" t="str">
        <f t="shared" si="58"/>
        <v>novel0490058</v>
      </c>
      <c r="F852">
        <v>3523</v>
      </c>
      <c r="G852">
        <f t="shared" si="57"/>
        <v>0.25254429872060985</v>
      </c>
    </row>
    <row r="853" spans="1:7" ht="15.75" customHeight="1" x14ac:dyDescent="0.2">
      <c r="A853" s="7">
        <v>42251</v>
      </c>
      <c r="B853" t="s">
        <v>363</v>
      </c>
      <c r="C853" s="1" t="s">
        <v>18</v>
      </c>
      <c r="D853">
        <f t="shared" ref="D853:D884" si="59">D852+1</f>
        <v>490059</v>
      </c>
      <c r="E853" t="str">
        <f t="shared" si="58"/>
        <v>novel0490059</v>
      </c>
      <c r="F853">
        <v>1387894</v>
      </c>
      <c r="G853">
        <f t="shared" si="57"/>
        <v>99.490410709208632</v>
      </c>
    </row>
    <row r="854" spans="1:7" ht="15.75" customHeight="1" x14ac:dyDescent="0.2">
      <c r="A854" s="7">
        <v>42251</v>
      </c>
      <c r="B854" t="s">
        <v>364</v>
      </c>
      <c r="C854" s="1" t="s">
        <v>72</v>
      </c>
      <c r="D854">
        <f t="shared" si="59"/>
        <v>490060</v>
      </c>
      <c r="E854" t="str">
        <f t="shared" si="58"/>
        <v>novel0490060</v>
      </c>
      <c r="F854">
        <v>3691</v>
      </c>
      <c r="G854">
        <f t="shared" si="57"/>
        <v>0.26458728543223697</v>
      </c>
    </row>
    <row r="855" spans="1:7" ht="15.75" customHeight="1" x14ac:dyDescent="0.2">
      <c r="A855" s="7">
        <v>42251</v>
      </c>
      <c r="B855" t="s">
        <v>364</v>
      </c>
      <c r="C855" s="1" t="s">
        <v>18</v>
      </c>
      <c r="D855">
        <f t="shared" si="59"/>
        <v>490061</v>
      </c>
      <c r="E855" t="str">
        <f t="shared" si="58"/>
        <v>novel0490061</v>
      </c>
      <c r="F855">
        <v>1473692</v>
      </c>
      <c r="G855">
        <f t="shared" si="57"/>
        <v>105.64079269661451</v>
      </c>
    </row>
    <row r="856" spans="1:7" ht="15.75" customHeight="1" x14ac:dyDescent="0.2">
      <c r="A856" s="7">
        <v>42251</v>
      </c>
      <c r="B856" t="s">
        <v>366</v>
      </c>
      <c r="C856" s="1" t="s">
        <v>72</v>
      </c>
      <c r="D856">
        <f t="shared" si="59"/>
        <v>490062</v>
      </c>
      <c r="E856" t="str">
        <f t="shared" si="58"/>
        <v>novel0490062</v>
      </c>
      <c r="F856">
        <v>5395</v>
      </c>
      <c r="G856">
        <f t="shared" si="57"/>
        <v>0.38673757922159807</v>
      </c>
    </row>
    <row r="857" spans="1:7" ht="15.75" customHeight="1" x14ac:dyDescent="0.2">
      <c r="A857" s="7">
        <v>42251</v>
      </c>
      <c r="B857" t="s">
        <v>366</v>
      </c>
      <c r="C857" s="1" t="s">
        <v>18</v>
      </c>
      <c r="D857">
        <f t="shared" si="59"/>
        <v>490063</v>
      </c>
      <c r="E857" t="str">
        <f t="shared" si="58"/>
        <v>novel0490063</v>
      </c>
      <c r="F857">
        <v>571155</v>
      </c>
      <c r="G857">
        <f t="shared" si="57"/>
        <v>40.942929019520264</v>
      </c>
    </row>
    <row r="858" spans="1:7" ht="15.75" customHeight="1" x14ac:dyDescent="0.2">
      <c r="A858" s="7">
        <v>42251</v>
      </c>
      <c r="B858" t="s">
        <v>367</v>
      </c>
      <c r="C858" s="1" t="s">
        <v>72</v>
      </c>
      <c r="D858">
        <f t="shared" si="59"/>
        <v>490064</v>
      </c>
      <c r="E858" t="str">
        <f t="shared" si="58"/>
        <v>novel0490064</v>
      </c>
      <c r="F858">
        <v>6013</v>
      </c>
      <c r="G858">
        <f t="shared" si="57"/>
        <v>0.43103856605365509</v>
      </c>
    </row>
    <row r="859" spans="1:7" ht="15.75" customHeight="1" x14ac:dyDescent="0.2">
      <c r="A859" s="7">
        <v>42251</v>
      </c>
      <c r="B859" t="s">
        <v>367</v>
      </c>
      <c r="C859" s="1" t="s">
        <v>18</v>
      </c>
      <c r="D859">
        <f t="shared" si="59"/>
        <v>490065</v>
      </c>
      <c r="E859" t="str">
        <f t="shared" si="58"/>
        <v>novel0490065</v>
      </c>
      <c r="F859">
        <v>669740</v>
      </c>
      <c r="G859">
        <f t="shared" si="57"/>
        <v>48.009940001459334</v>
      </c>
    </row>
    <row r="860" spans="1:7" ht="15.75" customHeight="1" x14ac:dyDescent="0.2">
      <c r="A860" s="7">
        <v>42251</v>
      </c>
      <c r="B860" t="s">
        <v>369</v>
      </c>
      <c r="C860" s="1" t="s">
        <v>72</v>
      </c>
      <c r="D860">
        <f t="shared" si="59"/>
        <v>490066</v>
      </c>
      <c r="E860" t="str">
        <f t="shared" si="58"/>
        <v>novel0490066</v>
      </c>
      <c r="F860">
        <v>7231</v>
      </c>
      <c r="G860">
        <f t="shared" si="57"/>
        <v>0.51835021971295192</v>
      </c>
    </row>
    <row r="861" spans="1:7" ht="15.75" customHeight="1" x14ac:dyDescent="0.2">
      <c r="A861" s="7">
        <v>42251</v>
      </c>
      <c r="B861" t="s">
        <v>369</v>
      </c>
      <c r="C861" s="1" t="s">
        <v>18</v>
      </c>
      <c r="D861">
        <f t="shared" si="59"/>
        <v>490067</v>
      </c>
      <c r="E861" t="str">
        <f t="shared" si="58"/>
        <v>novel0490067</v>
      </c>
      <c r="F861">
        <v>890883</v>
      </c>
      <c r="G861">
        <f t="shared" si="57"/>
        <v>63.862453158419825</v>
      </c>
    </row>
    <row r="862" spans="1:7" ht="15.75" customHeight="1" x14ac:dyDescent="0.2">
      <c r="A862" s="7">
        <v>42251</v>
      </c>
      <c r="B862" t="s">
        <v>365</v>
      </c>
      <c r="C862" s="1" t="s">
        <v>72</v>
      </c>
      <c r="D862">
        <f t="shared" si="59"/>
        <v>490068</v>
      </c>
      <c r="E862" t="str">
        <f t="shared" si="58"/>
        <v>novel0490068</v>
      </c>
      <c r="F862">
        <v>1720</v>
      </c>
      <c r="G862">
        <f t="shared" si="57"/>
        <v>0.12329724490475415</v>
      </c>
    </row>
    <row r="863" spans="1:7" ht="15.75" customHeight="1" x14ac:dyDescent="0.2">
      <c r="A863" s="7">
        <v>42251</v>
      </c>
      <c r="B863" t="s">
        <v>365</v>
      </c>
      <c r="C863" s="1" t="s">
        <v>18</v>
      </c>
      <c r="D863">
        <f t="shared" si="59"/>
        <v>490069</v>
      </c>
      <c r="E863" t="str">
        <f t="shared" si="58"/>
        <v>novel0490069</v>
      </c>
      <c r="F863">
        <v>373999</v>
      </c>
      <c r="G863">
        <f t="shared" si="57"/>
        <v>26.809910637868111</v>
      </c>
    </row>
    <row r="864" spans="1:7" ht="15.75" customHeight="1" x14ac:dyDescent="0.2">
      <c r="A864" s="7">
        <v>42251</v>
      </c>
      <c r="B864" t="s">
        <v>370</v>
      </c>
      <c r="C864" s="1" t="s">
        <v>72</v>
      </c>
      <c r="D864">
        <f t="shared" si="59"/>
        <v>490070</v>
      </c>
      <c r="E864" t="str">
        <f t="shared" si="58"/>
        <v>novel0490070</v>
      </c>
      <c r="F864">
        <v>1755</v>
      </c>
      <c r="G864">
        <f t="shared" si="57"/>
        <v>0.12580620046967647</v>
      </c>
    </row>
    <row r="865" spans="1:7" ht="15.75" customHeight="1" x14ac:dyDescent="0.2">
      <c r="A865" s="7">
        <v>42251</v>
      </c>
      <c r="B865" t="s">
        <v>370</v>
      </c>
      <c r="C865" s="1" t="s">
        <v>18</v>
      </c>
      <c r="D865">
        <f t="shared" si="59"/>
        <v>490071</v>
      </c>
      <c r="E865" t="str">
        <f t="shared" si="58"/>
        <v>novel0490071</v>
      </c>
      <c r="F865">
        <v>404052</v>
      </c>
      <c r="G865">
        <f t="shared" si="57"/>
        <v>28.96424325479984</v>
      </c>
    </row>
    <row r="866" spans="1:7" ht="15.75" customHeight="1" x14ac:dyDescent="0.2">
      <c r="A866" s="7">
        <v>42251</v>
      </c>
      <c r="B866" t="s">
        <v>371</v>
      </c>
      <c r="C866" s="1" t="s">
        <v>72</v>
      </c>
      <c r="D866">
        <f t="shared" si="59"/>
        <v>490072</v>
      </c>
      <c r="E866" t="str">
        <f t="shared" si="58"/>
        <v>novel0490072</v>
      </c>
      <c r="F866">
        <v>1418</v>
      </c>
      <c r="G866">
        <f t="shared" si="57"/>
        <v>0.10164854260171012</v>
      </c>
    </row>
    <row r="867" spans="1:7" ht="15.75" customHeight="1" x14ac:dyDescent="0.2">
      <c r="A867" s="7">
        <v>42251</v>
      </c>
      <c r="B867" t="s">
        <v>371</v>
      </c>
      <c r="C867" s="1" t="s">
        <v>18</v>
      </c>
      <c r="D867">
        <f t="shared" si="59"/>
        <v>490073</v>
      </c>
      <c r="E867" t="str">
        <f t="shared" si="58"/>
        <v>novel0490073</v>
      </c>
      <c r="F867">
        <v>391176</v>
      </c>
      <c r="G867">
        <f t="shared" si="57"/>
        <v>28.041234344687275</v>
      </c>
    </row>
    <row r="868" spans="1:7" ht="15.75" customHeight="1" x14ac:dyDescent="0.2">
      <c r="A868" s="7">
        <v>42251</v>
      </c>
      <c r="B868" t="s">
        <v>372</v>
      </c>
      <c r="C868" s="1" t="s">
        <v>72</v>
      </c>
      <c r="D868">
        <f t="shared" si="59"/>
        <v>490074</v>
      </c>
      <c r="E868" t="str">
        <f t="shared" si="58"/>
        <v>novel0490074</v>
      </c>
      <c r="F868">
        <v>2267</v>
      </c>
      <c r="G868">
        <f t="shared" si="57"/>
        <v>0.16250863616225447</v>
      </c>
    </row>
    <row r="869" spans="1:7" ht="15.75" customHeight="1" x14ac:dyDescent="0.2">
      <c r="A869" s="7">
        <v>42251</v>
      </c>
      <c r="B869" t="s">
        <v>372</v>
      </c>
      <c r="C869" s="1" t="s">
        <v>18</v>
      </c>
      <c r="D869">
        <f t="shared" si="59"/>
        <v>490075</v>
      </c>
      <c r="E869" t="str">
        <f t="shared" si="58"/>
        <v>novel0490075</v>
      </c>
      <c r="F869">
        <v>603845</v>
      </c>
      <c r="G869">
        <f t="shared" si="57"/>
        <v>43.286293517157716</v>
      </c>
    </row>
    <row r="870" spans="1:7" ht="15.75" customHeight="1" x14ac:dyDescent="0.2">
      <c r="A870" s="7">
        <v>42251</v>
      </c>
      <c r="B870" t="s">
        <v>373</v>
      </c>
      <c r="C870" s="1" t="s">
        <v>72</v>
      </c>
      <c r="D870">
        <f t="shared" si="59"/>
        <v>490076</v>
      </c>
      <c r="E870" t="str">
        <f t="shared" si="58"/>
        <v>novel0490076</v>
      </c>
      <c r="F870">
        <v>2249</v>
      </c>
      <c r="G870">
        <f t="shared" si="57"/>
        <v>0.16121831615743729</v>
      </c>
    </row>
    <row r="871" spans="1:7" ht="15.75" customHeight="1" x14ac:dyDescent="0.2">
      <c r="A871" s="7">
        <v>42251</v>
      </c>
      <c r="B871" t="s">
        <v>373</v>
      </c>
      <c r="C871" s="1" t="s">
        <v>18</v>
      </c>
      <c r="D871">
        <f t="shared" si="59"/>
        <v>490077</v>
      </c>
      <c r="E871" t="str">
        <f t="shared" si="58"/>
        <v>novel0490077</v>
      </c>
      <c r="F871">
        <v>474375</v>
      </c>
      <c r="G871">
        <f t="shared" si="57"/>
        <v>34.005308460286486</v>
      </c>
    </row>
    <row r="872" spans="1:7" ht="15.75" customHeight="1" x14ac:dyDescent="0.2">
      <c r="A872" s="7">
        <v>42251</v>
      </c>
      <c r="B872" t="s">
        <v>374</v>
      </c>
      <c r="C872" s="1" t="s">
        <v>72</v>
      </c>
      <c r="D872">
        <f t="shared" si="59"/>
        <v>490078</v>
      </c>
      <c r="E872" t="str">
        <f t="shared" si="58"/>
        <v>novel0490078</v>
      </c>
      <c r="F872">
        <v>2817</v>
      </c>
      <c r="G872">
        <f t="shared" si="57"/>
        <v>0.20193508075389097</v>
      </c>
    </row>
    <row r="873" spans="1:7" ht="15.75" customHeight="1" x14ac:dyDescent="0.2">
      <c r="A873" s="7">
        <v>42251</v>
      </c>
      <c r="B873" t="s">
        <v>374</v>
      </c>
      <c r="C873" s="1" t="s">
        <v>18</v>
      </c>
      <c r="D873">
        <f t="shared" si="59"/>
        <v>490079</v>
      </c>
      <c r="E873" t="str">
        <f t="shared" si="58"/>
        <v>novel0490079</v>
      </c>
      <c r="F873">
        <v>694916</v>
      </c>
      <c r="G873">
        <f t="shared" si="57"/>
        <v>49.814667581530315</v>
      </c>
    </row>
    <row r="874" spans="1:7" ht="15.75" customHeight="1" x14ac:dyDescent="0.2">
      <c r="A874" s="7">
        <v>42251</v>
      </c>
      <c r="B874" t="s">
        <v>375</v>
      </c>
      <c r="C874" s="1" t="s">
        <v>72</v>
      </c>
      <c r="D874">
        <f t="shared" si="59"/>
        <v>490080</v>
      </c>
      <c r="E874" t="str">
        <f t="shared" si="58"/>
        <v>novel0490080</v>
      </c>
      <c r="F874">
        <v>2123</v>
      </c>
      <c r="G874">
        <f t="shared" si="57"/>
        <v>0.1521860761237169</v>
      </c>
    </row>
    <row r="875" spans="1:7" ht="15.75" customHeight="1" x14ac:dyDescent="0.2">
      <c r="A875" s="7">
        <v>42251</v>
      </c>
      <c r="B875" t="s">
        <v>375</v>
      </c>
      <c r="C875" s="1" t="s">
        <v>18</v>
      </c>
      <c r="D875">
        <f t="shared" si="59"/>
        <v>490081</v>
      </c>
      <c r="E875" t="str">
        <f t="shared" si="58"/>
        <v>novel0490081</v>
      </c>
      <c r="F875">
        <v>599046</v>
      </c>
      <c r="G875">
        <f t="shared" si="57"/>
        <v>42.942279866984506</v>
      </c>
    </row>
    <row r="876" spans="1:7" ht="15.75" customHeight="1" x14ac:dyDescent="0.2">
      <c r="A876" s="7">
        <v>42251</v>
      </c>
      <c r="B876" t="s">
        <v>376</v>
      </c>
      <c r="C876" s="1" t="s">
        <v>72</v>
      </c>
      <c r="D876">
        <f t="shared" si="59"/>
        <v>490082</v>
      </c>
      <c r="E876" t="str">
        <f t="shared" si="58"/>
        <v>novel0490082</v>
      </c>
      <c r="F876">
        <v>1474</v>
      </c>
      <c r="G876">
        <f t="shared" si="57"/>
        <v>0.10566287150558583</v>
      </c>
    </row>
    <row r="877" spans="1:7" ht="15.75" customHeight="1" x14ac:dyDescent="0.2">
      <c r="A877" s="7">
        <v>42251</v>
      </c>
      <c r="B877" t="s">
        <v>376</v>
      </c>
      <c r="C877" s="1" t="s">
        <v>18</v>
      </c>
      <c r="D877">
        <f t="shared" si="59"/>
        <v>490083</v>
      </c>
      <c r="E877" t="str">
        <f t="shared" si="58"/>
        <v>novel0490083</v>
      </c>
      <c r="F877">
        <v>517208</v>
      </c>
      <c r="G877">
        <f t="shared" si="57"/>
        <v>37.075768280638428</v>
      </c>
    </row>
    <row r="878" spans="1:7" ht="15.75" customHeight="1" x14ac:dyDescent="0.2">
      <c r="A878" s="7">
        <v>42251</v>
      </c>
      <c r="B878" t="s">
        <v>377</v>
      </c>
      <c r="C878" s="1" t="s">
        <v>72</v>
      </c>
      <c r="D878">
        <f t="shared" si="59"/>
        <v>490084</v>
      </c>
      <c r="E878" t="str">
        <f t="shared" si="58"/>
        <v>novel0490084</v>
      </c>
      <c r="F878">
        <v>2133</v>
      </c>
      <c r="G878">
        <f t="shared" si="57"/>
        <v>0.15290292057083757</v>
      </c>
    </row>
    <row r="879" spans="1:7" ht="15.75" customHeight="1" x14ac:dyDescent="0.2">
      <c r="A879" s="7">
        <v>42251</v>
      </c>
      <c r="B879" t="s">
        <v>377</v>
      </c>
      <c r="C879" s="1" t="s">
        <v>18</v>
      </c>
      <c r="D879">
        <f t="shared" si="59"/>
        <v>490085</v>
      </c>
      <c r="E879" t="str">
        <f t="shared" si="58"/>
        <v>novel0490085</v>
      </c>
      <c r="F879">
        <v>679958</v>
      </c>
      <c r="G879">
        <f t="shared" si="57"/>
        <v>48.742411657527221</v>
      </c>
    </row>
    <row r="880" spans="1:7" ht="15.75" customHeight="1" x14ac:dyDescent="0.2">
      <c r="A880" s="7">
        <v>42251</v>
      </c>
      <c r="B880" t="s">
        <v>378</v>
      </c>
      <c r="C880" s="1" t="s">
        <v>72</v>
      </c>
      <c r="D880">
        <f t="shared" si="59"/>
        <v>490086</v>
      </c>
      <c r="E880" t="str">
        <f t="shared" si="58"/>
        <v>novel0490086</v>
      </c>
      <c r="F880">
        <v>2439</v>
      </c>
      <c r="G880">
        <f t="shared" si="57"/>
        <v>0.1748383606527299</v>
      </c>
    </row>
    <row r="881" spans="1:7" ht="15.75" customHeight="1" x14ac:dyDescent="0.2">
      <c r="A881" s="7">
        <v>42251</v>
      </c>
      <c r="B881" t="s">
        <v>378</v>
      </c>
      <c r="C881" s="1" t="s">
        <v>18</v>
      </c>
      <c r="D881">
        <f t="shared" si="59"/>
        <v>490087</v>
      </c>
      <c r="E881" t="str">
        <f t="shared" si="58"/>
        <v>novel0490087</v>
      </c>
      <c r="F881">
        <v>988461</v>
      </c>
      <c r="G881">
        <f t="shared" si="57"/>
        <v>70.857277904533831</v>
      </c>
    </row>
    <row r="882" spans="1:7" ht="15.75" customHeight="1" x14ac:dyDescent="0.2">
      <c r="A882" s="7">
        <v>42251</v>
      </c>
      <c r="B882" t="s">
        <v>379</v>
      </c>
      <c r="C882" s="1" t="s">
        <v>72</v>
      </c>
      <c r="D882">
        <f t="shared" si="59"/>
        <v>490088</v>
      </c>
      <c r="E882" t="str">
        <f t="shared" si="58"/>
        <v>novel0490088</v>
      </c>
      <c r="F882">
        <v>1160</v>
      </c>
      <c r="G882">
        <f t="shared" si="57"/>
        <v>8.3153955865996984E-2</v>
      </c>
    </row>
    <row r="883" spans="1:7" ht="15.75" customHeight="1" x14ac:dyDescent="0.2">
      <c r="A883" s="7">
        <v>42251</v>
      </c>
      <c r="B883" t="s">
        <v>379</v>
      </c>
      <c r="C883" s="1" t="s">
        <v>18</v>
      </c>
      <c r="D883">
        <f t="shared" si="59"/>
        <v>490089</v>
      </c>
      <c r="E883" t="str">
        <f t="shared" si="58"/>
        <v>novel0490089</v>
      </c>
      <c r="F883">
        <v>756304</v>
      </c>
      <c r="G883">
        <f t="shared" si="57"/>
        <v>54.215232273514644</v>
      </c>
    </row>
    <row r="884" spans="1:7" ht="15.75" customHeight="1" x14ac:dyDescent="0.2">
      <c r="A884" s="7">
        <v>42251</v>
      </c>
      <c r="B884" t="s">
        <v>380</v>
      </c>
      <c r="C884" s="1" t="s">
        <v>72</v>
      </c>
      <c r="D884">
        <f t="shared" si="59"/>
        <v>490090</v>
      </c>
      <c r="E884" t="str">
        <f t="shared" si="58"/>
        <v>novel0490090</v>
      </c>
      <c r="F884">
        <v>2129</v>
      </c>
      <c r="G884">
        <f t="shared" si="57"/>
        <v>0.1526161827919893</v>
      </c>
    </row>
    <row r="885" spans="1:7" ht="15.75" customHeight="1" x14ac:dyDescent="0.2">
      <c r="A885" s="7">
        <v>42251</v>
      </c>
      <c r="B885" t="s">
        <v>380</v>
      </c>
      <c r="C885" s="1" t="s">
        <v>18</v>
      </c>
      <c r="D885">
        <f t="shared" ref="D885:D903" si="60">D884+1</f>
        <v>490091</v>
      </c>
      <c r="E885" t="str">
        <f t="shared" si="58"/>
        <v>novel0490091</v>
      </c>
      <c r="F885">
        <v>906833</v>
      </c>
      <c r="G885">
        <f t="shared" si="57"/>
        <v>65.005820051577288</v>
      </c>
    </row>
    <row r="886" spans="1:7" ht="15.75" customHeight="1" x14ac:dyDescent="0.2">
      <c r="A886" s="7">
        <v>42251</v>
      </c>
      <c r="B886" t="s">
        <v>381</v>
      </c>
      <c r="C886" s="1" t="s">
        <v>72</v>
      </c>
      <c r="D886">
        <f t="shared" si="60"/>
        <v>490092</v>
      </c>
      <c r="E886" t="str">
        <f t="shared" si="58"/>
        <v>novel0490092</v>
      </c>
      <c r="F886">
        <v>2367</v>
      </c>
      <c r="G886">
        <f t="shared" si="57"/>
        <v>0.1696770806334611</v>
      </c>
    </row>
    <row r="887" spans="1:7" ht="15.75" customHeight="1" x14ac:dyDescent="0.2">
      <c r="A887" s="7">
        <v>42251</v>
      </c>
      <c r="B887" t="s">
        <v>381</v>
      </c>
      <c r="C887" s="1" t="s">
        <v>18</v>
      </c>
      <c r="D887">
        <f t="shared" si="60"/>
        <v>490093</v>
      </c>
      <c r="E887" t="str">
        <f t="shared" si="58"/>
        <v>novel0490093</v>
      </c>
      <c r="F887">
        <v>546112</v>
      </c>
      <c r="G887">
        <f t="shared" si="57"/>
        <v>39.147735470595983</v>
      </c>
    </row>
    <row r="888" spans="1:7" ht="15.75" customHeight="1" x14ac:dyDescent="0.2">
      <c r="A888" s="7">
        <v>42251</v>
      </c>
      <c r="B888" t="s">
        <v>382</v>
      </c>
      <c r="C888" s="1" t="s">
        <v>72</v>
      </c>
      <c r="D888">
        <f t="shared" si="60"/>
        <v>490094</v>
      </c>
      <c r="E888" t="str">
        <f t="shared" si="58"/>
        <v>novel0490094</v>
      </c>
      <c r="F888">
        <v>2396</v>
      </c>
      <c r="G888">
        <f t="shared" si="57"/>
        <v>0.17175592953011104</v>
      </c>
    </row>
    <row r="889" spans="1:7" ht="15.75" customHeight="1" x14ac:dyDescent="0.2">
      <c r="A889" s="7">
        <v>42251</v>
      </c>
      <c r="B889" t="s">
        <v>382</v>
      </c>
      <c r="C889" s="1" t="s">
        <v>18</v>
      </c>
      <c r="D889">
        <f t="shared" si="60"/>
        <v>490095</v>
      </c>
      <c r="E889" t="str">
        <f t="shared" si="58"/>
        <v>novel0490095</v>
      </c>
      <c r="F889">
        <v>528343</v>
      </c>
      <c r="G889">
        <f t="shared" si="57"/>
        <v>37.873974572507279</v>
      </c>
    </row>
    <row r="890" spans="1:7" ht="15.75" customHeight="1" x14ac:dyDescent="0.2">
      <c r="A890" s="7">
        <v>42251</v>
      </c>
      <c r="B890" t="s">
        <v>383</v>
      </c>
      <c r="C890" s="1" t="s">
        <v>72</v>
      </c>
      <c r="D890">
        <f t="shared" si="60"/>
        <v>490096</v>
      </c>
      <c r="E890" t="str">
        <f t="shared" si="58"/>
        <v>novel0490096</v>
      </c>
      <c r="F890">
        <v>1998</v>
      </c>
      <c r="G890">
        <f t="shared" si="57"/>
        <v>0.14322552053470861</v>
      </c>
    </row>
    <row r="891" spans="1:7" ht="15.75" customHeight="1" x14ac:dyDescent="0.2">
      <c r="A891" s="7">
        <v>42251</v>
      </c>
      <c r="B891" t="s">
        <v>383</v>
      </c>
      <c r="C891" s="1" t="s">
        <v>18</v>
      </c>
      <c r="D891">
        <f t="shared" si="60"/>
        <v>490097</v>
      </c>
      <c r="E891" t="str">
        <f t="shared" si="58"/>
        <v>novel0490097</v>
      </c>
      <c r="F891">
        <v>537356</v>
      </c>
      <c r="G891">
        <f t="shared" si="57"/>
        <v>38.520066472697138</v>
      </c>
    </row>
    <row r="892" spans="1:7" ht="15.75" customHeight="1" x14ac:dyDescent="0.2">
      <c r="A892" s="7">
        <v>42251</v>
      </c>
      <c r="B892" t="s">
        <v>384</v>
      </c>
      <c r="C892" s="1" t="s">
        <v>21</v>
      </c>
      <c r="D892">
        <f t="shared" si="60"/>
        <v>490098</v>
      </c>
      <c r="E892" t="str">
        <f t="shared" si="58"/>
        <v>novel0490098</v>
      </c>
      <c r="F892">
        <v>8912</v>
      </c>
      <c r="G892">
        <f t="shared" si="57"/>
        <v>0.63885177127393544</v>
      </c>
    </row>
    <row r="893" spans="1:7" ht="15.75" customHeight="1" x14ac:dyDescent="0.2">
      <c r="A893" s="7">
        <v>42251</v>
      </c>
      <c r="B893" t="s">
        <v>384</v>
      </c>
      <c r="C893" s="1" t="s">
        <v>26</v>
      </c>
      <c r="D893">
        <f t="shared" si="60"/>
        <v>490099</v>
      </c>
      <c r="E893" t="str">
        <f t="shared" si="58"/>
        <v>novel0490099</v>
      </c>
      <c r="F893">
        <v>59569</v>
      </c>
      <c r="G893">
        <f t="shared" si="57"/>
        <v>4.2701706870530813</v>
      </c>
    </row>
    <row r="894" spans="1:7" ht="15.75" customHeight="1" x14ac:dyDescent="0.2">
      <c r="A894" s="7">
        <v>42251</v>
      </c>
      <c r="B894" t="s">
        <v>384</v>
      </c>
      <c r="C894" s="1" t="s">
        <v>29</v>
      </c>
      <c r="D894">
        <f t="shared" si="60"/>
        <v>490100</v>
      </c>
      <c r="E894" t="str">
        <f t="shared" si="58"/>
        <v>novel0490100</v>
      </c>
      <c r="F894">
        <v>12647</v>
      </c>
      <c r="G894">
        <f t="shared" si="57"/>
        <v>0.90659317227350344</v>
      </c>
    </row>
    <row r="895" spans="1:7" ht="15.75" customHeight="1" x14ac:dyDescent="0.2">
      <c r="A895" s="7">
        <v>42251</v>
      </c>
      <c r="B895" t="s">
        <v>384</v>
      </c>
      <c r="C895" s="1" t="s">
        <v>18</v>
      </c>
      <c r="D895">
        <f t="shared" si="60"/>
        <v>490101</v>
      </c>
      <c r="E895" t="str">
        <f t="shared" si="58"/>
        <v>novel0490101</v>
      </c>
      <c r="F895">
        <v>2357197</v>
      </c>
      <c r="G895">
        <f t="shared" si="57"/>
        <v>168.97435802194872</v>
      </c>
    </row>
    <row r="896" spans="1:7" ht="15.75" customHeight="1" x14ac:dyDescent="0.2">
      <c r="A896" s="7">
        <v>42251</v>
      </c>
      <c r="B896" t="s">
        <v>385</v>
      </c>
      <c r="C896" s="1" t="s">
        <v>21</v>
      </c>
      <c r="D896">
        <f t="shared" si="60"/>
        <v>490102</v>
      </c>
      <c r="E896" t="str">
        <f t="shared" si="58"/>
        <v>novel0490102</v>
      </c>
      <c r="F896">
        <v>8525</v>
      </c>
      <c r="G896">
        <f t="shared" si="57"/>
        <v>0.61110989117036585</v>
      </c>
    </row>
    <row r="897" spans="1:7" ht="15.75" customHeight="1" x14ac:dyDescent="0.2">
      <c r="A897" s="7">
        <v>42251</v>
      </c>
      <c r="B897" t="s">
        <v>385</v>
      </c>
      <c r="C897" s="1" t="s">
        <v>26</v>
      </c>
      <c r="D897">
        <f t="shared" si="60"/>
        <v>490103</v>
      </c>
      <c r="E897" t="str">
        <f t="shared" si="58"/>
        <v>novel0490103</v>
      </c>
      <c r="F897">
        <v>62812</v>
      </c>
      <c r="G897">
        <f t="shared" si="57"/>
        <v>4.5026433412543136</v>
      </c>
    </row>
    <row r="898" spans="1:7" ht="15.75" customHeight="1" x14ac:dyDescent="0.2">
      <c r="A898" s="7">
        <v>42251</v>
      </c>
      <c r="B898" t="s">
        <v>385</v>
      </c>
      <c r="C898" s="1" t="s">
        <v>29</v>
      </c>
      <c r="D898">
        <f t="shared" si="60"/>
        <v>490104</v>
      </c>
      <c r="E898" t="str">
        <f t="shared" si="58"/>
        <v>novel0490104</v>
      </c>
      <c r="F898">
        <v>10769</v>
      </c>
      <c r="G898">
        <f t="shared" ref="G898:G961" si="61">F898/118.110236/118.110236</f>
        <v>0.77196978510424274</v>
      </c>
    </row>
    <row r="899" spans="1:7" ht="15.75" customHeight="1" x14ac:dyDescent="0.2">
      <c r="A899" s="7">
        <v>42251</v>
      </c>
      <c r="B899" t="s">
        <v>385</v>
      </c>
      <c r="C899" s="1" t="s">
        <v>18</v>
      </c>
      <c r="D899">
        <f t="shared" si="60"/>
        <v>490105</v>
      </c>
      <c r="E899" t="str">
        <f t="shared" si="58"/>
        <v>novel0490105</v>
      </c>
      <c r="F899">
        <v>2335456</v>
      </c>
      <c r="G899">
        <f t="shared" si="61"/>
        <v>167.41586650946365</v>
      </c>
    </row>
    <row r="900" spans="1:7" ht="15.75" customHeight="1" x14ac:dyDescent="0.2">
      <c r="A900" s="7">
        <v>42251</v>
      </c>
      <c r="B900" t="s">
        <v>386</v>
      </c>
      <c r="C900" s="1" t="s">
        <v>21</v>
      </c>
      <c r="D900">
        <f t="shared" si="60"/>
        <v>490106</v>
      </c>
      <c r="E900" t="str">
        <f t="shared" si="58"/>
        <v>novel0490106</v>
      </c>
      <c r="F900">
        <v>6726</v>
      </c>
      <c r="G900">
        <f t="shared" si="61"/>
        <v>0.48214957513335838</v>
      </c>
    </row>
    <row r="901" spans="1:7" ht="15.75" customHeight="1" x14ac:dyDescent="0.2">
      <c r="A901" s="7">
        <v>42251</v>
      </c>
      <c r="B901" t="s">
        <v>386</v>
      </c>
      <c r="C901" s="1" t="s">
        <v>26</v>
      </c>
      <c r="D901">
        <f t="shared" si="60"/>
        <v>490107</v>
      </c>
      <c r="E901" t="str">
        <f t="shared" si="58"/>
        <v>novel0490107</v>
      </c>
      <c r="F901">
        <v>35326</v>
      </c>
      <c r="G901">
        <f t="shared" si="61"/>
        <v>2.5323246938984565</v>
      </c>
    </row>
    <row r="902" spans="1:7" ht="15.75" customHeight="1" x14ac:dyDescent="0.2">
      <c r="A902" s="7">
        <v>42251</v>
      </c>
      <c r="B902" t="s">
        <v>386</v>
      </c>
      <c r="C902" s="1" t="s">
        <v>29</v>
      </c>
      <c r="D902">
        <f t="shared" si="60"/>
        <v>490108</v>
      </c>
      <c r="E902" t="str">
        <f t="shared" si="58"/>
        <v>novel0490108</v>
      </c>
      <c r="F902">
        <v>8098</v>
      </c>
      <c r="G902">
        <f t="shared" si="61"/>
        <v>0.58050063327831347</v>
      </c>
    </row>
    <row r="903" spans="1:7" ht="15.75" customHeight="1" x14ac:dyDescent="0.2">
      <c r="A903" s="7">
        <v>42251</v>
      </c>
      <c r="B903" t="s">
        <v>386</v>
      </c>
      <c r="C903" s="1" t="s">
        <v>18</v>
      </c>
      <c r="D903">
        <f t="shared" si="60"/>
        <v>490109</v>
      </c>
      <c r="E903" t="str">
        <f t="shared" ref="E903:E966" si="62">"novel"&amp;"0"&amp;D903</f>
        <v>novel0490109</v>
      </c>
      <c r="F903">
        <v>1474063</v>
      </c>
      <c r="G903">
        <f t="shared" si="61"/>
        <v>105.6673876256027</v>
      </c>
    </row>
    <row r="904" spans="1:7" ht="15.75" customHeight="1" x14ac:dyDescent="0.2">
      <c r="A904" s="7">
        <v>42252</v>
      </c>
      <c r="B904" t="s">
        <v>391</v>
      </c>
      <c r="C904" s="1" t="s">
        <v>72</v>
      </c>
      <c r="D904">
        <v>590001</v>
      </c>
      <c r="E904" t="str">
        <f t="shared" si="62"/>
        <v>novel0590001</v>
      </c>
      <c r="F904">
        <v>224890</v>
      </c>
      <c r="G904">
        <f t="shared" si="61"/>
        <v>16.121114771296607</v>
      </c>
    </row>
    <row r="905" spans="1:7" ht="15.75" customHeight="1" x14ac:dyDescent="0.2">
      <c r="A905" s="7">
        <v>42252</v>
      </c>
      <c r="B905" t="s">
        <v>391</v>
      </c>
      <c r="C905" s="1" t="s">
        <v>18</v>
      </c>
      <c r="D905">
        <f t="shared" ref="D905:D936" si="63">D904+1</f>
        <v>590002</v>
      </c>
      <c r="E905" t="str">
        <f t="shared" si="62"/>
        <v>novel0590002</v>
      </c>
      <c r="F905">
        <v>2376244</v>
      </c>
      <c r="G905">
        <f t="shared" si="61"/>
        <v>170.33973164037943</v>
      </c>
    </row>
    <row r="906" spans="1:7" ht="15.75" customHeight="1" x14ac:dyDescent="0.2">
      <c r="A906" s="7">
        <v>42252</v>
      </c>
      <c r="B906" t="s">
        <v>391</v>
      </c>
      <c r="C906" s="1" t="s">
        <v>18</v>
      </c>
      <c r="D906">
        <f t="shared" si="63"/>
        <v>590003</v>
      </c>
      <c r="E906" t="str">
        <f t="shared" si="62"/>
        <v>novel0590003</v>
      </c>
      <c r="F906">
        <v>3795500</v>
      </c>
      <c r="G906">
        <f t="shared" si="61"/>
        <v>272.07830990464794</v>
      </c>
    </row>
    <row r="907" spans="1:7" ht="15.75" customHeight="1" x14ac:dyDescent="0.2">
      <c r="A907" s="7">
        <v>42252</v>
      </c>
      <c r="B907" t="s">
        <v>391</v>
      </c>
      <c r="C907" s="1" t="s">
        <v>18</v>
      </c>
      <c r="D907">
        <f t="shared" si="63"/>
        <v>590004</v>
      </c>
      <c r="E907" t="str">
        <f t="shared" si="62"/>
        <v>novel0590004</v>
      </c>
      <c r="F907">
        <v>3425111</v>
      </c>
      <c r="G907">
        <f t="shared" si="61"/>
        <v>245.52718011219036</v>
      </c>
    </row>
    <row r="908" spans="1:7" ht="15.75" customHeight="1" x14ac:dyDescent="0.2">
      <c r="A908" s="7">
        <v>42252</v>
      </c>
      <c r="B908" t="s">
        <v>392</v>
      </c>
      <c r="C908" s="1" t="s">
        <v>72</v>
      </c>
      <c r="D908">
        <f t="shared" si="63"/>
        <v>590005</v>
      </c>
      <c r="E908" t="str">
        <f t="shared" si="62"/>
        <v>novel0590005</v>
      </c>
      <c r="F908">
        <v>332116</v>
      </c>
      <c r="G908">
        <f t="shared" si="61"/>
        <v>23.807551039992635</v>
      </c>
    </row>
    <row r="909" spans="1:7" ht="15.75" customHeight="1" x14ac:dyDescent="0.2">
      <c r="A909" s="7">
        <v>42252</v>
      </c>
      <c r="B909" t="s">
        <v>392</v>
      </c>
      <c r="C909" s="1" t="s">
        <v>18</v>
      </c>
      <c r="D909">
        <f t="shared" si="63"/>
        <v>590006</v>
      </c>
      <c r="E909" t="str">
        <f t="shared" si="62"/>
        <v>novel0590006</v>
      </c>
      <c r="F909">
        <v>2999762</v>
      </c>
      <c r="G909">
        <f t="shared" si="61"/>
        <v>215.03627323835764</v>
      </c>
    </row>
    <row r="910" spans="1:7" ht="15.75" customHeight="1" x14ac:dyDescent="0.2">
      <c r="A910" s="7">
        <v>42252</v>
      </c>
      <c r="B910" t="s">
        <v>392</v>
      </c>
      <c r="C910" s="1" t="s">
        <v>18</v>
      </c>
      <c r="D910">
        <f t="shared" si="63"/>
        <v>590007</v>
      </c>
      <c r="E910" t="str">
        <f t="shared" si="62"/>
        <v>novel0590007</v>
      </c>
      <c r="F910">
        <v>2205194</v>
      </c>
      <c r="G910">
        <f t="shared" si="61"/>
        <v>158.07810737238049</v>
      </c>
    </row>
    <row r="911" spans="1:7" ht="15.75" customHeight="1" x14ac:dyDescent="0.2">
      <c r="A911" s="7">
        <v>42252</v>
      </c>
      <c r="B911" t="s">
        <v>392</v>
      </c>
      <c r="C911" s="1" t="s">
        <v>18</v>
      </c>
      <c r="D911">
        <f t="shared" si="63"/>
        <v>590008</v>
      </c>
      <c r="E911" t="str">
        <f t="shared" si="62"/>
        <v>novel0590008</v>
      </c>
      <c r="F911">
        <v>2059115</v>
      </c>
      <c r="G911">
        <f t="shared" si="61"/>
        <v>147.60651537328656</v>
      </c>
    </row>
    <row r="912" spans="1:7" ht="15.75" customHeight="1" x14ac:dyDescent="0.2">
      <c r="A912" s="7">
        <v>42252</v>
      </c>
      <c r="B912" t="s">
        <v>392</v>
      </c>
      <c r="C912" s="1" t="s">
        <v>18</v>
      </c>
      <c r="D912">
        <f t="shared" si="63"/>
        <v>590009</v>
      </c>
      <c r="E912" t="str">
        <f t="shared" si="62"/>
        <v>novel0590009</v>
      </c>
      <c r="F912">
        <v>1777248</v>
      </c>
      <c r="G912">
        <f t="shared" si="61"/>
        <v>127.40103599563052</v>
      </c>
    </row>
    <row r="913" spans="1:7" ht="15.75" customHeight="1" x14ac:dyDescent="0.2">
      <c r="A913" s="7">
        <v>42252</v>
      </c>
      <c r="B913" t="s">
        <v>393</v>
      </c>
      <c r="C913" s="1" t="s">
        <v>72</v>
      </c>
      <c r="D913">
        <f t="shared" si="63"/>
        <v>590010</v>
      </c>
      <c r="E913" t="str">
        <f t="shared" si="62"/>
        <v>novel0590010</v>
      </c>
      <c r="F913">
        <v>259460</v>
      </c>
      <c r="G913">
        <f t="shared" si="61"/>
        <v>18.599246024992741</v>
      </c>
    </row>
    <row r="914" spans="1:7" ht="15.75" customHeight="1" x14ac:dyDescent="0.2">
      <c r="A914" s="7">
        <v>42252</v>
      </c>
      <c r="B914" t="s">
        <v>393</v>
      </c>
      <c r="C914" s="1" t="s">
        <v>18</v>
      </c>
      <c r="D914">
        <f t="shared" si="63"/>
        <v>590011</v>
      </c>
      <c r="E914" t="str">
        <f t="shared" si="62"/>
        <v>novel0590011</v>
      </c>
      <c r="F914">
        <v>2090955</v>
      </c>
      <c r="G914">
        <f t="shared" si="61"/>
        <v>149.88894809291875</v>
      </c>
    </row>
    <row r="915" spans="1:7" ht="15.75" customHeight="1" x14ac:dyDescent="0.2">
      <c r="A915" s="7">
        <v>42252</v>
      </c>
      <c r="B915" t="s">
        <v>393</v>
      </c>
      <c r="C915" s="1" t="s">
        <v>18</v>
      </c>
      <c r="D915">
        <f t="shared" si="63"/>
        <v>590012</v>
      </c>
      <c r="E915" t="str">
        <f t="shared" si="62"/>
        <v>novel0590012</v>
      </c>
      <c r="F915">
        <v>3325591</v>
      </c>
      <c r="G915">
        <f t="shared" si="61"/>
        <v>238.3931441744455</v>
      </c>
    </row>
    <row r="916" spans="1:7" ht="15.75" customHeight="1" x14ac:dyDescent="0.2">
      <c r="A916" s="7">
        <v>42252</v>
      </c>
      <c r="B916" t="s">
        <v>393</v>
      </c>
      <c r="C916" s="1" t="s">
        <v>18</v>
      </c>
      <c r="D916">
        <f t="shared" si="63"/>
        <v>590013</v>
      </c>
      <c r="E916" t="str">
        <f t="shared" si="62"/>
        <v>novel0590013</v>
      </c>
      <c r="F916">
        <v>1535661</v>
      </c>
      <c r="G916">
        <f t="shared" si="61"/>
        <v>110.08300605097656</v>
      </c>
    </row>
    <row r="917" spans="1:7" ht="15.75" customHeight="1" x14ac:dyDescent="0.2">
      <c r="A917" s="7">
        <v>42252</v>
      </c>
      <c r="B917" t="s">
        <v>394</v>
      </c>
      <c r="C917" s="1" t="s">
        <v>72</v>
      </c>
      <c r="D917">
        <f t="shared" si="63"/>
        <v>590014</v>
      </c>
      <c r="E917" t="str">
        <f t="shared" si="62"/>
        <v>novel0590014</v>
      </c>
      <c r="F917">
        <v>295744</v>
      </c>
      <c r="G917">
        <f t="shared" si="61"/>
        <v>21.200244416925354</v>
      </c>
    </row>
    <row r="918" spans="1:7" ht="15.75" customHeight="1" x14ac:dyDescent="0.2">
      <c r="A918" s="7">
        <v>42252</v>
      </c>
      <c r="B918" t="s">
        <v>394</v>
      </c>
      <c r="C918" s="1" t="s">
        <v>18</v>
      </c>
      <c r="D918">
        <f t="shared" si="63"/>
        <v>590015</v>
      </c>
      <c r="E918" t="str">
        <f t="shared" si="62"/>
        <v>novel0590015</v>
      </c>
      <c r="F918">
        <v>1620188</v>
      </c>
      <c r="G918">
        <f t="shared" si="61"/>
        <v>116.1422771091534</v>
      </c>
    </row>
    <row r="919" spans="1:7" ht="15.75" customHeight="1" x14ac:dyDescent="0.2">
      <c r="A919" s="7">
        <v>42252</v>
      </c>
      <c r="B919" t="s">
        <v>394</v>
      </c>
      <c r="C919" s="1" t="s">
        <v>18</v>
      </c>
      <c r="D919">
        <f t="shared" si="63"/>
        <v>590016</v>
      </c>
      <c r="E919" t="str">
        <f t="shared" si="62"/>
        <v>novel0590016</v>
      </c>
      <c r="F919">
        <v>2383588</v>
      </c>
      <c r="G919">
        <f t="shared" si="61"/>
        <v>170.86618220234485</v>
      </c>
    </row>
    <row r="920" spans="1:7" ht="15.75" customHeight="1" x14ac:dyDescent="0.2">
      <c r="A920" s="7">
        <v>42252</v>
      </c>
      <c r="B920" t="s">
        <v>394</v>
      </c>
      <c r="C920" s="1" t="s">
        <v>18</v>
      </c>
      <c r="D920">
        <f t="shared" si="63"/>
        <v>590017</v>
      </c>
      <c r="E920" t="str">
        <f t="shared" si="62"/>
        <v>novel0590017</v>
      </c>
      <c r="F920">
        <v>3325759</v>
      </c>
      <c r="G920">
        <f t="shared" si="61"/>
        <v>238.40518716115713</v>
      </c>
    </row>
    <row r="921" spans="1:7" ht="15.75" customHeight="1" x14ac:dyDescent="0.2">
      <c r="A921" s="7">
        <v>42252</v>
      </c>
      <c r="B921" t="s">
        <v>394</v>
      </c>
      <c r="C921" s="1" t="s">
        <v>18</v>
      </c>
      <c r="D921">
        <f t="shared" si="63"/>
        <v>590018</v>
      </c>
      <c r="E921" t="str">
        <f t="shared" si="62"/>
        <v>novel0590018</v>
      </c>
      <c r="F921">
        <v>2856591</v>
      </c>
      <c r="G921">
        <f t="shared" si="61"/>
        <v>204.7731396044864</v>
      </c>
    </row>
    <row r="922" spans="1:7" ht="15.75" customHeight="1" x14ac:dyDescent="0.2">
      <c r="A922" s="7">
        <v>42252</v>
      </c>
      <c r="B922" t="s">
        <v>395</v>
      </c>
      <c r="C922" s="1" t="s">
        <v>72</v>
      </c>
      <c r="D922">
        <f t="shared" si="63"/>
        <v>590019</v>
      </c>
      <c r="E922" t="str">
        <f t="shared" si="62"/>
        <v>novel0590019</v>
      </c>
      <c r="F922">
        <v>184302</v>
      </c>
      <c r="G922">
        <f t="shared" si="61"/>
        <v>13.211586529323256</v>
      </c>
    </row>
    <row r="923" spans="1:7" ht="15.75" customHeight="1" x14ac:dyDescent="0.2">
      <c r="A923" s="7">
        <v>42252</v>
      </c>
      <c r="B923" t="s">
        <v>395</v>
      </c>
      <c r="C923" s="1" t="s">
        <v>18</v>
      </c>
      <c r="D923">
        <f t="shared" si="63"/>
        <v>590020</v>
      </c>
      <c r="E923" t="str">
        <f t="shared" si="62"/>
        <v>novel0590020</v>
      </c>
      <c r="F923">
        <v>3356834</v>
      </c>
      <c r="G923">
        <f t="shared" si="61"/>
        <v>240.63278128058462</v>
      </c>
    </row>
    <row r="924" spans="1:7" ht="15.75" customHeight="1" x14ac:dyDescent="0.2">
      <c r="A924" s="7">
        <v>42252</v>
      </c>
      <c r="B924" t="s">
        <v>395</v>
      </c>
      <c r="C924" s="1" t="s">
        <v>18</v>
      </c>
      <c r="D924">
        <f t="shared" si="63"/>
        <v>590021</v>
      </c>
      <c r="E924" t="str">
        <f t="shared" si="62"/>
        <v>novel0590021</v>
      </c>
      <c r="F924">
        <v>1823657</v>
      </c>
      <c r="G924">
        <f t="shared" si="61"/>
        <v>130.72783939027283</v>
      </c>
    </row>
    <row r="925" spans="1:7" ht="15.75" customHeight="1" x14ac:dyDescent="0.2">
      <c r="A925" s="7">
        <v>42252</v>
      </c>
      <c r="B925" t="s">
        <v>395</v>
      </c>
      <c r="C925" s="1" t="s">
        <v>18</v>
      </c>
      <c r="D925">
        <f t="shared" si="63"/>
        <v>590022</v>
      </c>
      <c r="E925" t="str">
        <f t="shared" si="62"/>
        <v>novel0590022</v>
      </c>
      <c r="F925">
        <v>2901879</v>
      </c>
      <c r="G925">
        <f t="shared" si="61"/>
        <v>208.01958473660645</v>
      </c>
    </row>
    <row r="926" spans="1:7" ht="15.75" customHeight="1" x14ac:dyDescent="0.2">
      <c r="A926" s="7">
        <v>42252</v>
      </c>
      <c r="B926" t="s">
        <v>396</v>
      </c>
      <c r="C926" s="1" t="s">
        <v>72</v>
      </c>
      <c r="D926">
        <f t="shared" si="63"/>
        <v>590023</v>
      </c>
      <c r="E926" t="str">
        <f t="shared" si="62"/>
        <v>novel0590023</v>
      </c>
      <c r="F926">
        <v>220162</v>
      </c>
      <c r="G926">
        <f t="shared" si="61"/>
        <v>15.782190716697956</v>
      </c>
    </row>
    <row r="927" spans="1:7" ht="15.75" customHeight="1" x14ac:dyDescent="0.2">
      <c r="A927" s="7">
        <v>42252</v>
      </c>
      <c r="B927" t="s">
        <v>396</v>
      </c>
      <c r="C927" s="1" t="s">
        <v>18</v>
      </c>
      <c r="D927">
        <f t="shared" si="63"/>
        <v>590024</v>
      </c>
      <c r="E927" t="str">
        <f t="shared" si="62"/>
        <v>novel0590024</v>
      </c>
      <c r="F927">
        <v>2048132</v>
      </c>
      <c r="G927">
        <f t="shared" si="61"/>
        <v>146.81920511701392</v>
      </c>
    </row>
    <row r="928" spans="1:7" ht="15.75" customHeight="1" x14ac:dyDescent="0.2">
      <c r="A928" s="7">
        <v>42252</v>
      </c>
      <c r="B928" t="s">
        <v>396</v>
      </c>
      <c r="C928" s="1" t="s">
        <v>18</v>
      </c>
      <c r="D928">
        <f t="shared" si="63"/>
        <v>590025</v>
      </c>
      <c r="E928" t="str">
        <f t="shared" si="62"/>
        <v>novel0590025</v>
      </c>
      <c r="F928">
        <v>3724712</v>
      </c>
      <c r="G928">
        <f t="shared" si="61"/>
        <v>267.00391143237016</v>
      </c>
    </row>
    <row r="929" spans="1:7" ht="15.75" customHeight="1" x14ac:dyDescent="0.2">
      <c r="A929" s="7">
        <v>42252</v>
      </c>
      <c r="B929" t="s">
        <v>396</v>
      </c>
      <c r="C929" s="1" t="s">
        <v>18</v>
      </c>
      <c r="D929">
        <f t="shared" si="63"/>
        <v>590026</v>
      </c>
      <c r="E929" t="str">
        <f t="shared" si="62"/>
        <v>novel0590026</v>
      </c>
      <c r="F929">
        <v>3229263</v>
      </c>
      <c r="G929">
        <f t="shared" si="61"/>
        <v>231.48792498422159</v>
      </c>
    </row>
    <row r="930" spans="1:7" ht="15.75" customHeight="1" x14ac:dyDescent="0.2">
      <c r="A930" s="7">
        <v>42252</v>
      </c>
      <c r="B930" t="s">
        <v>397</v>
      </c>
      <c r="C930" s="1" t="s">
        <v>21</v>
      </c>
      <c r="D930">
        <f t="shared" si="63"/>
        <v>590027</v>
      </c>
      <c r="E930" t="str">
        <f t="shared" si="62"/>
        <v>novel0590027</v>
      </c>
      <c r="F930">
        <v>57195</v>
      </c>
      <c r="G930">
        <f t="shared" si="61"/>
        <v>4.0999918153066366</v>
      </c>
    </row>
    <row r="931" spans="1:7" ht="15.75" customHeight="1" x14ac:dyDescent="0.2">
      <c r="A931" s="7">
        <v>42252</v>
      </c>
      <c r="B931" t="s">
        <v>397</v>
      </c>
      <c r="C931" s="1" t="s">
        <v>26</v>
      </c>
      <c r="D931">
        <f t="shared" si="63"/>
        <v>590028</v>
      </c>
      <c r="E931" t="str">
        <f t="shared" si="62"/>
        <v>novel0590028</v>
      </c>
      <c r="F931">
        <v>64413</v>
      </c>
      <c r="G931">
        <f t="shared" si="61"/>
        <v>4.6174101372383314</v>
      </c>
    </row>
    <row r="932" spans="1:7" ht="15.75" customHeight="1" x14ac:dyDescent="0.2">
      <c r="A932" s="7">
        <v>42252</v>
      </c>
      <c r="B932" t="s">
        <v>397</v>
      </c>
      <c r="C932" s="1" t="s">
        <v>29</v>
      </c>
      <c r="D932">
        <f t="shared" si="63"/>
        <v>590029</v>
      </c>
      <c r="E932" t="str">
        <f t="shared" si="62"/>
        <v>novel0590029</v>
      </c>
      <c r="F932">
        <v>36935</v>
      </c>
      <c r="G932">
        <f t="shared" si="61"/>
        <v>2.6476649654401712</v>
      </c>
    </row>
    <row r="933" spans="1:7" ht="15.75" customHeight="1" x14ac:dyDescent="0.2">
      <c r="A933" s="7">
        <v>42252</v>
      </c>
      <c r="B933" t="s">
        <v>397</v>
      </c>
      <c r="C933" s="1" t="s">
        <v>18</v>
      </c>
      <c r="D933">
        <f t="shared" si="63"/>
        <v>590030</v>
      </c>
      <c r="E933" t="str">
        <f t="shared" si="62"/>
        <v>novel0590030</v>
      </c>
      <c r="F933">
        <v>937780</v>
      </c>
      <c r="G933">
        <f t="shared" si="61"/>
        <v>67.224238562081595</v>
      </c>
    </row>
    <row r="934" spans="1:7" ht="15.75" customHeight="1" x14ac:dyDescent="0.2">
      <c r="A934" s="7">
        <v>42252</v>
      </c>
      <c r="B934" t="s">
        <v>397</v>
      </c>
      <c r="C934" s="1" t="s">
        <v>18</v>
      </c>
      <c r="D934">
        <f t="shared" si="63"/>
        <v>590031</v>
      </c>
      <c r="E934" t="str">
        <f t="shared" si="62"/>
        <v>novel0590031</v>
      </c>
      <c r="F934">
        <v>3434559</v>
      </c>
      <c r="G934">
        <f t="shared" si="61"/>
        <v>246.20445474582996</v>
      </c>
    </row>
    <row r="935" spans="1:7" ht="15.75" customHeight="1" x14ac:dyDescent="0.2">
      <c r="A935" s="7">
        <v>42252</v>
      </c>
      <c r="B935" t="s">
        <v>397</v>
      </c>
      <c r="C935" s="1" t="s">
        <v>18</v>
      </c>
      <c r="D935">
        <f t="shared" si="63"/>
        <v>590032</v>
      </c>
      <c r="E935" t="str">
        <f t="shared" si="62"/>
        <v>novel0590032</v>
      </c>
      <c r="F935">
        <v>3194742</v>
      </c>
      <c r="G935">
        <f t="shared" si="61"/>
        <v>229.01330626831634</v>
      </c>
    </row>
    <row r="936" spans="1:7" ht="15.75" customHeight="1" x14ac:dyDescent="0.2">
      <c r="A936" s="7">
        <v>42252</v>
      </c>
      <c r="B936" t="s">
        <v>397</v>
      </c>
      <c r="C936" s="1" t="s">
        <v>18</v>
      </c>
      <c r="D936">
        <f t="shared" si="63"/>
        <v>590033</v>
      </c>
      <c r="E936" t="str">
        <f t="shared" si="62"/>
        <v>novel0590033</v>
      </c>
      <c r="F936">
        <v>3304822</v>
      </c>
      <c r="G936">
        <f t="shared" si="61"/>
        <v>236.90432994222061</v>
      </c>
    </row>
    <row r="937" spans="1:7" ht="15.75" customHeight="1" x14ac:dyDescent="0.2">
      <c r="A937" s="7">
        <v>42252</v>
      </c>
      <c r="B937" t="s">
        <v>398</v>
      </c>
      <c r="C937" s="1" t="s">
        <v>21</v>
      </c>
      <c r="D937">
        <f t="shared" ref="D937:D968" si="64">D936+1</f>
        <v>590034</v>
      </c>
      <c r="E937" t="str">
        <f t="shared" si="62"/>
        <v>novel0590034</v>
      </c>
      <c r="F937">
        <v>35777</v>
      </c>
      <c r="G937">
        <f t="shared" si="61"/>
        <v>2.5646543784635987</v>
      </c>
    </row>
    <row r="938" spans="1:7" ht="15.75" customHeight="1" x14ac:dyDescent="0.2">
      <c r="A938" s="7">
        <v>42252</v>
      </c>
      <c r="B938" t="s">
        <v>398</v>
      </c>
      <c r="C938" s="1" t="s">
        <v>26</v>
      </c>
      <c r="D938">
        <f t="shared" si="64"/>
        <v>590035</v>
      </c>
      <c r="E938" t="str">
        <f t="shared" si="62"/>
        <v>novel0590035</v>
      </c>
      <c r="F938">
        <v>41107</v>
      </c>
      <c r="G938">
        <f t="shared" si="61"/>
        <v>2.9467324687789125</v>
      </c>
    </row>
    <row r="939" spans="1:7" ht="15.75" customHeight="1" x14ac:dyDescent="0.2">
      <c r="A939" s="7">
        <v>42252</v>
      </c>
      <c r="B939" t="s">
        <v>398</v>
      </c>
      <c r="C939" s="1" t="s">
        <v>29</v>
      </c>
      <c r="D939">
        <f t="shared" si="64"/>
        <v>590036</v>
      </c>
      <c r="E939" t="str">
        <f t="shared" si="62"/>
        <v>novel0590036</v>
      </c>
      <c r="F939">
        <v>21724</v>
      </c>
      <c r="G939">
        <f t="shared" si="61"/>
        <v>1.55727287692493</v>
      </c>
    </row>
    <row r="940" spans="1:7" ht="15.75" customHeight="1" x14ac:dyDescent="0.2">
      <c r="A940" s="7">
        <v>42252</v>
      </c>
      <c r="B940" t="s">
        <v>398</v>
      </c>
      <c r="C940" s="1" t="s">
        <v>18</v>
      </c>
      <c r="D940">
        <f t="shared" si="64"/>
        <v>590037</v>
      </c>
      <c r="E940" t="str">
        <f t="shared" si="62"/>
        <v>novel0590037</v>
      </c>
      <c r="F940">
        <v>2194594</v>
      </c>
      <c r="G940">
        <f t="shared" si="61"/>
        <v>157.31825225843258</v>
      </c>
    </row>
    <row r="941" spans="1:7" ht="15.75" customHeight="1" x14ac:dyDescent="0.2">
      <c r="A941" s="7">
        <v>42252</v>
      </c>
      <c r="B941" t="s">
        <v>398</v>
      </c>
      <c r="C941" s="1" t="s">
        <v>18</v>
      </c>
      <c r="D941">
        <f t="shared" si="64"/>
        <v>590038</v>
      </c>
      <c r="E941" t="str">
        <f t="shared" si="62"/>
        <v>novel0590038</v>
      </c>
      <c r="F941">
        <v>2654307</v>
      </c>
      <c r="G941">
        <f t="shared" si="61"/>
        <v>190.27252339035076</v>
      </c>
    </row>
    <row r="942" spans="1:7" ht="15.75" customHeight="1" x14ac:dyDescent="0.2">
      <c r="A942" s="7">
        <v>42252</v>
      </c>
      <c r="B942" t="s">
        <v>398</v>
      </c>
      <c r="C942" s="1" t="s">
        <v>18</v>
      </c>
      <c r="D942">
        <f t="shared" si="64"/>
        <v>590039</v>
      </c>
      <c r="E942" t="str">
        <f t="shared" si="62"/>
        <v>novel0590039</v>
      </c>
      <c r="F942">
        <v>1329773</v>
      </c>
      <c r="G942">
        <f t="shared" si="61"/>
        <v>95.324039098098623</v>
      </c>
    </row>
    <row r="943" spans="1:7" ht="15.75" customHeight="1" x14ac:dyDescent="0.2">
      <c r="A943" s="7">
        <v>42252</v>
      </c>
      <c r="B943" t="s">
        <v>399</v>
      </c>
      <c r="C943" s="1" t="s">
        <v>21</v>
      </c>
      <c r="D943">
        <f t="shared" si="64"/>
        <v>590040</v>
      </c>
      <c r="E943" t="str">
        <f t="shared" si="62"/>
        <v>novel0590040</v>
      </c>
      <c r="F943">
        <v>28744</v>
      </c>
      <c r="G943">
        <f t="shared" si="61"/>
        <v>2.0604976788036358</v>
      </c>
    </row>
    <row r="944" spans="1:7" ht="15.75" customHeight="1" x14ac:dyDescent="0.2">
      <c r="A944" s="7">
        <v>42252</v>
      </c>
      <c r="B944" t="s">
        <v>399</v>
      </c>
      <c r="C944" s="1" t="s">
        <v>26</v>
      </c>
      <c r="D944">
        <f t="shared" si="64"/>
        <v>590041</v>
      </c>
      <c r="E944" t="str">
        <f t="shared" si="62"/>
        <v>novel0590041</v>
      </c>
      <c r="F944">
        <v>28689</v>
      </c>
      <c r="G944">
        <f t="shared" si="61"/>
        <v>2.0565550343444721</v>
      </c>
    </row>
    <row r="945" spans="1:7" ht="15.75" customHeight="1" x14ac:dyDescent="0.2">
      <c r="A945" s="7">
        <v>42252</v>
      </c>
      <c r="B945" t="s">
        <v>399</v>
      </c>
      <c r="C945" s="1" t="s">
        <v>29</v>
      </c>
      <c r="D945">
        <f t="shared" si="64"/>
        <v>590042</v>
      </c>
      <c r="E945" t="str">
        <f t="shared" si="62"/>
        <v>novel0590042</v>
      </c>
      <c r="F945">
        <v>18104</v>
      </c>
      <c r="G945">
        <f t="shared" si="61"/>
        <v>1.2977751870672496</v>
      </c>
    </row>
    <row r="946" spans="1:7" ht="15.75" customHeight="1" x14ac:dyDescent="0.2">
      <c r="A946" s="7">
        <v>42252</v>
      </c>
      <c r="B946" t="s">
        <v>399</v>
      </c>
      <c r="C946" s="1" t="s">
        <v>18</v>
      </c>
      <c r="D946">
        <f t="shared" si="64"/>
        <v>590043</v>
      </c>
      <c r="E946" t="str">
        <f t="shared" si="62"/>
        <v>novel0590043</v>
      </c>
      <c r="F946">
        <v>2440374</v>
      </c>
      <c r="G946">
        <f t="shared" si="61"/>
        <v>174.93685507976423</v>
      </c>
    </row>
    <row r="947" spans="1:7" ht="15.75" customHeight="1" x14ac:dyDescent="0.2">
      <c r="A947" s="7">
        <v>42252</v>
      </c>
      <c r="B947" t="s">
        <v>399</v>
      </c>
      <c r="C947" s="1" t="s">
        <v>18</v>
      </c>
      <c r="D947">
        <f t="shared" si="64"/>
        <v>590044</v>
      </c>
      <c r="E947" t="str">
        <f t="shared" si="62"/>
        <v>novel0590044</v>
      </c>
      <c r="F947">
        <v>2908605</v>
      </c>
      <c r="G947">
        <f t="shared" si="61"/>
        <v>208.50173431173982</v>
      </c>
    </row>
    <row r="948" spans="1:7" ht="15.75" customHeight="1" x14ac:dyDescent="0.2">
      <c r="A948" s="7">
        <v>42252</v>
      </c>
      <c r="B948" t="s">
        <v>399</v>
      </c>
      <c r="C948" s="1" t="s">
        <v>18</v>
      </c>
      <c r="D948">
        <f t="shared" si="64"/>
        <v>590045</v>
      </c>
      <c r="E948" t="str">
        <f t="shared" si="62"/>
        <v>novel0590045</v>
      </c>
      <c r="F948">
        <v>639126</v>
      </c>
      <c r="G948">
        <f t="shared" si="61"/>
        <v>45.81539241104413</v>
      </c>
    </row>
    <row r="949" spans="1:7" ht="15.75" customHeight="1" x14ac:dyDescent="0.2">
      <c r="A949" s="7">
        <v>42252</v>
      </c>
      <c r="B949" t="s">
        <v>400</v>
      </c>
      <c r="C949" s="1" t="s">
        <v>21</v>
      </c>
      <c r="D949">
        <f t="shared" si="64"/>
        <v>590046</v>
      </c>
      <c r="E949" t="str">
        <f t="shared" si="62"/>
        <v>novel0590046</v>
      </c>
      <c r="F949">
        <v>64021</v>
      </c>
      <c r="G949">
        <f t="shared" si="61"/>
        <v>4.5893098349112007</v>
      </c>
    </row>
    <row r="950" spans="1:7" ht="15.75" customHeight="1" x14ac:dyDescent="0.2">
      <c r="A950" s="7">
        <v>42252</v>
      </c>
      <c r="B950" t="s">
        <v>400</v>
      </c>
      <c r="C950" s="1" t="s">
        <v>26</v>
      </c>
      <c r="D950">
        <f t="shared" si="64"/>
        <v>590047</v>
      </c>
      <c r="E950" t="str">
        <f t="shared" si="62"/>
        <v>novel0590047</v>
      </c>
      <c r="F950">
        <v>86229</v>
      </c>
      <c r="G950">
        <f t="shared" si="61"/>
        <v>6.1812779830767717</v>
      </c>
    </row>
    <row r="951" spans="1:7" ht="15.75" customHeight="1" x14ac:dyDescent="0.2">
      <c r="A951" s="7">
        <v>42252</v>
      </c>
      <c r="B951" t="s">
        <v>400</v>
      </c>
      <c r="C951" s="1" t="s">
        <v>29</v>
      </c>
      <c r="D951">
        <f t="shared" si="64"/>
        <v>590048</v>
      </c>
      <c r="E951" t="str">
        <f t="shared" si="62"/>
        <v>novel0590048</v>
      </c>
      <c r="F951">
        <v>27107</v>
      </c>
      <c r="G951">
        <f t="shared" si="61"/>
        <v>1.9431502428099832</v>
      </c>
    </row>
    <row r="952" spans="1:7" ht="15.75" customHeight="1" x14ac:dyDescent="0.2">
      <c r="A952" s="7">
        <v>42252</v>
      </c>
      <c r="B952" t="s">
        <v>400</v>
      </c>
      <c r="C952" s="1" t="s">
        <v>18</v>
      </c>
      <c r="D952">
        <f t="shared" si="64"/>
        <v>590049</v>
      </c>
      <c r="E952" t="str">
        <f t="shared" si="62"/>
        <v>novel0590049</v>
      </c>
      <c r="F952">
        <v>3251674</v>
      </c>
      <c r="G952">
        <f t="shared" si="61"/>
        <v>233.09444507466372</v>
      </c>
    </row>
    <row r="953" spans="1:7" ht="15.75" customHeight="1" x14ac:dyDescent="0.2">
      <c r="A953" s="7">
        <v>42252</v>
      </c>
      <c r="B953" t="s">
        <v>400</v>
      </c>
      <c r="C953" s="1" t="s">
        <v>18</v>
      </c>
      <c r="D953">
        <f t="shared" si="64"/>
        <v>590050</v>
      </c>
      <c r="E953" t="str">
        <f t="shared" si="62"/>
        <v>novel0590050</v>
      </c>
      <c r="F953">
        <v>3113252</v>
      </c>
      <c r="G953">
        <f t="shared" si="61"/>
        <v>223.17174086873004</v>
      </c>
    </row>
    <row r="954" spans="1:7" ht="15.75" customHeight="1" x14ac:dyDescent="0.2">
      <c r="A954" s="7">
        <v>42252</v>
      </c>
      <c r="B954" t="s">
        <v>400</v>
      </c>
      <c r="C954" s="1" t="s">
        <v>18</v>
      </c>
      <c r="D954">
        <f t="shared" si="64"/>
        <v>590051</v>
      </c>
      <c r="E954" t="str">
        <f t="shared" si="62"/>
        <v>novel0590051</v>
      </c>
      <c r="F954">
        <v>2569103</v>
      </c>
      <c r="G954">
        <f t="shared" si="61"/>
        <v>184.16472196310386</v>
      </c>
    </row>
    <row r="955" spans="1:7" ht="15.75" customHeight="1" x14ac:dyDescent="0.2">
      <c r="A955" s="7">
        <v>42252</v>
      </c>
      <c r="B955" t="s">
        <v>400</v>
      </c>
      <c r="C955" s="1" t="s">
        <v>18</v>
      </c>
      <c r="D955">
        <f t="shared" si="64"/>
        <v>590052</v>
      </c>
      <c r="E955" t="str">
        <f t="shared" si="62"/>
        <v>novel0590052</v>
      </c>
      <c r="F955">
        <v>2369289</v>
      </c>
      <c r="G955">
        <f t="shared" si="61"/>
        <v>169.84116632740702</v>
      </c>
    </row>
    <row r="956" spans="1:7" ht="15.75" customHeight="1" x14ac:dyDescent="0.2">
      <c r="A956" s="7">
        <v>42252</v>
      </c>
      <c r="B956" t="s">
        <v>400</v>
      </c>
      <c r="C956" s="1" t="s">
        <v>18</v>
      </c>
      <c r="D956">
        <f t="shared" si="64"/>
        <v>590053</v>
      </c>
      <c r="E956" t="str">
        <f t="shared" si="62"/>
        <v>novel0590053</v>
      </c>
      <c r="F956">
        <v>2697467</v>
      </c>
      <c r="G956">
        <f t="shared" si="61"/>
        <v>193.36642402412355</v>
      </c>
    </row>
    <row r="957" spans="1:7" ht="15.75" customHeight="1" x14ac:dyDescent="0.2">
      <c r="A957" s="7">
        <v>42252</v>
      </c>
      <c r="B957" t="s">
        <v>400</v>
      </c>
      <c r="C957" s="1" t="s">
        <v>18</v>
      </c>
      <c r="D957">
        <f t="shared" si="64"/>
        <v>590054</v>
      </c>
      <c r="E957" t="str">
        <f t="shared" si="62"/>
        <v>novel0590054</v>
      </c>
      <c r="F957">
        <v>2642083</v>
      </c>
      <c r="G957">
        <f t="shared" si="61"/>
        <v>189.39625273819047</v>
      </c>
    </row>
    <row r="958" spans="1:7" ht="15.75" customHeight="1" x14ac:dyDescent="0.2">
      <c r="A958" s="7">
        <v>42252</v>
      </c>
      <c r="B958" t="s">
        <v>401</v>
      </c>
      <c r="C958" s="1" t="s">
        <v>21</v>
      </c>
      <c r="D958">
        <f t="shared" si="64"/>
        <v>590055</v>
      </c>
      <c r="E958" t="str">
        <f t="shared" si="62"/>
        <v>novel0590055</v>
      </c>
      <c r="F958">
        <v>44330</v>
      </c>
      <c r="G958">
        <f t="shared" si="61"/>
        <v>3.1777714340859022</v>
      </c>
    </row>
    <row r="959" spans="1:7" ht="15.75" customHeight="1" x14ac:dyDescent="0.2">
      <c r="A959" s="7">
        <v>42252</v>
      </c>
      <c r="B959" t="s">
        <v>401</v>
      </c>
      <c r="C959" s="1" t="s">
        <v>26</v>
      </c>
      <c r="D959">
        <f t="shared" si="64"/>
        <v>590056</v>
      </c>
      <c r="E959" t="str">
        <f t="shared" si="62"/>
        <v>novel0590056</v>
      </c>
      <c r="F959">
        <v>57133</v>
      </c>
      <c r="G959">
        <f t="shared" si="61"/>
        <v>4.0955473797344881</v>
      </c>
    </row>
    <row r="960" spans="1:7" ht="15.75" customHeight="1" x14ac:dyDescent="0.2">
      <c r="A960" s="7">
        <v>42252</v>
      </c>
      <c r="B960" t="s">
        <v>401</v>
      </c>
      <c r="C960" s="1" t="s">
        <v>29</v>
      </c>
      <c r="D960">
        <f t="shared" si="64"/>
        <v>590057</v>
      </c>
      <c r="E960" t="str">
        <f t="shared" si="62"/>
        <v>novel0590057</v>
      </c>
      <c r="F960">
        <v>28403</v>
      </c>
      <c r="G960">
        <f t="shared" si="61"/>
        <v>2.0360532831568214</v>
      </c>
    </row>
    <row r="961" spans="1:7" ht="15.75" customHeight="1" x14ac:dyDescent="0.2">
      <c r="A961" s="7">
        <v>42252</v>
      </c>
      <c r="B961" t="s">
        <v>401</v>
      </c>
      <c r="C961" s="1" t="s">
        <v>18</v>
      </c>
      <c r="D961">
        <f t="shared" si="64"/>
        <v>590058</v>
      </c>
      <c r="E961" t="str">
        <f t="shared" si="62"/>
        <v>novel0590058</v>
      </c>
      <c r="F961">
        <v>1818394</v>
      </c>
      <c r="G961">
        <f t="shared" si="61"/>
        <v>130.35056415775321</v>
      </c>
    </row>
    <row r="962" spans="1:7" ht="15.75" customHeight="1" x14ac:dyDescent="0.2">
      <c r="A962" s="7">
        <v>42252</v>
      </c>
      <c r="B962" t="s">
        <v>401</v>
      </c>
      <c r="C962" s="1" t="s">
        <v>18</v>
      </c>
      <c r="D962">
        <f t="shared" si="64"/>
        <v>590059</v>
      </c>
      <c r="E962" t="str">
        <f t="shared" si="62"/>
        <v>novel0590059</v>
      </c>
      <c r="F962">
        <v>2898232</v>
      </c>
      <c r="G962">
        <f t="shared" ref="G962:G1025" si="65">F962/118.110236/118.110236</f>
        <v>207.75815156674156</v>
      </c>
    </row>
    <row r="963" spans="1:7" ht="15.75" customHeight="1" x14ac:dyDescent="0.2">
      <c r="A963" s="7">
        <v>42252</v>
      </c>
      <c r="B963" t="s">
        <v>401</v>
      </c>
      <c r="C963" s="1" t="s">
        <v>18</v>
      </c>
      <c r="D963">
        <f t="shared" si="64"/>
        <v>590060</v>
      </c>
      <c r="E963" t="str">
        <f t="shared" si="62"/>
        <v>novel0590060</v>
      </c>
      <c r="F963">
        <v>2279845</v>
      </c>
      <c r="G963">
        <f t="shared" si="65"/>
        <v>163.42942285458093</v>
      </c>
    </row>
    <row r="964" spans="1:7" ht="15.75" customHeight="1" x14ac:dyDescent="0.2">
      <c r="A964" s="7">
        <v>42252</v>
      </c>
      <c r="B964" t="s">
        <v>401</v>
      </c>
      <c r="C964" s="1" t="s">
        <v>18</v>
      </c>
      <c r="D964">
        <f t="shared" si="64"/>
        <v>590061</v>
      </c>
      <c r="E964" t="str">
        <f t="shared" si="62"/>
        <v>novel0590061</v>
      </c>
      <c r="F964">
        <v>1263213</v>
      </c>
      <c r="G964">
        <f t="shared" si="65"/>
        <v>90.552722458063499</v>
      </c>
    </row>
    <row r="965" spans="1:7" ht="15.75" customHeight="1" x14ac:dyDescent="0.2">
      <c r="A965" s="7">
        <v>42252</v>
      </c>
      <c r="B965" t="s">
        <v>402</v>
      </c>
      <c r="C965" s="1" t="s">
        <v>21</v>
      </c>
      <c r="D965">
        <f t="shared" si="64"/>
        <v>590062</v>
      </c>
      <c r="E965" t="str">
        <f t="shared" si="62"/>
        <v>novel0590062</v>
      </c>
      <c r="F965">
        <v>63793</v>
      </c>
      <c r="G965">
        <f t="shared" si="65"/>
        <v>4.5729657815168503</v>
      </c>
    </row>
    <row r="966" spans="1:7" ht="15.75" customHeight="1" x14ac:dyDescent="0.2">
      <c r="A966" s="7">
        <v>42252</v>
      </c>
      <c r="B966" t="s">
        <v>402</v>
      </c>
      <c r="C966" s="1" t="s">
        <v>26</v>
      </c>
      <c r="D966">
        <f t="shared" si="64"/>
        <v>590063</v>
      </c>
      <c r="E966" t="str">
        <f t="shared" si="62"/>
        <v>novel0590063</v>
      </c>
      <c r="F966">
        <v>85187</v>
      </c>
      <c r="G966">
        <f t="shared" si="65"/>
        <v>6.1065827916867983</v>
      </c>
    </row>
    <row r="967" spans="1:7" ht="15.75" customHeight="1" x14ac:dyDescent="0.2">
      <c r="A967" s="7">
        <v>42252</v>
      </c>
      <c r="B967" t="s">
        <v>402</v>
      </c>
      <c r="C967" s="1" t="s">
        <v>29</v>
      </c>
      <c r="D967">
        <f t="shared" si="64"/>
        <v>590064</v>
      </c>
      <c r="E967" t="str">
        <f t="shared" ref="E967:E1030" si="66">"novel"&amp;"0"&amp;D967</f>
        <v>novel0590064</v>
      </c>
      <c r="F967">
        <v>20623</v>
      </c>
      <c r="G967">
        <f t="shared" si="65"/>
        <v>1.4783483032969447</v>
      </c>
    </row>
    <row r="968" spans="1:7" ht="15.75" customHeight="1" x14ac:dyDescent="0.2">
      <c r="A968" s="7">
        <v>42252</v>
      </c>
      <c r="B968" t="s">
        <v>402</v>
      </c>
      <c r="C968" t="s">
        <v>18</v>
      </c>
      <c r="D968">
        <f t="shared" si="64"/>
        <v>590065</v>
      </c>
      <c r="E968" t="str">
        <f t="shared" si="66"/>
        <v>novel0590065</v>
      </c>
      <c r="F968">
        <v>1384162</v>
      </c>
      <c r="G968">
        <f t="shared" si="65"/>
        <v>99.222884361543208</v>
      </c>
    </row>
    <row r="969" spans="1:7" ht="15.75" customHeight="1" x14ac:dyDescent="0.2">
      <c r="A969" s="7">
        <v>42252</v>
      </c>
      <c r="B969" t="s">
        <v>402</v>
      </c>
      <c r="C969" t="s">
        <v>18</v>
      </c>
      <c r="D969">
        <f t="shared" ref="D969:D1000" si="67">D968+1</f>
        <v>590066</v>
      </c>
      <c r="E969" t="str">
        <f t="shared" si="66"/>
        <v>novel0590066</v>
      </c>
      <c r="F969">
        <v>2800383</v>
      </c>
      <c r="G969">
        <f t="shared" si="65"/>
        <v>200.74390033611056</v>
      </c>
    </row>
    <row r="970" spans="1:7" ht="15.75" customHeight="1" x14ac:dyDescent="0.2">
      <c r="A970" s="7">
        <v>42252</v>
      </c>
      <c r="B970" t="s">
        <v>402</v>
      </c>
      <c r="C970" t="s">
        <v>18</v>
      </c>
      <c r="D970">
        <f t="shared" si="67"/>
        <v>590067</v>
      </c>
      <c r="E970" t="str">
        <f t="shared" si="66"/>
        <v>novel0590067</v>
      </c>
      <c r="F970">
        <v>2549157</v>
      </c>
      <c r="G970">
        <f t="shared" si="65"/>
        <v>182.73490402887697</v>
      </c>
    </row>
    <row r="971" spans="1:7" ht="15.75" customHeight="1" x14ac:dyDescent="0.2">
      <c r="A971" s="7">
        <v>42252</v>
      </c>
      <c r="B971" t="s">
        <v>402</v>
      </c>
      <c r="C971" t="s">
        <v>18</v>
      </c>
      <c r="D971">
        <f t="shared" si="67"/>
        <v>590068</v>
      </c>
      <c r="E971" t="str">
        <f t="shared" si="66"/>
        <v>novel0590068</v>
      </c>
      <c r="F971">
        <v>3764496</v>
      </c>
      <c r="G971">
        <f t="shared" si="65"/>
        <v>269.855805380795</v>
      </c>
    </row>
    <row r="972" spans="1:7" ht="15.75" customHeight="1" x14ac:dyDescent="0.2">
      <c r="A972" s="7">
        <v>42252</v>
      </c>
      <c r="B972" t="s">
        <v>402</v>
      </c>
      <c r="C972" t="s">
        <v>18</v>
      </c>
      <c r="D972">
        <f t="shared" si="67"/>
        <v>590069</v>
      </c>
      <c r="E972" t="str">
        <f t="shared" si="66"/>
        <v>novel0590069</v>
      </c>
      <c r="F972">
        <v>2941543</v>
      </c>
      <c r="G972">
        <f t="shared" si="65"/>
        <v>210.86287655166586</v>
      </c>
    </row>
    <row r="973" spans="1:7" ht="15.75" customHeight="1" x14ac:dyDescent="0.2">
      <c r="A973" s="7">
        <v>42252</v>
      </c>
      <c r="B973" t="s">
        <v>402</v>
      </c>
      <c r="C973" t="s">
        <v>18</v>
      </c>
      <c r="D973">
        <f t="shared" si="67"/>
        <v>590070</v>
      </c>
      <c r="E973" t="str">
        <f t="shared" si="66"/>
        <v>novel0590070</v>
      </c>
      <c r="F973">
        <v>3669398</v>
      </c>
      <c r="G973">
        <f t="shared" si="65"/>
        <v>263.03875805756695</v>
      </c>
    </row>
    <row r="974" spans="1:7" ht="15.75" customHeight="1" x14ac:dyDescent="0.2">
      <c r="A974" s="7">
        <v>42252</v>
      </c>
      <c r="B974" t="s">
        <v>403</v>
      </c>
      <c r="C974" t="s">
        <v>21</v>
      </c>
      <c r="D974">
        <f t="shared" si="67"/>
        <v>590071</v>
      </c>
      <c r="E974" t="str">
        <f t="shared" si="66"/>
        <v>novel0590071</v>
      </c>
      <c r="F974">
        <v>74346</v>
      </c>
      <c r="G974">
        <f t="shared" si="65"/>
        <v>5.3294517265632866</v>
      </c>
    </row>
    <row r="975" spans="1:7" ht="15.75" customHeight="1" x14ac:dyDescent="0.2">
      <c r="A975" s="7">
        <v>42252</v>
      </c>
      <c r="B975" t="s">
        <v>403</v>
      </c>
      <c r="C975" t="s">
        <v>26</v>
      </c>
      <c r="D975">
        <f t="shared" si="67"/>
        <v>590072</v>
      </c>
      <c r="E975" t="str">
        <f t="shared" si="66"/>
        <v>novel0590072</v>
      </c>
      <c r="F975">
        <v>197741</v>
      </c>
      <c r="G975">
        <f t="shared" si="65"/>
        <v>14.174953781808716</v>
      </c>
    </row>
    <row r="976" spans="1:7" ht="15.75" customHeight="1" x14ac:dyDescent="0.2">
      <c r="A976" s="7">
        <v>42252</v>
      </c>
      <c r="B976" t="s">
        <v>403</v>
      </c>
      <c r="C976" t="s">
        <v>29</v>
      </c>
      <c r="D976">
        <f t="shared" si="67"/>
        <v>590073</v>
      </c>
      <c r="E976" t="str">
        <f t="shared" si="66"/>
        <v>novel0590073</v>
      </c>
      <c r="F976">
        <v>24636</v>
      </c>
      <c r="G976">
        <f t="shared" si="65"/>
        <v>1.766017979926467</v>
      </c>
    </row>
    <row r="977" spans="1:7" ht="15.75" customHeight="1" x14ac:dyDescent="0.2">
      <c r="A977" s="7">
        <v>42252</v>
      </c>
      <c r="B977" t="s">
        <v>403</v>
      </c>
      <c r="C977" t="s">
        <v>18</v>
      </c>
      <c r="D977">
        <f t="shared" si="67"/>
        <v>590074</v>
      </c>
      <c r="E977" t="str">
        <f t="shared" si="66"/>
        <v>novel0590074</v>
      </c>
      <c r="F977">
        <v>3643775</v>
      </c>
      <c r="G977">
        <f t="shared" si="65"/>
        <v>261.20198753070963</v>
      </c>
    </row>
    <row r="978" spans="1:7" ht="15.75" customHeight="1" x14ac:dyDescent="0.2">
      <c r="A978" s="7">
        <v>42252</v>
      </c>
      <c r="B978" t="s">
        <v>403</v>
      </c>
      <c r="C978" t="s">
        <v>18</v>
      </c>
      <c r="D978">
        <f t="shared" si="67"/>
        <v>590075</v>
      </c>
      <c r="E978" t="str">
        <f t="shared" si="66"/>
        <v>novel0590075</v>
      </c>
      <c r="F978">
        <v>3853875</v>
      </c>
      <c r="G978">
        <f t="shared" si="65"/>
        <v>276.26288936471479</v>
      </c>
    </row>
    <row r="979" spans="1:7" ht="15.75" customHeight="1" x14ac:dyDescent="0.2">
      <c r="A979" s="7">
        <v>42252</v>
      </c>
      <c r="B979" t="s">
        <v>403</v>
      </c>
      <c r="C979" t="s">
        <v>18</v>
      </c>
      <c r="D979">
        <f t="shared" si="67"/>
        <v>590076</v>
      </c>
      <c r="E979" t="str">
        <f t="shared" si="66"/>
        <v>novel0590076</v>
      </c>
      <c r="F979">
        <v>2980718</v>
      </c>
      <c r="G979">
        <f t="shared" si="65"/>
        <v>213.67111467326103</v>
      </c>
    </row>
    <row r="980" spans="1:7" ht="15.75" customHeight="1" x14ac:dyDescent="0.2">
      <c r="A980" s="7">
        <v>42252</v>
      </c>
      <c r="B980" t="s">
        <v>404</v>
      </c>
      <c r="C980" t="s">
        <v>21</v>
      </c>
      <c r="D980">
        <f t="shared" si="67"/>
        <v>590077</v>
      </c>
      <c r="E980" t="str">
        <f t="shared" si="66"/>
        <v>novel0590077</v>
      </c>
      <c r="F980">
        <v>76054</v>
      </c>
      <c r="G980">
        <f t="shared" si="65"/>
        <v>5.4518887581314956</v>
      </c>
    </row>
    <row r="981" spans="1:7" ht="15.75" customHeight="1" x14ac:dyDescent="0.2">
      <c r="A981" s="7">
        <v>42252</v>
      </c>
      <c r="B981" t="s">
        <v>404</v>
      </c>
      <c r="C981" t="s">
        <v>26</v>
      </c>
      <c r="D981">
        <f t="shared" si="67"/>
        <v>590078</v>
      </c>
      <c r="E981" t="str">
        <f t="shared" si="66"/>
        <v>novel0590078</v>
      </c>
      <c r="F981">
        <v>176297</v>
      </c>
      <c r="G981">
        <f t="shared" si="65"/>
        <v>12.637752549403166</v>
      </c>
    </row>
    <row r="982" spans="1:7" ht="15.75" customHeight="1" x14ac:dyDescent="0.2">
      <c r="A982" s="7">
        <v>42252</v>
      </c>
      <c r="B982" t="s">
        <v>404</v>
      </c>
      <c r="C982" t="s">
        <v>29</v>
      </c>
      <c r="D982">
        <f t="shared" si="67"/>
        <v>590079</v>
      </c>
      <c r="E982" t="str">
        <f t="shared" si="66"/>
        <v>novel0590079</v>
      </c>
      <c r="F982">
        <v>17062</v>
      </c>
      <c r="G982">
        <f t="shared" si="65"/>
        <v>1.2230799956772764</v>
      </c>
    </row>
    <row r="983" spans="1:7" ht="15.75" customHeight="1" x14ac:dyDescent="0.2">
      <c r="A983" s="7">
        <v>42252</v>
      </c>
      <c r="B983" t="s">
        <v>404</v>
      </c>
      <c r="C983" t="s">
        <v>18</v>
      </c>
      <c r="D983">
        <f t="shared" si="67"/>
        <v>590080</v>
      </c>
      <c r="E983" t="str">
        <f t="shared" si="66"/>
        <v>novel0590080</v>
      </c>
      <c r="F983">
        <v>3442447</v>
      </c>
      <c r="G983">
        <f t="shared" si="65"/>
        <v>246.76990164571873</v>
      </c>
    </row>
    <row r="984" spans="1:7" ht="15.75" customHeight="1" x14ac:dyDescent="0.2">
      <c r="A984" s="7">
        <v>42252</v>
      </c>
      <c r="B984" t="s">
        <v>404</v>
      </c>
      <c r="C984" t="s">
        <v>18</v>
      </c>
      <c r="D984">
        <f t="shared" si="67"/>
        <v>590081</v>
      </c>
      <c r="E984" t="str">
        <f t="shared" si="66"/>
        <v>novel0590081</v>
      </c>
      <c r="F984">
        <v>3214281</v>
      </c>
      <c r="G984">
        <f t="shared" si="65"/>
        <v>230.4139486335454</v>
      </c>
    </row>
    <row r="985" spans="1:7" ht="15.75" customHeight="1" x14ac:dyDescent="0.2">
      <c r="A985" s="7">
        <v>42252</v>
      </c>
      <c r="B985" t="s">
        <v>404</v>
      </c>
      <c r="C985" t="s">
        <v>18</v>
      </c>
      <c r="D985">
        <f t="shared" si="67"/>
        <v>590082</v>
      </c>
      <c r="E985" t="str">
        <f t="shared" si="66"/>
        <v>novel0590082</v>
      </c>
      <c r="F985">
        <v>2436090</v>
      </c>
      <c r="G985">
        <f t="shared" si="65"/>
        <v>174.62975891861777</v>
      </c>
    </row>
    <row r="986" spans="1:7" ht="15.75" customHeight="1" x14ac:dyDescent="0.2">
      <c r="A986" s="7">
        <v>42252</v>
      </c>
      <c r="B986" t="s">
        <v>405</v>
      </c>
      <c r="C986" t="s">
        <v>21</v>
      </c>
      <c r="D986">
        <f t="shared" si="67"/>
        <v>590083</v>
      </c>
      <c r="E986" t="str">
        <f t="shared" si="66"/>
        <v>novel0590083</v>
      </c>
      <c r="F986">
        <v>61075</v>
      </c>
      <c r="G986">
        <f t="shared" si="65"/>
        <v>4.3781274607894529</v>
      </c>
    </row>
    <row r="987" spans="1:7" ht="15.75" customHeight="1" x14ac:dyDescent="0.2">
      <c r="A987" s="7">
        <v>42252</v>
      </c>
      <c r="B987" t="s">
        <v>405</v>
      </c>
      <c r="C987" t="s">
        <v>26</v>
      </c>
      <c r="D987">
        <f t="shared" si="67"/>
        <v>590084</v>
      </c>
      <c r="E987" t="str">
        <f t="shared" si="66"/>
        <v>novel0590084</v>
      </c>
      <c r="F987">
        <v>180373</v>
      </c>
      <c r="G987">
        <f t="shared" si="65"/>
        <v>12.929938346049548</v>
      </c>
    </row>
    <row r="988" spans="1:7" ht="15.75" customHeight="1" x14ac:dyDescent="0.2">
      <c r="A988" s="7">
        <v>42252</v>
      </c>
      <c r="B988" t="s">
        <v>405</v>
      </c>
      <c r="C988" t="s">
        <v>29</v>
      </c>
      <c r="D988">
        <f t="shared" si="67"/>
        <v>590085</v>
      </c>
      <c r="E988" t="str">
        <f t="shared" si="66"/>
        <v>novel0590085</v>
      </c>
      <c r="F988">
        <v>22032</v>
      </c>
      <c r="G988">
        <f t="shared" si="65"/>
        <v>1.5793516858962462</v>
      </c>
    </row>
    <row r="989" spans="1:7" ht="15.75" customHeight="1" x14ac:dyDescent="0.2">
      <c r="A989" s="7">
        <v>42252</v>
      </c>
      <c r="B989" t="s">
        <v>405</v>
      </c>
      <c r="C989" t="s">
        <v>18</v>
      </c>
      <c r="D989">
        <f t="shared" si="67"/>
        <v>590086</v>
      </c>
      <c r="E989" t="str">
        <f t="shared" si="66"/>
        <v>novel0590086</v>
      </c>
      <c r="F989">
        <v>3460613</v>
      </c>
      <c r="G989">
        <f t="shared" si="65"/>
        <v>248.07212126835813</v>
      </c>
    </row>
    <row r="990" spans="1:7" ht="15.75" customHeight="1" x14ac:dyDescent="0.2">
      <c r="A990" s="7">
        <v>42252</v>
      </c>
      <c r="B990" t="s">
        <v>405</v>
      </c>
      <c r="C990" t="s">
        <v>18</v>
      </c>
      <c r="D990">
        <f t="shared" si="67"/>
        <v>590087</v>
      </c>
      <c r="E990" t="str">
        <f t="shared" si="66"/>
        <v>novel0590087</v>
      </c>
      <c r="F990">
        <v>3955650</v>
      </c>
      <c r="G990">
        <f t="shared" si="65"/>
        <v>283.55857372528533</v>
      </c>
    </row>
    <row r="991" spans="1:7" ht="15.75" customHeight="1" x14ac:dyDescent="0.2">
      <c r="A991" s="7">
        <v>42252</v>
      </c>
      <c r="B991" t="s">
        <v>405</v>
      </c>
      <c r="C991" t="s">
        <v>18</v>
      </c>
      <c r="D991">
        <f t="shared" si="67"/>
        <v>590088</v>
      </c>
      <c r="E991" t="str">
        <f t="shared" si="66"/>
        <v>novel0590088</v>
      </c>
      <c r="F991">
        <v>2127681</v>
      </c>
      <c r="G991">
        <f t="shared" si="65"/>
        <v>152.52163100941408</v>
      </c>
    </row>
    <row r="992" spans="1:7" ht="15.75" customHeight="1" x14ac:dyDescent="0.2">
      <c r="A992" s="7">
        <v>42252</v>
      </c>
      <c r="B992" t="s">
        <v>406</v>
      </c>
      <c r="C992" t="s">
        <v>21</v>
      </c>
      <c r="D992">
        <f t="shared" si="67"/>
        <v>590089</v>
      </c>
      <c r="E992" t="str">
        <f t="shared" si="66"/>
        <v>novel0590089</v>
      </c>
      <c r="F992">
        <v>138531</v>
      </c>
      <c r="G992">
        <f t="shared" si="65"/>
        <v>9.9305178104072667</v>
      </c>
    </row>
    <row r="993" spans="1:7" ht="15.75" customHeight="1" x14ac:dyDescent="0.2">
      <c r="A993" s="7">
        <v>42252</v>
      </c>
      <c r="B993" t="s">
        <v>406</v>
      </c>
      <c r="C993" t="s">
        <v>26</v>
      </c>
      <c r="D993">
        <f t="shared" si="67"/>
        <v>590090</v>
      </c>
      <c r="E993" t="str">
        <f t="shared" si="66"/>
        <v>novel0590090</v>
      </c>
      <c r="F993">
        <v>546444</v>
      </c>
      <c r="G993">
        <f t="shared" si="65"/>
        <v>39.171534706240394</v>
      </c>
    </row>
    <row r="994" spans="1:7" ht="15.75" customHeight="1" x14ac:dyDescent="0.2">
      <c r="A994" s="7">
        <v>42252</v>
      </c>
      <c r="B994" t="s">
        <v>406</v>
      </c>
      <c r="C994" t="s">
        <v>29</v>
      </c>
      <c r="D994">
        <f t="shared" si="67"/>
        <v>590091</v>
      </c>
      <c r="E994" t="str">
        <f t="shared" si="66"/>
        <v>novel0590091</v>
      </c>
      <c r="F994">
        <v>104055</v>
      </c>
      <c r="G994">
        <f t="shared" si="65"/>
        <v>7.4591248945140665</v>
      </c>
    </row>
    <row r="995" spans="1:7" ht="15.75" customHeight="1" x14ac:dyDescent="0.2">
      <c r="A995" s="7">
        <v>42252</v>
      </c>
      <c r="B995" t="s">
        <v>406</v>
      </c>
      <c r="C995" t="s">
        <v>18</v>
      </c>
      <c r="D995">
        <f t="shared" si="67"/>
        <v>590092</v>
      </c>
      <c r="E995" t="str">
        <f t="shared" si="66"/>
        <v>novel0590092</v>
      </c>
      <c r="F995">
        <v>3764264</v>
      </c>
      <c r="G995">
        <f t="shared" si="65"/>
        <v>269.83917458962179</v>
      </c>
    </row>
    <row r="996" spans="1:7" ht="15.75" customHeight="1" x14ac:dyDescent="0.2">
      <c r="A996" s="7">
        <v>42252</v>
      </c>
      <c r="B996" t="s">
        <v>406</v>
      </c>
      <c r="C996" t="s">
        <v>18</v>
      </c>
      <c r="D996">
        <f t="shared" si="67"/>
        <v>590093</v>
      </c>
      <c r="E996" t="str">
        <f t="shared" si="66"/>
        <v>novel0590093</v>
      </c>
      <c r="F996">
        <v>3917697</v>
      </c>
      <c r="G996">
        <f t="shared" si="65"/>
        <v>280.83793399512831</v>
      </c>
    </row>
    <row r="997" spans="1:7" ht="15.75" customHeight="1" x14ac:dyDescent="0.2">
      <c r="A997" s="7">
        <v>42252</v>
      </c>
      <c r="B997" t="s">
        <v>406</v>
      </c>
      <c r="C997" t="s">
        <v>18</v>
      </c>
      <c r="D997">
        <f t="shared" si="67"/>
        <v>590094</v>
      </c>
      <c r="E997" t="str">
        <f t="shared" si="66"/>
        <v>novel0590094</v>
      </c>
      <c r="F997">
        <v>3737841</v>
      </c>
      <c r="G997">
        <f t="shared" si="65"/>
        <v>267.94505650699489</v>
      </c>
    </row>
    <row r="998" spans="1:7" ht="15.75" customHeight="1" x14ac:dyDescent="0.2">
      <c r="A998" s="7">
        <v>42252</v>
      </c>
      <c r="B998" t="s">
        <v>406</v>
      </c>
      <c r="C998" t="s">
        <v>18</v>
      </c>
      <c r="D998">
        <f t="shared" si="67"/>
        <v>590095</v>
      </c>
      <c r="E998" t="str">
        <f t="shared" si="66"/>
        <v>novel0590095</v>
      </c>
      <c r="F998">
        <v>3710192</v>
      </c>
      <c r="G998">
        <f t="shared" si="65"/>
        <v>265.96305329515093</v>
      </c>
    </row>
    <row r="999" spans="1:7" ht="15.75" customHeight="1" x14ac:dyDescent="0.2">
      <c r="A999" s="7">
        <v>42252</v>
      </c>
      <c r="B999" t="s">
        <v>406</v>
      </c>
      <c r="C999" t="s">
        <v>18</v>
      </c>
      <c r="D999">
        <f t="shared" si="67"/>
        <v>590096</v>
      </c>
      <c r="E999" t="str">
        <f t="shared" si="66"/>
        <v>novel0590096</v>
      </c>
      <c r="F999">
        <v>3448425</v>
      </c>
      <c r="G999">
        <f t="shared" si="65"/>
        <v>247.19843125620747</v>
      </c>
    </row>
    <row r="1000" spans="1:7" ht="15.75" customHeight="1" x14ac:dyDescent="0.2">
      <c r="A1000" s="7">
        <v>42252</v>
      </c>
      <c r="B1000" t="s">
        <v>406</v>
      </c>
      <c r="C1000" t="s">
        <v>18</v>
      </c>
      <c r="D1000">
        <f t="shared" si="67"/>
        <v>590097</v>
      </c>
      <c r="E1000" t="str">
        <f t="shared" si="66"/>
        <v>novel0590097</v>
      </c>
      <c r="F1000">
        <v>3529898</v>
      </c>
      <c r="G1000">
        <f t="shared" si="65"/>
        <v>253.03877802023365</v>
      </c>
    </row>
    <row r="1001" spans="1:7" ht="15.75" customHeight="1" x14ac:dyDescent="0.2">
      <c r="A1001" s="7">
        <v>42252</v>
      </c>
      <c r="B1001" t="s">
        <v>406</v>
      </c>
      <c r="C1001" t="s">
        <v>18</v>
      </c>
      <c r="D1001">
        <f t="shared" ref="D1001:D1032" si="68">D1000+1</f>
        <v>590098</v>
      </c>
      <c r="E1001" t="str">
        <f t="shared" si="66"/>
        <v>novel0590098</v>
      </c>
      <c r="F1001">
        <v>4080418</v>
      </c>
      <c r="G1001">
        <f t="shared" si="65"/>
        <v>292.50249852312044</v>
      </c>
    </row>
    <row r="1002" spans="1:7" ht="15.75" customHeight="1" x14ac:dyDescent="0.2">
      <c r="A1002" s="7">
        <v>42252</v>
      </c>
      <c r="B1002" t="s">
        <v>406</v>
      </c>
      <c r="C1002" t="s">
        <v>18</v>
      </c>
      <c r="D1002">
        <f t="shared" si="68"/>
        <v>590099</v>
      </c>
      <c r="E1002" t="str">
        <f t="shared" si="66"/>
        <v>novel0590099</v>
      </c>
      <c r="F1002">
        <v>3702712</v>
      </c>
      <c r="G1002">
        <f t="shared" si="65"/>
        <v>265.42685364870471</v>
      </c>
    </row>
    <row r="1003" spans="1:7" ht="15.75" customHeight="1" x14ac:dyDescent="0.2">
      <c r="A1003" s="7">
        <v>42252</v>
      </c>
      <c r="B1003" t="s">
        <v>406</v>
      </c>
      <c r="C1003" t="s">
        <v>18</v>
      </c>
      <c r="D1003">
        <f t="shared" si="68"/>
        <v>590100</v>
      </c>
      <c r="E1003" t="str">
        <f t="shared" si="66"/>
        <v>novel0590100</v>
      </c>
      <c r="F1003">
        <v>4090971</v>
      </c>
      <c r="G1003">
        <f t="shared" si="65"/>
        <v>293.25898446816689</v>
      </c>
    </row>
    <row r="1004" spans="1:7" ht="15.75" customHeight="1" x14ac:dyDescent="0.2">
      <c r="A1004" s="7">
        <v>42252</v>
      </c>
      <c r="B1004" t="s">
        <v>406</v>
      </c>
      <c r="C1004" t="s">
        <v>18</v>
      </c>
      <c r="D1004">
        <f t="shared" si="68"/>
        <v>590101</v>
      </c>
      <c r="E1004" t="str">
        <f t="shared" si="66"/>
        <v>novel0590101</v>
      </c>
      <c r="F1004">
        <v>3813165</v>
      </c>
      <c r="G1004">
        <f t="shared" si="65"/>
        <v>273.34461562048659</v>
      </c>
    </row>
    <row r="1005" spans="1:7" ht="15.75" customHeight="1" x14ac:dyDescent="0.2">
      <c r="A1005" s="7">
        <v>42252</v>
      </c>
      <c r="B1005" t="s">
        <v>406</v>
      </c>
      <c r="C1005" t="s">
        <v>18</v>
      </c>
      <c r="D1005">
        <f t="shared" si="68"/>
        <v>590102</v>
      </c>
      <c r="E1005" t="str">
        <f t="shared" si="66"/>
        <v>novel0590102</v>
      </c>
      <c r="F1005">
        <v>3446545</v>
      </c>
      <c r="G1005">
        <f t="shared" si="65"/>
        <v>247.06366450014878</v>
      </c>
    </row>
    <row r="1006" spans="1:7" ht="15.75" customHeight="1" x14ac:dyDescent="0.2">
      <c r="A1006" s="7">
        <v>42252</v>
      </c>
      <c r="B1006" t="s">
        <v>407</v>
      </c>
      <c r="C1006" t="s">
        <v>21</v>
      </c>
      <c r="D1006">
        <f t="shared" si="68"/>
        <v>590103</v>
      </c>
      <c r="E1006" t="str">
        <f t="shared" si="66"/>
        <v>novel0590103</v>
      </c>
      <c r="F1006">
        <v>184405</v>
      </c>
      <c r="G1006">
        <f t="shared" si="65"/>
        <v>13.2189700271286</v>
      </c>
    </row>
    <row r="1007" spans="1:7" ht="15.75" customHeight="1" x14ac:dyDescent="0.2">
      <c r="A1007" s="7">
        <v>42252</v>
      </c>
      <c r="B1007" t="s">
        <v>407</v>
      </c>
      <c r="C1007" t="s">
        <v>26</v>
      </c>
      <c r="D1007">
        <f t="shared" si="68"/>
        <v>590104</v>
      </c>
      <c r="E1007" t="str">
        <f t="shared" si="66"/>
        <v>novel0590104</v>
      </c>
      <c r="F1007">
        <v>634726</v>
      </c>
      <c r="G1007">
        <f t="shared" si="65"/>
        <v>45.49998085431104</v>
      </c>
    </row>
    <row r="1008" spans="1:7" ht="15.75" customHeight="1" x14ac:dyDescent="0.2">
      <c r="A1008" s="7">
        <v>42252</v>
      </c>
      <c r="B1008" t="s">
        <v>407</v>
      </c>
      <c r="C1008" t="s">
        <v>29</v>
      </c>
      <c r="D1008">
        <f t="shared" si="68"/>
        <v>590105</v>
      </c>
      <c r="E1008" t="str">
        <f t="shared" si="66"/>
        <v>novel0590105</v>
      </c>
      <c r="F1008">
        <v>130344</v>
      </c>
      <c r="G1008">
        <f t="shared" si="65"/>
        <v>9.3436372615495795</v>
      </c>
    </row>
    <row r="1009" spans="1:7" ht="15.75" customHeight="1" x14ac:dyDescent="0.2">
      <c r="A1009" s="7">
        <v>42252</v>
      </c>
      <c r="B1009" t="s">
        <v>407</v>
      </c>
      <c r="C1009" t="s">
        <v>18</v>
      </c>
      <c r="D1009">
        <f t="shared" si="68"/>
        <v>590106</v>
      </c>
      <c r="E1009" t="str">
        <f t="shared" si="66"/>
        <v>novel0590106</v>
      </c>
      <c r="F1009">
        <v>3714075</v>
      </c>
      <c r="G1009">
        <f t="shared" si="65"/>
        <v>266.24140399396794</v>
      </c>
    </row>
    <row r="1010" spans="1:7" ht="15.75" customHeight="1" x14ac:dyDescent="0.2">
      <c r="A1010" s="7">
        <v>42252</v>
      </c>
      <c r="B1010" t="s">
        <v>407</v>
      </c>
      <c r="C1010" t="s">
        <v>18</v>
      </c>
      <c r="D1010">
        <f t="shared" si="68"/>
        <v>590107</v>
      </c>
      <c r="E1010" t="str">
        <f t="shared" si="66"/>
        <v>novel0590107</v>
      </c>
      <c r="F1010">
        <v>4098364</v>
      </c>
      <c r="G1010">
        <f t="shared" si="65"/>
        <v>293.78894756792317</v>
      </c>
    </row>
    <row r="1011" spans="1:7" ht="15.75" customHeight="1" x14ac:dyDescent="0.2">
      <c r="A1011" s="7">
        <v>42252</v>
      </c>
      <c r="B1011" t="s">
        <v>407</v>
      </c>
      <c r="C1011" t="s">
        <v>18</v>
      </c>
      <c r="D1011">
        <f t="shared" si="68"/>
        <v>590108</v>
      </c>
      <c r="E1011" t="str">
        <f t="shared" si="66"/>
        <v>novel0590108</v>
      </c>
      <c r="F1011">
        <v>2848205</v>
      </c>
      <c r="G1011">
        <f t="shared" si="65"/>
        <v>204.17199385113099</v>
      </c>
    </row>
    <row r="1012" spans="1:7" ht="15.75" customHeight="1" x14ac:dyDescent="0.2">
      <c r="A1012" s="7">
        <v>42252</v>
      </c>
      <c r="B1012" t="s">
        <v>407</v>
      </c>
      <c r="C1012" t="s">
        <v>18</v>
      </c>
      <c r="D1012">
        <f t="shared" si="68"/>
        <v>590109</v>
      </c>
      <c r="E1012" t="str">
        <f t="shared" si="66"/>
        <v>novel0590109</v>
      </c>
      <c r="F1012">
        <v>2858970</v>
      </c>
      <c r="G1012">
        <f t="shared" si="65"/>
        <v>204.94367689845637</v>
      </c>
    </row>
    <row r="1013" spans="1:7" ht="15.75" customHeight="1" x14ac:dyDescent="0.2">
      <c r="A1013" s="7">
        <v>42252</v>
      </c>
      <c r="B1013" t="s">
        <v>407</v>
      </c>
      <c r="C1013" t="s">
        <v>18</v>
      </c>
      <c r="D1013">
        <f t="shared" si="68"/>
        <v>590110</v>
      </c>
      <c r="E1013" t="str">
        <f t="shared" si="66"/>
        <v>novel0590110</v>
      </c>
      <c r="F1013">
        <v>4047300</v>
      </c>
      <c r="G1013">
        <f t="shared" si="65"/>
        <v>290.12845308314621</v>
      </c>
    </row>
    <row r="1014" spans="1:7" ht="15.75" customHeight="1" x14ac:dyDescent="0.2">
      <c r="A1014" s="7">
        <v>42252</v>
      </c>
      <c r="B1014" t="s">
        <v>407</v>
      </c>
      <c r="C1014" t="s">
        <v>18</v>
      </c>
      <c r="D1014">
        <f t="shared" si="68"/>
        <v>590111</v>
      </c>
      <c r="E1014" t="str">
        <f t="shared" si="66"/>
        <v>novel0590111</v>
      </c>
      <c r="F1014">
        <v>4187599</v>
      </c>
      <c r="G1014">
        <f t="shared" si="65"/>
        <v>300.1857089918044</v>
      </c>
    </row>
    <row r="1015" spans="1:7" ht="15.75" customHeight="1" x14ac:dyDescent="0.2">
      <c r="A1015" s="7">
        <v>42252</v>
      </c>
      <c r="B1015" t="s">
        <v>407</v>
      </c>
      <c r="C1015" t="s">
        <v>18</v>
      </c>
      <c r="D1015">
        <f t="shared" si="68"/>
        <v>590112</v>
      </c>
      <c r="E1015" t="str">
        <f t="shared" si="66"/>
        <v>novel0590112</v>
      </c>
      <c r="F1015">
        <v>4574389</v>
      </c>
      <c r="G1015">
        <f t="shared" si="65"/>
        <v>327.91253536198457</v>
      </c>
    </row>
    <row r="1016" spans="1:7" ht="15.75" customHeight="1" x14ac:dyDescent="0.2">
      <c r="A1016" s="7">
        <v>42252</v>
      </c>
      <c r="B1016" t="s">
        <v>407</v>
      </c>
      <c r="C1016" t="s">
        <v>18</v>
      </c>
      <c r="D1016">
        <f t="shared" si="68"/>
        <v>590113</v>
      </c>
      <c r="E1016" t="str">
        <f t="shared" si="66"/>
        <v>novel0590113</v>
      </c>
      <c r="F1016">
        <v>4351533</v>
      </c>
      <c r="G1016">
        <f t="shared" si="65"/>
        <v>311.93722675123234</v>
      </c>
    </row>
    <row r="1017" spans="1:7" ht="15.75" customHeight="1" x14ac:dyDescent="0.2">
      <c r="A1017" s="7">
        <v>42252</v>
      </c>
      <c r="B1017" t="s">
        <v>407</v>
      </c>
      <c r="C1017" t="s">
        <v>18</v>
      </c>
      <c r="D1017">
        <f t="shared" si="68"/>
        <v>590114</v>
      </c>
      <c r="E1017" t="str">
        <f t="shared" si="66"/>
        <v>novel0590114</v>
      </c>
      <c r="F1017">
        <v>2989287</v>
      </c>
      <c r="G1017">
        <f t="shared" si="65"/>
        <v>214.28537867999876</v>
      </c>
    </row>
    <row r="1018" spans="1:7" ht="15.75" customHeight="1" x14ac:dyDescent="0.2">
      <c r="A1018" s="7">
        <v>42252</v>
      </c>
      <c r="B1018" t="s">
        <v>407</v>
      </c>
      <c r="C1018" t="s">
        <v>18</v>
      </c>
      <c r="D1018">
        <f t="shared" si="68"/>
        <v>590115</v>
      </c>
      <c r="E1018" t="str">
        <f t="shared" si="66"/>
        <v>novel0590115</v>
      </c>
      <c r="F1018">
        <v>3332692</v>
      </c>
      <c r="G1018">
        <f t="shared" si="65"/>
        <v>238.9021754163459</v>
      </c>
    </row>
    <row r="1019" spans="1:7" ht="15.75" customHeight="1" x14ac:dyDescent="0.2">
      <c r="A1019" s="7">
        <v>42252</v>
      </c>
      <c r="B1019" t="s">
        <v>407</v>
      </c>
      <c r="C1019" t="s">
        <v>18</v>
      </c>
      <c r="D1019">
        <f t="shared" si="68"/>
        <v>590116</v>
      </c>
      <c r="E1019" t="str">
        <f t="shared" si="66"/>
        <v>novel0590116</v>
      </c>
      <c r="F1019">
        <v>2785551</v>
      </c>
      <c r="G1019">
        <f t="shared" si="65"/>
        <v>199.68067665214122</v>
      </c>
    </row>
    <row r="1020" spans="1:7" ht="15.75" customHeight="1" x14ac:dyDescent="0.2">
      <c r="A1020" s="7">
        <v>42252</v>
      </c>
      <c r="B1020" t="s">
        <v>407</v>
      </c>
      <c r="C1020" t="s">
        <v>18</v>
      </c>
      <c r="D1020">
        <f t="shared" si="68"/>
        <v>590117</v>
      </c>
      <c r="E1020" t="str">
        <f t="shared" si="66"/>
        <v>novel0590117</v>
      </c>
      <c r="F1020">
        <v>3649206</v>
      </c>
      <c r="G1020">
        <f t="shared" si="65"/>
        <v>261.59130574994089</v>
      </c>
    </row>
    <row r="1021" spans="1:7" ht="15.75" customHeight="1" x14ac:dyDescent="0.2">
      <c r="A1021" s="7">
        <v>42252</v>
      </c>
      <c r="B1021" t="s">
        <v>407</v>
      </c>
      <c r="C1021" t="s">
        <v>18</v>
      </c>
      <c r="D1021">
        <f t="shared" si="68"/>
        <v>590118</v>
      </c>
      <c r="E1021" t="str">
        <f t="shared" si="66"/>
        <v>novel0590118</v>
      </c>
      <c r="F1021">
        <v>2688996</v>
      </c>
      <c r="G1021">
        <f t="shared" si="65"/>
        <v>192.75918509296761</v>
      </c>
    </row>
    <row r="1022" spans="1:7" ht="15.75" customHeight="1" x14ac:dyDescent="0.2">
      <c r="A1022" s="7">
        <v>42252</v>
      </c>
      <c r="B1022" t="s">
        <v>408</v>
      </c>
      <c r="C1022" t="s">
        <v>21</v>
      </c>
      <c r="D1022">
        <f t="shared" si="68"/>
        <v>590119</v>
      </c>
      <c r="E1022" t="str">
        <f t="shared" si="66"/>
        <v>novel0590119</v>
      </c>
      <c r="F1022">
        <v>173515</v>
      </c>
      <c r="G1022">
        <f t="shared" si="65"/>
        <v>12.438326424214196</v>
      </c>
    </row>
    <row r="1023" spans="1:7" ht="15.75" customHeight="1" x14ac:dyDescent="0.2">
      <c r="A1023" s="7">
        <v>42252</v>
      </c>
      <c r="B1023" t="s">
        <v>408</v>
      </c>
      <c r="C1023" t="s">
        <v>26</v>
      </c>
      <c r="D1023">
        <f t="shared" si="68"/>
        <v>590120</v>
      </c>
      <c r="E1023" t="str">
        <f t="shared" si="66"/>
        <v>novel0590120</v>
      </c>
      <c r="F1023">
        <v>604638</v>
      </c>
      <c r="G1023">
        <f t="shared" si="65"/>
        <v>43.343139281814388</v>
      </c>
    </row>
    <row r="1024" spans="1:7" ht="15.75" customHeight="1" x14ac:dyDescent="0.2">
      <c r="A1024" s="7">
        <v>42252</v>
      </c>
      <c r="B1024" t="s">
        <v>408</v>
      </c>
      <c r="C1024" t="s">
        <v>29</v>
      </c>
      <c r="D1024">
        <f t="shared" si="68"/>
        <v>590121</v>
      </c>
      <c r="E1024" t="str">
        <f t="shared" si="66"/>
        <v>novel0590121</v>
      </c>
      <c r="F1024">
        <v>111721</v>
      </c>
      <c r="G1024">
        <f t="shared" si="65"/>
        <v>8.0086578476767674</v>
      </c>
    </row>
    <row r="1025" spans="1:7" ht="15.75" customHeight="1" x14ac:dyDescent="0.2">
      <c r="A1025" s="7">
        <v>42252</v>
      </c>
      <c r="B1025" t="s">
        <v>408</v>
      </c>
      <c r="C1025" t="s">
        <v>18</v>
      </c>
      <c r="D1025">
        <f t="shared" si="68"/>
        <v>590122</v>
      </c>
      <c r="E1025" t="str">
        <f t="shared" si="66"/>
        <v>novel0590122</v>
      </c>
      <c r="F1025">
        <v>2924493</v>
      </c>
      <c r="G1025">
        <f t="shared" si="65"/>
        <v>209.64065676932512</v>
      </c>
    </row>
    <row r="1026" spans="1:7" ht="15.75" customHeight="1" x14ac:dyDescent="0.2">
      <c r="A1026" s="7">
        <v>42252</v>
      </c>
      <c r="B1026" t="s">
        <v>408</v>
      </c>
      <c r="C1026" t="s">
        <v>18</v>
      </c>
      <c r="D1026">
        <f t="shared" si="68"/>
        <v>590123</v>
      </c>
      <c r="E1026" t="str">
        <f t="shared" si="66"/>
        <v>novel0590123</v>
      </c>
      <c r="F1026">
        <v>3709653</v>
      </c>
      <c r="G1026">
        <f t="shared" ref="G1026:G1089" si="69">F1026/118.110236/118.110236</f>
        <v>265.92441537945115</v>
      </c>
    </row>
    <row r="1027" spans="1:7" ht="15.75" customHeight="1" x14ac:dyDescent="0.2">
      <c r="A1027" s="7">
        <v>42252</v>
      </c>
      <c r="B1027" t="s">
        <v>408</v>
      </c>
      <c r="C1027" t="s">
        <v>18</v>
      </c>
      <c r="D1027">
        <f t="shared" si="68"/>
        <v>590124</v>
      </c>
      <c r="E1027" t="str">
        <f t="shared" si="66"/>
        <v>novel0590124</v>
      </c>
      <c r="F1027">
        <v>3380817</v>
      </c>
      <c r="G1027">
        <f t="shared" si="69"/>
        <v>242.35198931811408</v>
      </c>
    </row>
    <row r="1028" spans="1:7" ht="15.75" customHeight="1" x14ac:dyDescent="0.2">
      <c r="A1028" s="7">
        <v>42252</v>
      </c>
      <c r="B1028" t="s">
        <v>408</v>
      </c>
      <c r="C1028" t="s">
        <v>18</v>
      </c>
      <c r="D1028">
        <f t="shared" si="68"/>
        <v>590125</v>
      </c>
      <c r="E1028" t="str">
        <f t="shared" si="66"/>
        <v>novel0590125</v>
      </c>
      <c r="F1028">
        <v>2652702</v>
      </c>
      <c r="G1028">
        <f t="shared" si="69"/>
        <v>190.15746985658788</v>
      </c>
    </row>
    <row r="1029" spans="1:7" ht="15.75" customHeight="1" x14ac:dyDescent="0.2">
      <c r="A1029" s="7">
        <v>42252</v>
      </c>
      <c r="B1029" t="s">
        <v>408</v>
      </c>
      <c r="C1029" t="s">
        <v>18</v>
      </c>
      <c r="D1029">
        <f t="shared" si="68"/>
        <v>590126</v>
      </c>
      <c r="E1029" t="str">
        <f t="shared" si="66"/>
        <v>novel0590126</v>
      </c>
      <c r="F1029">
        <v>3186831</v>
      </c>
      <c r="G1029">
        <f t="shared" si="69"/>
        <v>228.44621062619919</v>
      </c>
    </row>
    <row r="1030" spans="1:7" ht="15.75" customHeight="1" x14ac:dyDescent="0.2">
      <c r="A1030" s="7">
        <v>42252</v>
      </c>
      <c r="B1030" t="s">
        <v>408</v>
      </c>
      <c r="C1030" t="s">
        <v>18</v>
      </c>
      <c r="D1030">
        <f t="shared" si="68"/>
        <v>590127</v>
      </c>
      <c r="E1030" t="str">
        <f t="shared" si="66"/>
        <v>novel0590127</v>
      </c>
      <c r="F1030">
        <v>3933371</v>
      </c>
      <c r="G1030">
        <f t="shared" si="69"/>
        <v>281.96151598154518</v>
      </c>
    </row>
    <row r="1031" spans="1:7" ht="15.75" customHeight="1" x14ac:dyDescent="0.2">
      <c r="A1031" s="7">
        <v>42252</v>
      </c>
      <c r="B1031" t="s">
        <v>408</v>
      </c>
      <c r="C1031" t="s">
        <v>18</v>
      </c>
      <c r="D1031">
        <f t="shared" si="68"/>
        <v>590128</v>
      </c>
      <c r="E1031" t="str">
        <f t="shared" ref="E1031:E1094" si="70">"novel"&amp;"0"&amp;D1031</f>
        <v>novel0590128</v>
      </c>
      <c r="F1031">
        <v>3952288</v>
      </c>
      <c r="G1031">
        <f t="shared" si="69"/>
        <v>283.31757062216337</v>
      </c>
    </row>
    <row r="1032" spans="1:7" ht="15.75" customHeight="1" x14ac:dyDescent="0.2">
      <c r="A1032" s="7">
        <v>42252</v>
      </c>
      <c r="B1032" t="s">
        <v>408</v>
      </c>
      <c r="C1032" t="s">
        <v>18</v>
      </c>
      <c r="D1032">
        <f t="shared" si="68"/>
        <v>590129</v>
      </c>
      <c r="E1032" t="str">
        <f t="shared" si="70"/>
        <v>novel0590129</v>
      </c>
      <c r="F1032">
        <v>3242209</v>
      </c>
      <c r="G1032">
        <f t="shared" si="69"/>
        <v>232.415951805464</v>
      </c>
    </row>
    <row r="1033" spans="1:7" ht="15.75" customHeight="1" x14ac:dyDescent="0.2">
      <c r="A1033" s="7">
        <v>42252</v>
      </c>
      <c r="B1033" t="s">
        <v>408</v>
      </c>
      <c r="C1033" t="s">
        <v>18</v>
      </c>
      <c r="D1033">
        <f t="shared" ref="D1033:D1064" si="71">D1032+1</f>
        <v>590130</v>
      </c>
      <c r="E1033" t="str">
        <f t="shared" si="70"/>
        <v>novel0590130</v>
      </c>
      <c r="F1033">
        <v>2612814</v>
      </c>
      <c r="G1033">
        <f t="shared" si="69"/>
        <v>187.29812072591298</v>
      </c>
    </row>
    <row r="1034" spans="1:7" ht="15.75" customHeight="1" x14ac:dyDescent="0.2">
      <c r="A1034" s="7">
        <v>42252</v>
      </c>
      <c r="B1034" t="s">
        <v>408</v>
      </c>
      <c r="C1034" t="s">
        <v>18</v>
      </c>
      <c r="D1034">
        <f t="shared" si="71"/>
        <v>590131</v>
      </c>
      <c r="E1034" t="str">
        <f t="shared" si="70"/>
        <v>novel0590131</v>
      </c>
      <c r="F1034">
        <v>3083687</v>
      </c>
      <c r="G1034">
        <f t="shared" si="69"/>
        <v>221.05239026081782</v>
      </c>
    </row>
    <row r="1035" spans="1:7" ht="15.75" customHeight="1" x14ac:dyDescent="0.2">
      <c r="A1035" s="7">
        <v>42252</v>
      </c>
      <c r="B1035" t="s">
        <v>408</v>
      </c>
      <c r="C1035" t="s">
        <v>18</v>
      </c>
      <c r="D1035">
        <f t="shared" si="71"/>
        <v>590132</v>
      </c>
      <c r="E1035" t="str">
        <f t="shared" si="70"/>
        <v>novel0590132</v>
      </c>
      <c r="F1035">
        <v>3383849</v>
      </c>
      <c r="G1035">
        <f t="shared" si="69"/>
        <v>242.56933655448108</v>
      </c>
    </row>
    <row r="1036" spans="1:7" ht="15.75" customHeight="1" x14ac:dyDescent="0.2">
      <c r="A1036" s="7">
        <v>42252</v>
      </c>
      <c r="B1036" t="s">
        <v>408</v>
      </c>
      <c r="C1036" t="s">
        <v>18</v>
      </c>
      <c r="D1036">
        <f t="shared" si="71"/>
        <v>590133</v>
      </c>
      <c r="E1036" t="str">
        <f t="shared" si="70"/>
        <v>novel0590133</v>
      </c>
      <c r="F1036">
        <v>3139687</v>
      </c>
      <c r="G1036">
        <f t="shared" si="69"/>
        <v>225.06671916469352</v>
      </c>
    </row>
    <row r="1037" spans="1:7" ht="15.75" customHeight="1" x14ac:dyDescent="0.2">
      <c r="A1037" s="7">
        <v>42252</v>
      </c>
      <c r="B1037" t="s">
        <v>411</v>
      </c>
      <c r="C1037" s="1" t="s">
        <v>72</v>
      </c>
      <c r="D1037">
        <f t="shared" si="71"/>
        <v>590134</v>
      </c>
      <c r="E1037" t="str">
        <f t="shared" si="70"/>
        <v>novel0590134</v>
      </c>
      <c r="F1037">
        <v>3161</v>
      </c>
      <c r="G1037">
        <f t="shared" si="69"/>
        <v>0.22659452973484182</v>
      </c>
    </row>
    <row r="1038" spans="1:7" ht="15.75" customHeight="1" x14ac:dyDescent="0.2">
      <c r="A1038" s="7">
        <v>42252</v>
      </c>
      <c r="B1038" t="s">
        <v>411</v>
      </c>
      <c r="C1038" s="1" t="s">
        <v>18</v>
      </c>
      <c r="D1038">
        <f t="shared" si="71"/>
        <v>590135</v>
      </c>
      <c r="E1038" t="str">
        <f t="shared" si="70"/>
        <v>novel0590135</v>
      </c>
      <c r="F1038">
        <v>1449584</v>
      </c>
      <c r="G1038">
        <f t="shared" si="69"/>
        <v>103.91262410349603</v>
      </c>
    </row>
    <row r="1039" spans="1:7" ht="15.75" customHeight="1" x14ac:dyDescent="0.2">
      <c r="A1039" s="7">
        <v>42252</v>
      </c>
      <c r="B1039" t="s">
        <v>412</v>
      </c>
      <c r="C1039" s="1" t="s">
        <v>72</v>
      </c>
      <c r="D1039">
        <f t="shared" si="71"/>
        <v>590136</v>
      </c>
      <c r="E1039" t="str">
        <f t="shared" si="70"/>
        <v>novel0590136</v>
      </c>
      <c r="F1039">
        <v>2781</v>
      </c>
      <c r="G1039">
        <f t="shared" si="69"/>
        <v>0.19935444074425657</v>
      </c>
    </row>
    <row r="1040" spans="1:7" ht="15.75" customHeight="1" x14ac:dyDescent="0.2">
      <c r="A1040" s="7">
        <v>42252</v>
      </c>
      <c r="B1040" t="s">
        <v>412</v>
      </c>
      <c r="C1040" s="1" t="s">
        <v>18</v>
      </c>
      <c r="D1040">
        <f t="shared" si="71"/>
        <v>590137</v>
      </c>
      <c r="E1040" t="str">
        <f t="shared" si="70"/>
        <v>novel0590137</v>
      </c>
      <c r="F1040">
        <v>1278260</v>
      </c>
      <c r="G1040">
        <f t="shared" si="69"/>
        <v>91.63135829764596</v>
      </c>
    </row>
    <row r="1041" spans="1:7" ht="15.75" customHeight="1" x14ac:dyDescent="0.2">
      <c r="A1041" s="7">
        <v>42252</v>
      </c>
      <c r="B1041" t="s">
        <v>413</v>
      </c>
      <c r="C1041" s="1" t="s">
        <v>72</v>
      </c>
      <c r="D1041">
        <f t="shared" si="71"/>
        <v>590138</v>
      </c>
      <c r="E1041" t="str">
        <f t="shared" si="70"/>
        <v>novel0590138</v>
      </c>
      <c r="F1041">
        <v>2681</v>
      </c>
      <c r="G1041">
        <f t="shared" si="69"/>
        <v>0.19218599627304994</v>
      </c>
    </row>
    <row r="1042" spans="1:7" ht="15.75" customHeight="1" x14ac:dyDescent="0.2">
      <c r="A1042" s="7">
        <v>42252</v>
      </c>
      <c r="B1042" t="s">
        <v>413</v>
      </c>
      <c r="C1042" s="1" t="s">
        <v>18</v>
      </c>
      <c r="D1042">
        <f t="shared" si="71"/>
        <v>590139</v>
      </c>
      <c r="E1042" t="str">
        <f t="shared" si="70"/>
        <v>novel0590139</v>
      </c>
      <c r="F1042">
        <v>802062</v>
      </c>
      <c r="G1042">
        <f t="shared" si="69"/>
        <v>57.495369094649384</v>
      </c>
    </row>
    <row r="1043" spans="1:7" ht="15.75" customHeight="1" x14ac:dyDescent="0.2">
      <c r="A1043" s="7">
        <v>42252</v>
      </c>
      <c r="B1043" t="s">
        <v>414</v>
      </c>
      <c r="C1043" s="1" t="s">
        <v>72</v>
      </c>
      <c r="D1043">
        <f t="shared" si="71"/>
        <v>590140</v>
      </c>
      <c r="E1043" t="str">
        <f t="shared" si="70"/>
        <v>novel0590140</v>
      </c>
      <c r="F1043">
        <v>2621</v>
      </c>
      <c r="G1043">
        <f t="shared" si="69"/>
        <v>0.18788492959032593</v>
      </c>
    </row>
    <row r="1044" spans="1:7" ht="15.75" customHeight="1" x14ac:dyDescent="0.2">
      <c r="A1044" s="7">
        <v>42252</v>
      </c>
      <c r="B1044" t="s">
        <v>414</v>
      </c>
      <c r="C1044" s="1" t="s">
        <v>18</v>
      </c>
      <c r="D1044">
        <f t="shared" si="71"/>
        <v>590141</v>
      </c>
      <c r="E1044" t="str">
        <f t="shared" si="70"/>
        <v>novel0590141</v>
      </c>
      <c r="F1044">
        <v>869087</v>
      </c>
      <c r="G1044">
        <f t="shared" si="69"/>
        <v>62.300019001475626</v>
      </c>
    </row>
    <row r="1045" spans="1:7" ht="15.75" customHeight="1" x14ac:dyDescent="0.2">
      <c r="A1045" s="7">
        <v>42252</v>
      </c>
      <c r="B1045" t="s">
        <v>415</v>
      </c>
      <c r="C1045" s="1" t="s">
        <v>72</v>
      </c>
      <c r="D1045">
        <f t="shared" si="71"/>
        <v>590142</v>
      </c>
      <c r="E1045" t="str">
        <f t="shared" si="70"/>
        <v>novel0590142</v>
      </c>
      <c r="F1045">
        <v>3395</v>
      </c>
      <c r="G1045">
        <f t="shared" si="69"/>
        <v>0.24336868979746532</v>
      </c>
    </row>
    <row r="1046" spans="1:7" ht="15.75" customHeight="1" x14ac:dyDescent="0.2">
      <c r="A1046" s="7">
        <v>42252</v>
      </c>
      <c r="B1046" t="s">
        <v>415</v>
      </c>
      <c r="C1046" s="1" t="s">
        <v>18</v>
      </c>
      <c r="D1046">
        <f t="shared" si="71"/>
        <v>590143</v>
      </c>
      <c r="E1046" t="str">
        <f t="shared" si="70"/>
        <v>novel0590143</v>
      </c>
      <c r="F1046">
        <v>1151552</v>
      </c>
      <c r="G1046">
        <f t="shared" si="69"/>
        <v>82.548365677069455</v>
      </c>
    </row>
    <row r="1047" spans="1:7" ht="15.75" customHeight="1" x14ac:dyDescent="0.2">
      <c r="A1047" s="7">
        <v>42252</v>
      </c>
      <c r="B1047" t="s">
        <v>416</v>
      </c>
      <c r="C1047" s="1" t="s">
        <v>72</v>
      </c>
      <c r="D1047">
        <f t="shared" si="71"/>
        <v>590144</v>
      </c>
      <c r="E1047" t="str">
        <f t="shared" si="70"/>
        <v>novel0590144</v>
      </c>
      <c r="F1047">
        <v>2814</v>
      </c>
      <c r="G1047">
        <f t="shared" si="69"/>
        <v>0.20172002741975478</v>
      </c>
    </row>
    <row r="1048" spans="1:7" ht="15.75" customHeight="1" x14ac:dyDescent="0.2">
      <c r="A1048" s="7">
        <v>42252</v>
      </c>
      <c r="B1048" t="s">
        <v>416</v>
      </c>
      <c r="C1048" s="1" t="s">
        <v>18</v>
      </c>
      <c r="D1048">
        <f t="shared" si="71"/>
        <v>590145</v>
      </c>
      <c r="E1048" t="str">
        <f t="shared" si="70"/>
        <v>novel0590145</v>
      </c>
      <c r="F1048">
        <v>1021001</v>
      </c>
      <c r="G1048">
        <f t="shared" si="69"/>
        <v>73.189889735464476</v>
      </c>
    </row>
    <row r="1049" spans="1:7" ht="15.75" customHeight="1" x14ac:dyDescent="0.2">
      <c r="A1049" s="7">
        <v>42252</v>
      </c>
      <c r="B1049" t="s">
        <v>417</v>
      </c>
      <c r="C1049" s="1" t="s">
        <v>72</v>
      </c>
      <c r="D1049">
        <f t="shared" si="71"/>
        <v>590146</v>
      </c>
      <c r="E1049" t="str">
        <f t="shared" si="70"/>
        <v>novel0590146</v>
      </c>
      <c r="F1049">
        <v>1502</v>
      </c>
      <c r="G1049">
        <f t="shared" si="69"/>
        <v>0.10767003595752368</v>
      </c>
    </row>
    <row r="1050" spans="1:7" ht="15.75" customHeight="1" x14ac:dyDescent="0.2">
      <c r="A1050" s="7">
        <v>42252</v>
      </c>
      <c r="B1050" t="s">
        <v>417</v>
      </c>
      <c r="C1050" s="1" t="s">
        <v>18</v>
      </c>
      <c r="D1050">
        <f t="shared" si="71"/>
        <v>590147</v>
      </c>
      <c r="E1050" t="str">
        <f t="shared" si="70"/>
        <v>novel0590147</v>
      </c>
      <c r="F1050">
        <v>784414</v>
      </c>
      <c r="G1050">
        <f t="shared" si="69"/>
        <v>56.230282014370829</v>
      </c>
    </row>
    <row r="1051" spans="1:7" ht="15.75" customHeight="1" x14ac:dyDescent="0.2">
      <c r="A1051" s="7">
        <v>42252</v>
      </c>
      <c r="B1051" t="s">
        <v>418</v>
      </c>
      <c r="C1051" s="1" t="s">
        <v>72</v>
      </c>
      <c r="D1051">
        <f t="shared" si="71"/>
        <v>590148</v>
      </c>
      <c r="E1051" t="str">
        <f t="shared" si="70"/>
        <v>novel0590148</v>
      </c>
      <c r="F1051">
        <v>2547</v>
      </c>
      <c r="G1051">
        <f t="shared" si="69"/>
        <v>0.18258028068163307</v>
      </c>
    </row>
    <row r="1052" spans="1:7" ht="15.75" customHeight="1" x14ac:dyDescent="0.2">
      <c r="A1052" s="7">
        <v>42252</v>
      </c>
      <c r="B1052" t="s">
        <v>418</v>
      </c>
      <c r="C1052" s="1" t="s">
        <v>18</v>
      </c>
      <c r="D1052">
        <f t="shared" si="71"/>
        <v>590149</v>
      </c>
      <c r="E1052" t="str">
        <f t="shared" si="70"/>
        <v>novel0590149</v>
      </c>
      <c r="F1052">
        <v>946939</v>
      </c>
      <c r="G1052">
        <f t="shared" si="69"/>
        <v>67.880796391199425</v>
      </c>
    </row>
    <row r="1053" spans="1:7" ht="15.75" customHeight="1" x14ac:dyDescent="0.2">
      <c r="A1053" s="7">
        <v>42252</v>
      </c>
      <c r="B1053" t="s">
        <v>419</v>
      </c>
      <c r="C1053" s="1" t="s">
        <v>72</v>
      </c>
      <c r="D1053">
        <f t="shared" si="71"/>
        <v>590150</v>
      </c>
      <c r="E1053" t="str">
        <f t="shared" si="70"/>
        <v>novel0590150</v>
      </c>
      <c r="F1053">
        <v>1476</v>
      </c>
      <c r="G1053">
        <f t="shared" si="69"/>
        <v>0.10580624039500997</v>
      </c>
    </row>
    <row r="1054" spans="1:7" ht="15.75" customHeight="1" x14ac:dyDescent="0.2">
      <c r="A1054" s="7">
        <v>42252</v>
      </c>
      <c r="B1054" t="s">
        <v>419</v>
      </c>
      <c r="C1054" s="1" t="s">
        <v>18</v>
      </c>
      <c r="D1054">
        <f t="shared" si="71"/>
        <v>590151</v>
      </c>
      <c r="E1054" t="str">
        <f t="shared" si="70"/>
        <v>novel0590151</v>
      </c>
      <c r="F1054">
        <v>643291</v>
      </c>
      <c r="G1054">
        <f t="shared" si="69"/>
        <v>46.113958123269889</v>
      </c>
    </row>
    <row r="1055" spans="1:7" ht="15.75" customHeight="1" x14ac:dyDescent="0.2">
      <c r="A1055" s="7">
        <v>42252</v>
      </c>
      <c r="B1055" t="s">
        <v>421</v>
      </c>
      <c r="C1055" s="1" t="s">
        <v>21</v>
      </c>
      <c r="D1055">
        <f t="shared" si="71"/>
        <v>590152</v>
      </c>
      <c r="E1055" t="str">
        <f t="shared" si="70"/>
        <v>novel0590152</v>
      </c>
      <c r="F1055">
        <v>6772</v>
      </c>
      <c r="G1055">
        <f t="shared" si="69"/>
        <v>0.48544705959011342</v>
      </c>
    </row>
    <row r="1056" spans="1:7" ht="15.75" customHeight="1" x14ac:dyDescent="0.2">
      <c r="A1056" s="7">
        <v>42252</v>
      </c>
      <c r="B1056" t="s">
        <v>421</v>
      </c>
      <c r="C1056" s="1" t="s">
        <v>26</v>
      </c>
      <c r="D1056">
        <f t="shared" si="71"/>
        <v>590153</v>
      </c>
      <c r="E1056" t="str">
        <f t="shared" si="70"/>
        <v>novel0590153</v>
      </c>
      <c r="F1056">
        <v>35175</v>
      </c>
      <c r="G1056">
        <f t="shared" si="69"/>
        <v>2.5215003427469349</v>
      </c>
    </row>
    <row r="1057" spans="1:7" ht="15.75" customHeight="1" x14ac:dyDescent="0.2">
      <c r="A1057" s="7">
        <v>42252</v>
      </c>
      <c r="B1057" t="s">
        <v>421</v>
      </c>
      <c r="C1057" s="1" t="s">
        <v>29</v>
      </c>
      <c r="D1057">
        <f t="shared" si="71"/>
        <v>590154</v>
      </c>
      <c r="E1057" t="str">
        <f t="shared" si="70"/>
        <v>novel0590154</v>
      </c>
      <c r="F1057">
        <v>10684</v>
      </c>
      <c r="G1057">
        <f t="shared" si="69"/>
        <v>0.76587660730371721</v>
      </c>
    </row>
    <row r="1058" spans="1:7" ht="15.75" customHeight="1" x14ac:dyDescent="0.2">
      <c r="A1058" s="7">
        <v>42252</v>
      </c>
      <c r="B1058" t="s">
        <v>421</v>
      </c>
      <c r="C1058" s="1" t="s">
        <v>24</v>
      </c>
      <c r="D1058">
        <f t="shared" si="71"/>
        <v>590155</v>
      </c>
      <c r="E1058" t="str">
        <f t="shared" si="70"/>
        <v>novel0590155</v>
      </c>
      <c r="F1058">
        <v>89345</v>
      </c>
      <c r="G1058">
        <f t="shared" si="69"/>
        <v>6.4046467127995701</v>
      </c>
    </row>
    <row r="1059" spans="1:7" ht="15.75" customHeight="1" x14ac:dyDescent="0.2">
      <c r="A1059" s="7">
        <v>42252</v>
      </c>
      <c r="B1059" t="s">
        <v>421</v>
      </c>
      <c r="C1059" s="1" t="s">
        <v>18</v>
      </c>
      <c r="D1059">
        <f t="shared" si="71"/>
        <v>590156</v>
      </c>
      <c r="E1059" t="str">
        <f t="shared" si="70"/>
        <v>novel0590156</v>
      </c>
      <c r="F1059">
        <v>781804</v>
      </c>
      <c r="G1059">
        <f t="shared" si="69"/>
        <v>56.043185613672343</v>
      </c>
    </row>
    <row r="1060" spans="1:7" ht="15.75" customHeight="1" x14ac:dyDescent="0.2">
      <c r="A1060" s="7">
        <v>42252</v>
      </c>
      <c r="B1060" t="s">
        <v>421</v>
      </c>
      <c r="C1060" s="1" t="s">
        <v>18</v>
      </c>
      <c r="D1060">
        <f t="shared" si="71"/>
        <v>590157</v>
      </c>
      <c r="E1060" t="str">
        <f t="shared" si="70"/>
        <v>novel0590157</v>
      </c>
      <c r="F1060">
        <v>519286</v>
      </c>
      <c r="G1060">
        <f t="shared" si="69"/>
        <v>37.224728556750101</v>
      </c>
    </row>
    <row r="1061" spans="1:7" ht="15.75" customHeight="1" x14ac:dyDescent="0.2">
      <c r="A1061" s="7">
        <v>42252</v>
      </c>
      <c r="B1061" t="s">
        <v>421</v>
      </c>
      <c r="C1061" s="1" t="s">
        <v>18</v>
      </c>
      <c r="D1061">
        <f t="shared" si="71"/>
        <v>590158</v>
      </c>
      <c r="E1061" t="str">
        <f t="shared" si="70"/>
        <v>novel0590158</v>
      </c>
      <c r="F1061">
        <v>170144</v>
      </c>
      <c r="G1061">
        <f t="shared" si="69"/>
        <v>12.196678161089819</v>
      </c>
    </row>
    <row r="1062" spans="1:7" ht="15.75" customHeight="1" x14ac:dyDescent="0.2">
      <c r="A1062" s="7">
        <v>42252</v>
      </c>
      <c r="B1062" t="s">
        <v>422</v>
      </c>
      <c r="C1062" s="1" t="s">
        <v>21</v>
      </c>
      <c r="D1062">
        <f t="shared" si="71"/>
        <v>590159</v>
      </c>
      <c r="E1062" t="str">
        <f t="shared" si="70"/>
        <v>novel0590159</v>
      </c>
      <c r="F1062">
        <v>5835</v>
      </c>
      <c r="G1062">
        <f t="shared" si="69"/>
        <v>0.41827873489490724</v>
      </c>
    </row>
    <row r="1063" spans="1:7" ht="15.75" customHeight="1" x14ac:dyDescent="0.2">
      <c r="A1063" s="7">
        <v>42252</v>
      </c>
      <c r="B1063" t="s">
        <v>422</v>
      </c>
      <c r="C1063" s="1" t="s">
        <v>26</v>
      </c>
      <c r="D1063">
        <f t="shared" si="71"/>
        <v>590160</v>
      </c>
      <c r="E1063" t="str">
        <f t="shared" si="70"/>
        <v>novel0590160</v>
      </c>
      <c r="F1063">
        <v>31845</v>
      </c>
      <c r="G1063">
        <f t="shared" si="69"/>
        <v>2.2827911418557534</v>
      </c>
    </row>
    <row r="1064" spans="1:7" ht="15.75" customHeight="1" x14ac:dyDescent="0.2">
      <c r="A1064" s="7">
        <v>42252</v>
      </c>
      <c r="B1064" t="s">
        <v>422</v>
      </c>
      <c r="C1064" s="1" t="s">
        <v>29</v>
      </c>
      <c r="D1064">
        <f t="shared" si="71"/>
        <v>590161</v>
      </c>
      <c r="E1064" t="str">
        <f t="shared" si="70"/>
        <v>novel0590161</v>
      </c>
      <c r="F1064">
        <v>9422</v>
      </c>
      <c r="G1064">
        <f t="shared" si="69"/>
        <v>0.67541083807708935</v>
      </c>
    </row>
    <row r="1065" spans="1:7" ht="15.75" customHeight="1" x14ac:dyDescent="0.2">
      <c r="A1065" s="7">
        <v>42252</v>
      </c>
      <c r="B1065" t="s">
        <v>422</v>
      </c>
      <c r="C1065" s="1" t="s">
        <v>24</v>
      </c>
      <c r="D1065">
        <f t="shared" ref="D1065:D1095" si="72">D1064+1</f>
        <v>590162</v>
      </c>
      <c r="E1065" t="str">
        <f t="shared" si="70"/>
        <v>novel0590162</v>
      </c>
      <c r="F1065">
        <v>80952</v>
      </c>
      <c r="G1065">
        <f t="shared" si="69"/>
        <v>5.8029991683311968</v>
      </c>
    </row>
    <row r="1066" spans="1:7" ht="15.75" customHeight="1" x14ac:dyDescent="0.2">
      <c r="A1066" s="7">
        <v>42252</v>
      </c>
      <c r="B1066" t="s">
        <v>422</v>
      </c>
      <c r="C1066" s="1" t="s">
        <v>18</v>
      </c>
      <c r="D1066">
        <f t="shared" si="72"/>
        <v>590163</v>
      </c>
      <c r="E1066" t="str">
        <f t="shared" si="70"/>
        <v>novel0590163</v>
      </c>
      <c r="F1066">
        <v>473834</v>
      </c>
      <c r="G1066">
        <f t="shared" si="69"/>
        <v>33.966527175697259</v>
      </c>
    </row>
    <row r="1067" spans="1:7" ht="15.75" customHeight="1" x14ac:dyDescent="0.2">
      <c r="A1067" s="7">
        <v>42252</v>
      </c>
      <c r="B1067" t="s">
        <v>422</v>
      </c>
      <c r="C1067" s="1" t="s">
        <v>18</v>
      </c>
      <c r="D1067">
        <f t="shared" si="72"/>
        <v>590164</v>
      </c>
      <c r="E1067" t="str">
        <f t="shared" si="70"/>
        <v>novel0590164</v>
      </c>
      <c r="F1067">
        <v>453263</v>
      </c>
      <c r="G1067">
        <f t="shared" si="69"/>
        <v>32.491906463525339</v>
      </c>
    </row>
    <row r="1068" spans="1:7" ht="15.75" customHeight="1" x14ac:dyDescent="0.2">
      <c r="A1068" s="7">
        <v>42252</v>
      </c>
      <c r="B1068" t="s">
        <v>422</v>
      </c>
      <c r="C1068" s="1" t="s">
        <v>18</v>
      </c>
      <c r="D1068">
        <f t="shared" si="72"/>
        <v>590165</v>
      </c>
      <c r="E1068" t="str">
        <f t="shared" si="70"/>
        <v>novel0590165</v>
      </c>
      <c r="F1068">
        <v>532834</v>
      </c>
      <c r="G1068">
        <f t="shared" si="69"/>
        <v>38.195909413709167</v>
      </c>
    </row>
    <row r="1069" spans="1:7" ht="15.75" customHeight="1" x14ac:dyDescent="0.2">
      <c r="A1069" s="7">
        <v>42252</v>
      </c>
      <c r="B1069" t="s">
        <v>423</v>
      </c>
      <c r="C1069" s="1" t="s">
        <v>21</v>
      </c>
      <c r="D1069">
        <f t="shared" si="72"/>
        <v>590166</v>
      </c>
      <c r="E1069" t="str">
        <f t="shared" si="70"/>
        <v>novel0590166</v>
      </c>
      <c r="F1069">
        <v>3039</v>
      </c>
      <c r="G1069">
        <f t="shared" si="69"/>
        <v>0.2178490274799697</v>
      </c>
    </row>
    <row r="1070" spans="1:7" ht="15.75" customHeight="1" x14ac:dyDescent="0.2">
      <c r="A1070" s="7">
        <v>42252</v>
      </c>
      <c r="B1070" t="s">
        <v>423</v>
      </c>
      <c r="C1070" s="1" t="s">
        <v>26</v>
      </c>
      <c r="D1070">
        <f t="shared" si="72"/>
        <v>590167</v>
      </c>
      <c r="E1070" t="str">
        <f t="shared" si="70"/>
        <v>novel0590167</v>
      </c>
      <c r="F1070">
        <v>20816</v>
      </c>
      <c r="G1070">
        <f t="shared" si="69"/>
        <v>1.4921834011263735</v>
      </c>
    </row>
    <row r="1071" spans="1:7" ht="15.75" customHeight="1" x14ac:dyDescent="0.2">
      <c r="A1071" s="7">
        <v>42252</v>
      </c>
      <c r="B1071" t="s">
        <v>423</v>
      </c>
      <c r="C1071" s="1" t="s">
        <v>29</v>
      </c>
      <c r="D1071">
        <f t="shared" si="72"/>
        <v>590168</v>
      </c>
      <c r="E1071" t="str">
        <f t="shared" si="70"/>
        <v>novel0590168</v>
      </c>
      <c r="F1071">
        <v>6458</v>
      </c>
      <c r="G1071">
        <f t="shared" si="69"/>
        <v>0.46293814395052463</v>
      </c>
    </row>
    <row r="1072" spans="1:7" ht="15.75" customHeight="1" x14ac:dyDescent="0.2">
      <c r="A1072" s="7">
        <v>42252</v>
      </c>
      <c r="B1072" t="s">
        <v>423</v>
      </c>
      <c r="C1072" s="1" t="s">
        <v>24</v>
      </c>
      <c r="D1072">
        <f t="shared" si="72"/>
        <v>590169</v>
      </c>
      <c r="E1072" t="str">
        <f t="shared" si="70"/>
        <v>novel0590169</v>
      </c>
      <c r="F1072">
        <v>48347</v>
      </c>
      <c r="G1072">
        <f t="shared" si="69"/>
        <v>3.4657278484942728</v>
      </c>
    </row>
    <row r="1073" spans="1:7" ht="15.75" customHeight="1" x14ac:dyDescent="0.2">
      <c r="A1073" s="7">
        <v>42252</v>
      </c>
      <c r="B1073" t="s">
        <v>423</v>
      </c>
      <c r="C1073" s="1" t="s">
        <v>18</v>
      </c>
      <c r="D1073">
        <f t="shared" si="72"/>
        <v>590170</v>
      </c>
      <c r="E1073" t="str">
        <f t="shared" si="70"/>
        <v>novel0590170</v>
      </c>
      <c r="F1073">
        <v>363024</v>
      </c>
      <c r="G1073">
        <f t="shared" si="69"/>
        <v>26.023173857153182</v>
      </c>
    </row>
    <row r="1074" spans="1:7" ht="15.75" customHeight="1" x14ac:dyDescent="0.2">
      <c r="A1074" s="7">
        <v>42252</v>
      </c>
      <c r="B1074" t="s">
        <v>423</v>
      </c>
      <c r="C1074" s="1" t="s">
        <v>18</v>
      </c>
      <c r="D1074">
        <f t="shared" si="72"/>
        <v>590171</v>
      </c>
      <c r="E1074" t="str">
        <f t="shared" si="70"/>
        <v>novel0590171</v>
      </c>
      <c r="F1074">
        <v>368214</v>
      </c>
      <c r="G1074">
        <f t="shared" si="69"/>
        <v>26.395216125208808</v>
      </c>
    </row>
    <row r="1075" spans="1:7" ht="15.75" customHeight="1" x14ac:dyDescent="0.2">
      <c r="A1075" s="7">
        <v>42252</v>
      </c>
      <c r="B1075" t="s">
        <v>424</v>
      </c>
      <c r="C1075" s="1" t="s">
        <v>21</v>
      </c>
      <c r="D1075">
        <f t="shared" si="72"/>
        <v>590172</v>
      </c>
      <c r="E1075" t="str">
        <f t="shared" si="70"/>
        <v>novel0590172</v>
      </c>
      <c r="F1075">
        <v>28588</v>
      </c>
      <c r="G1075">
        <f t="shared" si="69"/>
        <v>2.0493149054285533</v>
      </c>
    </row>
    <row r="1076" spans="1:7" ht="15.75" customHeight="1" x14ac:dyDescent="0.2">
      <c r="A1076" s="7">
        <v>42252</v>
      </c>
      <c r="B1076" t="s">
        <v>424</v>
      </c>
      <c r="C1076" s="1" t="s">
        <v>26</v>
      </c>
      <c r="D1076">
        <f t="shared" si="72"/>
        <v>590173</v>
      </c>
      <c r="E1076" t="str">
        <f t="shared" si="70"/>
        <v>novel0590173</v>
      </c>
      <c r="F1076">
        <v>76888</v>
      </c>
      <c r="G1076">
        <f t="shared" si="69"/>
        <v>5.5116735850213585</v>
      </c>
    </row>
    <row r="1077" spans="1:7" ht="15.75" customHeight="1" x14ac:dyDescent="0.2">
      <c r="A1077" s="7">
        <v>42252</v>
      </c>
      <c r="B1077" t="s">
        <v>424</v>
      </c>
      <c r="C1077" s="1" t="s">
        <v>29</v>
      </c>
      <c r="D1077">
        <f t="shared" si="72"/>
        <v>590174</v>
      </c>
      <c r="E1077" t="str">
        <f t="shared" si="70"/>
        <v>novel0590174</v>
      </c>
      <c r="F1077">
        <v>13171</v>
      </c>
      <c r="G1077">
        <f t="shared" si="69"/>
        <v>0.94415582130262621</v>
      </c>
    </row>
    <row r="1078" spans="1:7" ht="15.75" customHeight="1" x14ac:dyDescent="0.2">
      <c r="A1078" s="7">
        <v>42252</v>
      </c>
      <c r="B1078" t="s">
        <v>424</v>
      </c>
      <c r="C1078" s="1" t="s">
        <v>24</v>
      </c>
      <c r="D1078">
        <f t="shared" si="72"/>
        <v>590175</v>
      </c>
      <c r="E1078" t="str">
        <f t="shared" si="70"/>
        <v>novel0590175</v>
      </c>
      <c r="F1078">
        <v>192255</v>
      </c>
      <c r="G1078">
        <f t="shared" si="69"/>
        <v>13.781692918118321</v>
      </c>
    </row>
    <row r="1079" spans="1:7" ht="15.75" customHeight="1" x14ac:dyDescent="0.2">
      <c r="A1079" s="7">
        <v>42252</v>
      </c>
      <c r="B1079" t="s">
        <v>424</v>
      </c>
      <c r="C1079" t="s">
        <v>18</v>
      </c>
      <c r="D1079">
        <f t="shared" si="72"/>
        <v>590176</v>
      </c>
      <c r="E1079" t="str">
        <f t="shared" si="70"/>
        <v>novel0590176</v>
      </c>
      <c r="F1079">
        <v>2474981</v>
      </c>
      <c r="G1079">
        <f t="shared" si="69"/>
        <v>177.41763865791472</v>
      </c>
    </row>
    <row r="1080" spans="1:7" ht="15.75" customHeight="1" x14ac:dyDescent="0.2">
      <c r="A1080" s="7">
        <v>42252</v>
      </c>
      <c r="B1080" t="s">
        <v>424</v>
      </c>
      <c r="C1080" t="s">
        <v>18</v>
      </c>
      <c r="D1080">
        <f t="shared" si="72"/>
        <v>590177</v>
      </c>
      <c r="E1080" t="str">
        <f t="shared" si="70"/>
        <v>novel0590177</v>
      </c>
      <c r="F1080">
        <v>2373934</v>
      </c>
      <c r="G1080">
        <f t="shared" si="69"/>
        <v>170.17414057309458</v>
      </c>
    </row>
    <row r="1081" spans="1:7" ht="15.75" customHeight="1" x14ac:dyDescent="0.2">
      <c r="A1081" s="7">
        <v>42252</v>
      </c>
      <c r="B1081" t="s">
        <v>424</v>
      </c>
      <c r="C1081" t="s">
        <v>18</v>
      </c>
      <c r="D1081">
        <f t="shared" si="72"/>
        <v>590178</v>
      </c>
      <c r="E1081" t="str">
        <f t="shared" si="70"/>
        <v>novel0590178</v>
      </c>
      <c r="F1081">
        <v>1219789</v>
      </c>
      <c r="G1081">
        <f t="shared" si="69"/>
        <v>87.43989713088672</v>
      </c>
    </row>
    <row r="1082" spans="1:7" ht="15.75" customHeight="1" x14ac:dyDescent="0.2">
      <c r="A1082" s="7">
        <v>42252</v>
      </c>
      <c r="B1082" t="s">
        <v>425</v>
      </c>
      <c r="C1082" t="s">
        <v>21</v>
      </c>
      <c r="D1082">
        <f t="shared" si="72"/>
        <v>590179</v>
      </c>
      <c r="E1082" t="str">
        <f t="shared" si="70"/>
        <v>novel0590179</v>
      </c>
      <c r="F1082">
        <v>21530</v>
      </c>
      <c r="G1082">
        <f t="shared" si="69"/>
        <v>1.543366094650789</v>
      </c>
    </row>
    <row r="1083" spans="1:7" ht="15.75" customHeight="1" x14ac:dyDescent="0.2">
      <c r="A1083" s="7">
        <v>42252</v>
      </c>
      <c r="B1083" t="s">
        <v>425</v>
      </c>
      <c r="C1083" t="s">
        <v>26</v>
      </c>
      <c r="D1083">
        <f t="shared" si="72"/>
        <v>590180</v>
      </c>
      <c r="E1083" t="str">
        <f t="shared" si="70"/>
        <v>novel0590180</v>
      </c>
      <c r="F1083">
        <v>61826</v>
      </c>
      <c r="G1083">
        <f t="shared" si="69"/>
        <v>4.4319624787682157</v>
      </c>
    </row>
    <row r="1084" spans="1:7" ht="15.75" customHeight="1" x14ac:dyDescent="0.2">
      <c r="A1084" s="7">
        <v>42252</v>
      </c>
      <c r="B1084" t="s">
        <v>425</v>
      </c>
      <c r="C1084" t="s">
        <v>29</v>
      </c>
      <c r="D1084">
        <f t="shared" si="72"/>
        <v>590181</v>
      </c>
      <c r="E1084" t="str">
        <f t="shared" si="70"/>
        <v>novel0590181</v>
      </c>
      <c r="F1084">
        <v>12998</v>
      </c>
      <c r="G1084">
        <f t="shared" si="69"/>
        <v>0.93175441236743861</v>
      </c>
    </row>
    <row r="1085" spans="1:7" ht="15.75" customHeight="1" x14ac:dyDescent="0.2">
      <c r="A1085" s="7">
        <v>42252</v>
      </c>
      <c r="B1085" t="s">
        <v>425</v>
      </c>
      <c r="C1085" t="s">
        <v>24</v>
      </c>
      <c r="D1085">
        <f t="shared" si="72"/>
        <v>590182</v>
      </c>
      <c r="E1085" t="str">
        <f t="shared" si="70"/>
        <v>novel0590182</v>
      </c>
      <c r="F1085">
        <v>144688</v>
      </c>
      <c r="G1085">
        <f t="shared" si="69"/>
        <v>10.371878936499458</v>
      </c>
    </row>
    <row r="1086" spans="1:7" ht="15.75" customHeight="1" x14ac:dyDescent="0.2">
      <c r="A1086" s="7">
        <v>42252</v>
      </c>
      <c r="B1086" t="s">
        <v>425</v>
      </c>
      <c r="C1086" t="s">
        <v>18</v>
      </c>
      <c r="D1086">
        <f t="shared" si="72"/>
        <v>590183</v>
      </c>
      <c r="E1086" t="str">
        <f t="shared" si="70"/>
        <v>novel0590183</v>
      </c>
      <c r="F1086">
        <v>2080574</v>
      </c>
      <c r="G1086">
        <f t="shared" si="69"/>
        <v>149.14479187236276</v>
      </c>
    </row>
    <row r="1087" spans="1:7" ht="15.75" customHeight="1" x14ac:dyDescent="0.2">
      <c r="A1087" s="7">
        <v>42252</v>
      </c>
      <c r="B1087" t="s">
        <v>425</v>
      </c>
      <c r="C1087" t="s">
        <v>18</v>
      </c>
      <c r="D1087">
        <f t="shared" si="72"/>
        <v>590184</v>
      </c>
      <c r="E1087" t="str">
        <f t="shared" si="70"/>
        <v>novel0590184</v>
      </c>
      <c r="F1087">
        <v>2122939</v>
      </c>
      <c r="G1087">
        <f t="shared" si="69"/>
        <v>152.18170337258945</v>
      </c>
    </row>
    <row r="1088" spans="1:7" ht="15.75" customHeight="1" x14ac:dyDescent="0.2">
      <c r="A1088" s="7">
        <v>42252</v>
      </c>
      <c r="B1088" t="s">
        <v>425</v>
      </c>
      <c r="C1088" t="s">
        <v>18</v>
      </c>
      <c r="D1088">
        <f t="shared" si="72"/>
        <v>590185</v>
      </c>
      <c r="E1088" t="str">
        <f t="shared" si="70"/>
        <v>novel0590185</v>
      </c>
      <c r="F1088">
        <v>994316</v>
      </c>
      <c r="G1088">
        <f t="shared" si="69"/>
        <v>71.276990328322995</v>
      </c>
    </row>
    <row r="1089" spans="1:7" ht="15.75" customHeight="1" x14ac:dyDescent="0.2">
      <c r="A1089" s="7">
        <v>42252</v>
      </c>
      <c r="B1089" t="s">
        <v>426</v>
      </c>
      <c r="C1089" t="s">
        <v>21</v>
      </c>
      <c r="D1089">
        <f t="shared" si="72"/>
        <v>590186</v>
      </c>
      <c r="E1089" t="str">
        <f t="shared" si="70"/>
        <v>novel0590186</v>
      </c>
      <c r="F1089">
        <v>22560</v>
      </c>
      <c r="G1089">
        <f t="shared" si="69"/>
        <v>1.6172010727042174</v>
      </c>
    </row>
    <row r="1090" spans="1:7" ht="15.75" customHeight="1" x14ac:dyDescent="0.2">
      <c r="A1090" s="7">
        <v>42252</v>
      </c>
      <c r="B1090" t="s">
        <v>426</v>
      </c>
      <c r="C1090" t="s">
        <v>26</v>
      </c>
      <c r="D1090">
        <f t="shared" si="72"/>
        <v>590187</v>
      </c>
      <c r="E1090" t="str">
        <f t="shared" si="70"/>
        <v>novel0590187</v>
      </c>
      <c r="F1090">
        <v>65040</v>
      </c>
      <c r="G1090">
        <f t="shared" ref="G1090:G1153" si="73">F1090/118.110236/118.110236</f>
        <v>4.6623562840727963</v>
      </c>
    </row>
    <row r="1091" spans="1:7" ht="15.75" customHeight="1" x14ac:dyDescent="0.2">
      <c r="A1091" s="7">
        <v>42252</v>
      </c>
      <c r="B1091" t="s">
        <v>426</v>
      </c>
      <c r="C1091" t="s">
        <v>29</v>
      </c>
      <c r="D1091">
        <f t="shared" si="72"/>
        <v>590188</v>
      </c>
      <c r="E1091" t="str">
        <f t="shared" si="70"/>
        <v>novel0590188</v>
      </c>
      <c r="F1091">
        <v>16337</v>
      </c>
      <c r="G1091">
        <f t="shared" si="73"/>
        <v>1.1711087732610284</v>
      </c>
    </row>
    <row r="1092" spans="1:7" ht="15.75" customHeight="1" x14ac:dyDescent="0.2">
      <c r="A1092" s="7">
        <v>42252</v>
      </c>
      <c r="B1092" t="s">
        <v>426</v>
      </c>
      <c r="C1092" t="s">
        <v>24</v>
      </c>
      <c r="D1092">
        <f t="shared" si="72"/>
        <v>590189</v>
      </c>
      <c r="E1092" t="str">
        <f t="shared" si="70"/>
        <v>novel0590189</v>
      </c>
      <c r="F1092">
        <v>153230</v>
      </c>
      <c r="G1092">
        <f t="shared" si="73"/>
        <v>10.98420746322993</v>
      </c>
    </row>
    <row r="1093" spans="1:7" ht="15.75" customHeight="1" x14ac:dyDescent="0.2">
      <c r="A1093" s="7">
        <v>42252</v>
      </c>
      <c r="B1093" t="s">
        <v>426</v>
      </c>
      <c r="C1093" t="s">
        <v>18</v>
      </c>
      <c r="D1093">
        <f t="shared" si="72"/>
        <v>590190</v>
      </c>
      <c r="E1093" t="str">
        <f t="shared" si="70"/>
        <v>novel0590190</v>
      </c>
      <c r="F1093">
        <v>1631225</v>
      </c>
      <c r="G1093">
        <f t="shared" si="73"/>
        <v>116.93345832544047</v>
      </c>
    </row>
    <row r="1094" spans="1:7" ht="15.75" customHeight="1" x14ac:dyDescent="0.2">
      <c r="A1094" s="7">
        <v>42252</v>
      </c>
      <c r="B1094" t="s">
        <v>426</v>
      </c>
      <c r="C1094" t="s">
        <v>18</v>
      </c>
      <c r="D1094">
        <f t="shared" si="72"/>
        <v>590191</v>
      </c>
      <c r="E1094" t="str">
        <f t="shared" si="70"/>
        <v>novel0590191</v>
      </c>
      <c r="F1094">
        <v>2035782</v>
      </c>
      <c r="G1094">
        <f t="shared" si="73"/>
        <v>145.93390222481992</v>
      </c>
    </row>
    <row r="1095" spans="1:7" ht="15.75" customHeight="1" x14ac:dyDescent="0.2">
      <c r="A1095" s="7">
        <v>42252</v>
      </c>
      <c r="B1095" t="s">
        <v>426</v>
      </c>
      <c r="C1095" t="s">
        <v>18</v>
      </c>
      <c r="D1095">
        <f t="shared" si="72"/>
        <v>590192</v>
      </c>
      <c r="E1095" t="str">
        <f t="shared" ref="E1095:E1158" si="74">"novel"&amp;"0"&amp;D1095</f>
        <v>novel0590192</v>
      </c>
      <c r="F1095">
        <v>1718501</v>
      </c>
      <c r="G1095">
        <f t="shared" si="73"/>
        <v>123.18978992213077</v>
      </c>
    </row>
    <row r="1096" spans="1:7" ht="15.75" customHeight="1" x14ac:dyDescent="0.2">
      <c r="A1096" s="7">
        <v>42255</v>
      </c>
      <c r="B1096" t="s">
        <v>436</v>
      </c>
      <c r="C1096" s="1" t="s">
        <v>21</v>
      </c>
      <c r="D1096">
        <v>890001</v>
      </c>
      <c r="E1096" t="str">
        <f t="shared" si="74"/>
        <v>novel0890001</v>
      </c>
      <c r="F1096">
        <v>24978</v>
      </c>
      <c r="G1096">
        <f t="shared" si="73"/>
        <v>1.790534060017994</v>
      </c>
    </row>
    <row r="1097" spans="1:7" ht="15.75" customHeight="1" x14ac:dyDescent="0.2">
      <c r="A1097" s="7">
        <v>42255</v>
      </c>
      <c r="B1097" t="s">
        <v>436</v>
      </c>
      <c r="C1097" s="1" t="s">
        <v>26</v>
      </c>
      <c r="D1097">
        <f t="shared" ref="D1097:D1160" si="75">D1096+1</f>
        <v>890002</v>
      </c>
      <c r="E1097" t="str">
        <f t="shared" si="74"/>
        <v>novel0890002</v>
      </c>
      <c r="F1097">
        <v>294637</v>
      </c>
      <c r="G1097">
        <f t="shared" si="73"/>
        <v>21.120889736629103</v>
      </c>
    </row>
    <row r="1098" spans="1:7" ht="15.75" customHeight="1" x14ac:dyDescent="0.2">
      <c r="A1098" s="7">
        <v>42255</v>
      </c>
      <c r="B1098" t="s">
        <v>436</v>
      </c>
      <c r="C1098" s="1" t="s">
        <v>29</v>
      </c>
      <c r="D1098">
        <f t="shared" si="75"/>
        <v>890003</v>
      </c>
      <c r="E1098" t="str">
        <f t="shared" si="74"/>
        <v>novel0890003</v>
      </c>
      <c r="F1098">
        <v>26944</v>
      </c>
      <c r="G1098">
        <f t="shared" si="73"/>
        <v>1.9314656783219162</v>
      </c>
    </row>
    <row r="1099" spans="1:7" ht="15.75" customHeight="1" x14ac:dyDescent="0.2">
      <c r="A1099" s="7">
        <v>42255</v>
      </c>
      <c r="B1099" t="s">
        <v>436</v>
      </c>
      <c r="C1099" s="1" t="s">
        <v>18</v>
      </c>
      <c r="D1099">
        <f t="shared" si="75"/>
        <v>890004</v>
      </c>
      <c r="E1099" t="str">
        <f t="shared" si="74"/>
        <v>novel0890004</v>
      </c>
      <c r="F1099">
        <v>3892710</v>
      </c>
      <c r="G1099">
        <f t="shared" si="73"/>
        <v>279.0467547751079</v>
      </c>
    </row>
    <row r="1100" spans="1:7" ht="15.75" customHeight="1" x14ac:dyDescent="0.2">
      <c r="A1100" s="7">
        <v>42255</v>
      </c>
      <c r="B1100" t="s">
        <v>436</v>
      </c>
      <c r="C1100" s="1" t="s">
        <v>18</v>
      </c>
      <c r="D1100">
        <f t="shared" si="75"/>
        <v>890005</v>
      </c>
      <c r="E1100" t="str">
        <f t="shared" si="74"/>
        <v>novel0890005</v>
      </c>
      <c r="F1100">
        <v>4164985</v>
      </c>
      <c r="G1100">
        <f t="shared" si="73"/>
        <v>298.56463695908576</v>
      </c>
    </row>
    <row r="1101" spans="1:7" ht="15.75" customHeight="1" x14ac:dyDescent="0.2">
      <c r="A1101" s="7">
        <v>42255</v>
      </c>
      <c r="B1101" t="s">
        <v>436</v>
      </c>
      <c r="C1101" s="1" t="s">
        <v>18</v>
      </c>
      <c r="D1101">
        <f t="shared" si="75"/>
        <v>890006</v>
      </c>
      <c r="E1101" t="str">
        <f t="shared" si="74"/>
        <v>novel0890006</v>
      </c>
      <c r="F1101">
        <v>3417321</v>
      </c>
      <c r="G1101">
        <f t="shared" si="73"/>
        <v>244.96875828788336</v>
      </c>
    </row>
    <row r="1102" spans="1:7" ht="15.75" customHeight="1" x14ac:dyDescent="0.2">
      <c r="A1102" s="7">
        <v>42255</v>
      </c>
      <c r="B1102" t="s">
        <v>436</v>
      </c>
      <c r="C1102" s="1" t="s">
        <v>18</v>
      </c>
      <c r="D1102">
        <f t="shared" si="75"/>
        <v>890007</v>
      </c>
      <c r="E1102" t="str">
        <f t="shared" si="74"/>
        <v>novel0890007</v>
      </c>
      <c r="F1102">
        <v>709057</v>
      </c>
      <c r="G1102">
        <f t="shared" si="73"/>
        <v>50.828357314203643</v>
      </c>
    </row>
    <row r="1103" spans="1:7" ht="15.75" customHeight="1" x14ac:dyDescent="0.2">
      <c r="A1103" s="7">
        <v>42255</v>
      </c>
      <c r="B1103" t="s">
        <v>437</v>
      </c>
      <c r="C1103" s="1" t="s">
        <v>21</v>
      </c>
      <c r="D1103">
        <f t="shared" si="75"/>
        <v>890008</v>
      </c>
      <c r="E1103" t="str">
        <f t="shared" si="74"/>
        <v>novel0890008</v>
      </c>
      <c r="F1103">
        <v>32797</v>
      </c>
      <c r="G1103">
        <f t="shared" si="73"/>
        <v>2.3510347332216406</v>
      </c>
    </row>
    <row r="1104" spans="1:7" ht="15.75" customHeight="1" x14ac:dyDescent="0.2">
      <c r="A1104" s="7">
        <v>42255</v>
      </c>
      <c r="B1104" t="s">
        <v>437</v>
      </c>
      <c r="C1104" s="1" t="s">
        <v>26</v>
      </c>
      <c r="D1104">
        <f t="shared" si="75"/>
        <v>890009</v>
      </c>
      <c r="E1104" t="str">
        <f t="shared" si="74"/>
        <v>novel0890009</v>
      </c>
      <c r="F1104">
        <v>342635</v>
      </c>
      <c r="G1104">
        <f t="shared" si="73"/>
        <v>24.561599713918859</v>
      </c>
    </row>
    <row r="1105" spans="1:7" ht="15.75" customHeight="1" x14ac:dyDescent="0.2">
      <c r="A1105" s="7">
        <v>42255</v>
      </c>
      <c r="B1105" t="s">
        <v>437</v>
      </c>
      <c r="C1105" s="1" t="s">
        <v>29</v>
      </c>
      <c r="D1105">
        <f t="shared" si="75"/>
        <v>890010</v>
      </c>
      <c r="E1105" t="str">
        <f t="shared" si="74"/>
        <v>novel0890010</v>
      </c>
      <c r="F1105">
        <v>34702</v>
      </c>
      <c r="G1105">
        <f t="shared" si="73"/>
        <v>2.4875936003981272</v>
      </c>
    </row>
    <row r="1106" spans="1:7" ht="15.75" customHeight="1" x14ac:dyDescent="0.2">
      <c r="A1106" s="7">
        <v>42255</v>
      </c>
      <c r="B1106" t="s">
        <v>437</v>
      </c>
      <c r="C1106" s="1" t="s">
        <v>18</v>
      </c>
      <c r="D1106">
        <f t="shared" si="75"/>
        <v>890011</v>
      </c>
      <c r="E1106" t="str">
        <f t="shared" si="74"/>
        <v>novel0890011</v>
      </c>
      <c r="F1106">
        <v>3335643</v>
      </c>
      <c r="G1106">
        <f t="shared" si="73"/>
        <v>239.1137162126912</v>
      </c>
    </row>
    <row r="1107" spans="1:7" ht="15.75" customHeight="1" x14ac:dyDescent="0.2">
      <c r="A1107" s="7">
        <v>42255</v>
      </c>
      <c r="B1107" t="s">
        <v>437</v>
      </c>
      <c r="C1107" s="1" t="s">
        <v>18</v>
      </c>
      <c r="D1107">
        <f t="shared" si="75"/>
        <v>890012</v>
      </c>
      <c r="E1107" t="str">
        <f t="shared" si="74"/>
        <v>novel0890012</v>
      </c>
      <c r="F1107">
        <v>3614353</v>
      </c>
      <c r="G1107">
        <f t="shared" si="73"/>
        <v>259.09288779839125</v>
      </c>
    </row>
    <row r="1108" spans="1:7" ht="15.75" customHeight="1" x14ac:dyDescent="0.2">
      <c r="A1108" s="7">
        <v>42255</v>
      </c>
      <c r="B1108" t="s">
        <v>437</v>
      </c>
      <c r="C1108" s="1" t="s">
        <v>18</v>
      </c>
      <c r="D1108">
        <f t="shared" si="75"/>
        <v>890013</v>
      </c>
      <c r="E1108" t="str">
        <f t="shared" si="74"/>
        <v>novel0890013</v>
      </c>
      <c r="F1108">
        <v>3450217</v>
      </c>
      <c r="G1108">
        <f t="shared" si="73"/>
        <v>247.32688978113151</v>
      </c>
    </row>
    <row r="1109" spans="1:7" ht="15.75" customHeight="1" x14ac:dyDescent="0.2">
      <c r="A1109" s="7">
        <v>42255</v>
      </c>
      <c r="B1109" t="s">
        <v>437</v>
      </c>
      <c r="C1109" s="1" t="s">
        <v>18</v>
      </c>
      <c r="D1109">
        <f t="shared" si="75"/>
        <v>890014</v>
      </c>
      <c r="E1109" t="str">
        <f t="shared" si="74"/>
        <v>novel0890014</v>
      </c>
      <c r="F1109">
        <v>3948892</v>
      </c>
      <c r="G1109">
        <f t="shared" si="73"/>
        <v>283.07413024792118</v>
      </c>
    </row>
    <row r="1110" spans="1:7" ht="15.75" customHeight="1" x14ac:dyDescent="0.2">
      <c r="A1110" s="7">
        <v>42255</v>
      </c>
      <c r="B1110" t="s">
        <v>437</v>
      </c>
      <c r="C1110" s="1" t="s">
        <v>18</v>
      </c>
      <c r="D1110">
        <f t="shared" si="75"/>
        <v>890015</v>
      </c>
      <c r="E1110" t="str">
        <f t="shared" si="74"/>
        <v>novel0890015</v>
      </c>
      <c r="F1110">
        <v>1891504</v>
      </c>
      <c r="G1110">
        <f t="shared" si="73"/>
        <v>135.59141391065239</v>
      </c>
    </row>
    <row r="1111" spans="1:7" ht="15.75" customHeight="1" x14ac:dyDescent="0.2">
      <c r="A1111" s="7">
        <v>42255</v>
      </c>
      <c r="B1111" t="s">
        <v>438</v>
      </c>
      <c r="C1111" s="1" t="s">
        <v>21</v>
      </c>
      <c r="D1111">
        <f t="shared" si="75"/>
        <v>890016</v>
      </c>
      <c r="E1111" t="str">
        <f t="shared" si="74"/>
        <v>novel0890016</v>
      </c>
      <c r="F1111">
        <v>29166</v>
      </c>
      <c r="G1111">
        <f t="shared" si="73"/>
        <v>2.0907485144721276</v>
      </c>
    </row>
    <row r="1112" spans="1:7" ht="15.75" customHeight="1" x14ac:dyDescent="0.2">
      <c r="A1112" s="7">
        <v>42255</v>
      </c>
      <c r="B1112" t="s">
        <v>438</v>
      </c>
      <c r="C1112" s="1" t="s">
        <v>26</v>
      </c>
      <c r="D1112">
        <f t="shared" si="75"/>
        <v>890017</v>
      </c>
      <c r="E1112" t="str">
        <f t="shared" si="74"/>
        <v>novel0890017</v>
      </c>
      <c r="F1112">
        <v>320429</v>
      </c>
      <c r="G1112">
        <f t="shared" si="73"/>
        <v>22.969774934642714</v>
      </c>
    </row>
    <row r="1113" spans="1:7" ht="15.75" customHeight="1" x14ac:dyDescent="0.2">
      <c r="A1113" s="7">
        <v>42255</v>
      </c>
      <c r="B1113" t="s">
        <v>438</v>
      </c>
      <c r="C1113" s="1" t="s">
        <v>29</v>
      </c>
      <c r="D1113">
        <f t="shared" si="75"/>
        <v>890018</v>
      </c>
      <c r="E1113" t="str">
        <f t="shared" si="74"/>
        <v>novel0890018</v>
      </c>
      <c r="F1113">
        <v>26354</v>
      </c>
      <c r="G1113">
        <f t="shared" si="73"/>
        <v>1.8891718559417972</v>
      </c>
    </row>
    <row r="1114" spans="1:7" ht="15.75" customHeight="1" x14ac:dyDescent="0.2">
      <c r="A1114" s="7">
        <v>42255</v>
      </c>
      <c r="B1114" t="s">
        <v>438</v>
      </c>
      <c r="C1114" s="1" t="s">
        <v>18</v>
      </c>
      <c r="D1114">
        <f t="shared" si="75"/>
        <v>890019</v>
      </c>
      <c r="E1114" t="str">
        <f t="shared" si="74"/>
        <v>novel0890019</v>
      </c>
      <c r="F1114">
        <v>3069451</v>
      </c>
      <c r="G1114">
        <f t="shared" si="73"/>
        <v>220.03189050589683</v>
      </c>
    </row>
    <row r="1115" spans="1:7" ht="15.75" customHeight="1" x14ac:dyDescent="0.2">
      <c r="A1115" s="7">
        <v>42255</v>
      </c>
      <c r="B1115" t="s">
        <v>438</v>
      </c>
      <c r="C1115" s="1" t="s">
        <v>18</v>
      </c>
      <c r="D1115">
        <f t="shared" si="75"/>
        <v>890020</v>
      </c>
      <c r="E1115" t="str">
        <f t="shared" si="74"/>
        <v>novel0890020</v>
      </c>
      <c r="F1115">
        <v>3622190</v>
      </c>
      <c r="G1115">
        <f t="shared" si="73"/>
        <v>259.65467879159968</v>
      </c>
    </row>
    <row r="1116" spans="1:7" ht="15.75" customHeight="1" x14ac:dyDescent="0.2">
      <c r="A1116" s="7">
        <v>42255</v>
      </c>
      <c r="B1116" t="s">
        <v>438</v>
      </c>
      <c r="C1116" s="1" t="s">
        <v>18</v>
      </c>
      <c r="D1116">
        <f t="shared" si="75"/>
        <v>890021</v>
      </c>
      <c r="E1116" t="str">
        <f t="shared" si="74"/>
        <v>novel0890021</v>
      </c>
      <c r="F1116">
        <v>3010922</v>
      </c>
      <c r="G1116">
        <f t="shared" si="73"/>
        <v>215.8362716413443</v>
      </c>
    </row>
    <row r="1117" spans="1:7" ht="15.75" customHeight="1" x14ac:dyDescent="0.2">
      <c r="A1117" s="7">
        <v>42255</v>
      </c>
      <c r="B1117" t="s">
        <v>438</v>
      </c>
      <c r="C1117" s="1" t="s">
        <v>18</v>
      </c>
      <c r="D1117">
        <f t="shared" si="75"/>
        <v>890022</v>
      </c>
      <c r="E1117" t="str">
        <f t="shared" si="74"/>
        <v>novel0890022</v>
      </c>
      <c r="F1117">
        <v>2499132</v>
      </c>
      <c r="G1117">
        <f t="shared" si="73"/>
        <v>179.14888968215584</v>
      </c>
    </row>
    <row r="1118" spans="1:7" ht="15.75" customHeight="1" x14ac:dyDescent="0.2">
      <c r="A1118" s="7">
        <v>42255</v>
      </c>
      <c r="B1118" t="s">
        <v>438</v>
      </c>
      <c r="C1118" s="1" t="s">
        <v>18</v>
      </c>
      <c r="D1118">
        <f t="shared" si="75"/>
        <v>890023</v>
      </c>
      <c r="E1118" t="str">
        <f t="shared" si="74"/>
        <v>novel0890023</v>
      </c>
      <c r="F1118">
        <v>1931617</v>
      </c>
      <c r="G1118">
        <f t="shared" si="73"/>
        <v>138.4668920413875</v>
      </c>
    </row>
    <row r="1119" spans="1:7" ht="15.75" customHeight="1" x14ac:dyDescent="0.2">
      <c r="A1119" s="7">
        <v>42255</v>
      </c>
      <c r="B1119" t="s">
        <v>433</v>
      </c>
      <c r="C1119" s="1" t="s">
        <v>72</v>
      </c>
      <c r="D1119">
        <f t="shared" si="75"/>
        <v>890024</v>
      </c>
      <c r="E1119" t="str">
        <f t="shared" si="74"/>
        <v>novel0890024</v>
      </c>
      <c r="F1119">
        <v>1806</v>
      </c>
      <c r="G1119">
        <f t="shared" si="73"/>
        <v>0.12946210714999185</v>
      </c>
    </row>
    <row r="1120" spans="1:7" ht="15.75" customHeight="1" x14ac:dyDescent="0.2">
      <c r="A1120" s="7">
        <v>42255</v>
      </c>
      <c r="B1120" t="s">
        <v>433</v>
      </c>
      <c r="C1120" s="1" t="s">
        <v>18</v>
      </c>
      <c r="D1120">
        <f t="shared" si="75"/>
        <v>890025</v>
      </c>
      <c r="E1120" t="str">
        <f t="shared" si="74"/>
        <v>novel0890025</v>
      </c>
      <c r="F1120">
        <v>131499</v>
      </c>
      <c r="G1120">
        <f t="shared" si="73"/>
        <v>9.4264327951920173</v>
      </c>
    </row>
    <row r="1121" spans="1:7" ht="15.75" customHeight="1" x14ac:dyDescent="0.2">
      <c r="A1121" s="7">
        <v>42255</v>
      </c>
      <c r="B1121" t="s">
        <v>434</v>
      </c>
      <c r="C1121" s="1" t="s">
        <v>72</v>
      </c>
      <c r="D1121">
        <f t="shared" si="75"/>
        <v>890026</v>
      </c>
      <c r="E1121" t="str">
        <f t="shared" si="74"/>
        <v>novel0890026</v>
      </c>
      <c r="F1121">
        <v>1147</v>
      </c>
      <c r="G1121">
        <f t="shared" si="73"/>
        <v>8.2222058084740118E-2</v>
      </c>
    </row>
    <row r="1122" spans="1:7" ht="15.75" customHeight="1" x14ac:dyDescent="0.2">
      <c r="A1122" s="7">
        <v>42255</v>
      </c>
      <c r="B1122" t="s">
        <v>434</v>
      </c>
      <c r="C1122" s="1" t="s">
        <v>18</v>
      </c>
      <c r="D1122">
        <f t="shared" si="75"/>
        <v>890027</v>
      </c>
      <c r="E1122" t="str">
        <f t="shared" si="74"/>
        <v>novel0890027</v>
      </c>
      <c r="F1122">
        <v>117312</v>
      </c>
      <c r="G1122">
        <f t="shared" si="73"/>
        <v>8.4094455780619288</v>
      </c>
    </row>
    <row r="1123" spans="1:7" ht="15.75" customHeight="1" x14ac:dyDescent="0.2">
      <c r="A1123" s="7">
        <v>42255</v>
      </c>
      <c r="B1123" t="s">
        <v>435</v>
      </c>
      <c r="C1123" s="1" t="s">
        <v>72</v>
      </c>
      <c r="D1123">
        <f t="shared" si="75"/>
        <v>890028</v>
      </c>
      <c r="E1123" t="str">
        <f t="shared" si="74"/>
        <v>novel0890028</v>
      </c>
      <c r="F1123">
        <v>1592</v>
      </c>
      <c r="G1123">
        <f t="shared" si="73"/>
        <v>0.11412163598160967</v>
      </c>
    </row>
    <row r="1124" spans="1:7" ht="15.75" customHeight="1" x14ac:dyDescent="0.2">
      <c r="A1124" s="7">
        <v>42255</v>
      </c>
      <c r="B1124" t="s">
        <v>435</v>
      </c>
      <c r="C1124" s="1" t="s">
        <v>18</v>
      </c>
      <c r="D1124">
        <f t="shared" si="75"/>
        <v>890029</v>
      </c>
      <c r="E1124" t="str">
        <f t="shared" si="74"/>
        <v>novel0890029</v>
      </c>
      <c r="F1124">
        <v>120811</v>
      </c>
      <c r="G1124">
        <f t="shared" si="73"/>
        <v>8.6602694501094497</v>
      </c>
    </row>
    <row r="1125" spans="1:7" ht="15.75" customHeight="1" x14ac:dyDescent="0.2">
      <c r="A1125" s="7">
        <v>42255</v>
      </c>
      <c r="B1125" t="s">
        <v>440</v>
      </c>
      <c r="C1125" s="1" t="s">
        <v>72</v>
      </c>
      <c r="D1125">
        <f t="shared" si="75"/>
        <v>890030</v>
      </c>
      <c r="E1125" t="str">
        <f t="shared" si="74"/>
        <v>novel0890030</v>
      </c>
      <c r="F1125">
        <v>4191</v>
      </c>
      <c r="G1125">
        <f t="shared" si="73"/>
        <v>0.30042950778827016</v>
      </c>
    </row>
    <row r="1126" spans="1:7" ht="15.75" customHeight="1" x14ac:dyDescent="0.2">
      <c r="A1126" s="7">
        <v>42255</v>
      </c>
      <c r="B1126" t="s">
        <v>440</v>
      </c>
      <c r="C1126" s="1" t="s">
        <v>18</v>
      </c>
      <c r="D1126">
        <f t="shared" si="75"/>
        <v>890031</v>
      </c>
      <c r="E1126" t="str">
        <f t="shared" si="74"/>
        <v>novel0890031</v>
      </c>
      <c r="F1126">
        <v>441975</v>
      </c>
      <c r="G1126">
        <f t="shared" si="73"/>
        <v>31.682732451615532</v>
      </c>
    </row>
    <row r="1127" spans="1:7" ht="15.75" customHeight="1" x14ac:dyDescent="0.2">
      <c r="A1127" s="7">
        <v>42255</v>
      </c>
      <c r="B1127" t="s">
        <v>441</v>
      </c>
      <c r="C1127" s="1" t="s">
        <v>72</v>
      </c>
      <c r="D1127">
        <f t="shared" si="75"/>
        <v>890032</v>
      </c>
      <c r="E1127" t="str">
        <f t="shared" si="74"/>
        <v>novel0890032</v>
      </c>
      <c r="F1127">
        <v>5666</v>
      </c>
      <c r="G1127">
        <f t="shared" si="73"/>
        <v>0.40616406373856806</v>
      </c>
    </row>
    <row r="1128" spans="1:7" ht="15.75" customHeight="1" x14ac:dyDescent="0.2">
      <c r="A1128" s="7">
        <v>42255</v>
      </c>
      <c r="B1128" t="s">
        <v>441</v>
      </c>
      <c r="C1128" s="1" t="s">
        <v>18</v>
      </c>
      <c r="D1128">
        <f t="shared" si="75"/>
        <v>890033</v>
      </c>
      <c r="E1128" t="str">
        <f t="shared" si="74"/>
        <v>novel0890033</v>
      </c>
      <c r="F1128">
        <v>496010</v>
      </c>
      <c r="G1128">
        <f t="shared" si="73"/>
        <v>35.556201421632039</v>
      </c>
    </row>
    <row r="1129" spans="1:7" ht="15.75" customHeight="1" x14ac:dyDescent="0.2">
      <c r="A1129" s="7">
        <v>42255</v>
      </c>
      <c r="B1129" t="s">
        <v>442</v>
      </c>
      <c r="C1129" s="1" t="s">
        <v>72</v>
      </c>
      <c r="D1129">
        <f t="shared" si="75"/>
        <v>890034</v>
      </c>
      <c r="E1129" t="str">
        <f t="shared" si="74"/>
        <v>novel0890034</v>
      </c>
      <c r="F1129">
        <v>5552</v>
      </c>
      <c r="G1129">
        <f t="shared" si="73"/>
        <v>0.39799203704139247</v>
      </c>
    </row>
    <row r="1130" spans="1:7" ht="15.75" customHeight="1" x14ac:dyDescent="0.2">
      <c r="A1130" s="7">
        <v>42255</v>
      </c>
      <c r="B1130" t="s">
        <v>442</v>
      </c>
      <c r="C1130" s="1" t="s">
        <v>18</v>
      </c>
      <c r="D1130">
        <f t="shared" si="75"/>
        <v>890035</v>
      </c>
      <c r="E1130" t="str">
        <f t="shared" si="74"/>
        <v>novel0890035</v>
      </c>
      <c r="F1130">
        <v>612297</v>
      </c>
      <c r="G1130">
        <f t="shared" si="73"/>
        <v>43.892170443864096</v>
      </c>
    </row>
    <row r="1131" spans="1:7" ht="15.75" customHeight="1" x14ac:dyDescent="0.2">
      <c r="A1131" s="7">
        <v>42255</v>
      </c>
      <c r="B1131" t="s">
        <v>443</v>
      </c>
      <c r="C1131" s="1" t="s">
        <v>72</v>
      </c>
      <c r="D1131">
        <f t="shared" si="75"/>
        <v>890036</v>
      </c>
      <c r="E1131" t="str">
        <f t="shared" si="74"/>
        <v>novel0890036</v>
      </c>
      <c r="F1131">
        <v>5612</v>
      </c>
      <c r="G1131">
        <f t="shared" si="73"/>
        <v>0.40229310372411647</v>
      </c>
    </row>
    <row r="1132" spans="1:7" ht="15.75" customHeight="1" x14ac:dyDescent="0.2">
      <c r="A1132" s="7">
        <v>42255</v>
      </c>
      <c r="B1132" t="s">
        <v>443</v>
      </c>
      <c r="C1132" s="1" t="s">
        <v>18</v>
      </c>
      <c r="D1132">
        <f t="shared" si="75"/>
        <v>890037</v>
      </c>
      <c r="E1132" t="str">
        <f t="shared" si="74"/>
        <v>novel0890037</v>
      </c>
      <c r="F1132">
        <v>412631</v>
      </c>
      <c r="G1132">
        <f t="shared" si="73"/>
        <v>29.579224105984657</v>
      </c>
    </row>
    <row r="1133" spans="1:7" ht="15.75" customHeight="1" x14ac:dyDescent="0.2">
      <c r="A1133" s="7">
        <v>42255</v>
      </c>
      <c r="B1133" t="s">
        <v>444</v>
      </c>
      <c r="C1133" s="1" t="s">
        <v>72</v>
      </c>
      <c r="D1133">
        <f t="shared" si="75"/>
        <v>890038</v>
      </c>
      <c r="E1133" t="str">
        <f t="shared" si="74"/>
        <v>novel0890038</v>
      </c>
      <c r="F1133">
        <v>6033</v>
      </c>
      <c r="G1133">
        <f t="shared" si="73"/>
        <v>0.43247225494789643</v>
      </c>
    </row>
    <row r="1134" spans="1:7" ht="15.75" customHeight="1" x14ac:dyDescent="0.2">
      <c r="A1134" s="7">
        <v>42255</v>
      </c>
      <c r="B1134" t="s">
        <v>444</v>
      </c>
      <c r="C1134" s="1" t="s">
        <v>18</v>
      </c>
      <c r="D1134">
        <f t="shared" si="75"/>
        <v>890039</v>
      </c>
      <c r="E1134" t="str">
        <f t="shared" si="74"/>
        <v>novel0890039</v>
      </c>
      <c r="F1134">
        <v>359273</v>
      </c>
      <c r="G1134">
        <f t="shared" si="73"/>
        <v>25.754285505038219</v>
      </c>
    </row>
    <row r="1135" spans="1:7" ht="15.75" customHeight="1" x14ac:dyDescent="0.2">
      <c r="A1135" s="7">
        <v>42255</v>
      </c>
      <c r="B1135" t="s">
        <v>445</v>
      </c>
      <c r="C1135" s="1" t="s">
        <v>72</v>
      </c>
      <c r="D1135">
        <f t="shared" si="75"/>
        <v>890040</v>
      </c>
      <c r="E1135" t="str">
        <f t="shared" si="74"/>
        <v>novel0890040</v>
      </c>
      <c r="F1135">
        <v>5013</v>
      </c>
      <c r="G1135">
        <f t="shared" si="73"/>
        <v>0.35935412134158873</v>
      </c>
    </row>
    <row r="1136" spans="1:7" ht="15.75" customHeight="1" x14ac:dyDescent="0.2">
      <c r="A1136" s="7">
        <v>42255</v>
      </c>
      <c r="B1136" t="s">
        <v>445</v>
      </c>
      <c r="C1136" s="1" t="s">
        <v>18</v>
      </c>
      <c r="D1136">
        <f t="shared" si="75"/>
        <v>890041</v>
      </c>
      <c r="E1136" t="str">
        <f t="shared" si="74"/>
        <v>novel0890041</v>
      </c>
      <c r="F1136">
        <v>304534</v>
      </c>
      <c r="G1136">
        <f t="shared" si="73"/>
        <v>21.830350685944421</v>
      </c>
    </row>
    <row r="1137" spans="1:7" ht="15.75" customHeight="1" x14ac:dyDescent="0.2">
      <c r="A1137" s="7">
        <v>42255</v>
      </c>
      <c r="B1137" t="s">
        <v>447</v>
      </c>
      <c r="C1137" s="1" t="s">
        <v>72</v>
      </c>
      <c r="D1137">
        <f t="shared" si="75"/>
        <v>890042</v>
      </c>
      <c r="E1137" t="str">
        <f t="shared" si="74"/>
        <v>novel0890042</v>
      </c>
      <c r="F1137">
        <v>6570</v>
      </c>
      <c r="G1137">
        <f t="shared" si="73"/>
        <v>0.4709668017582761</v>
      </c>
    </row>
    <row r="1138" spans="1:7" ht="15.75" customHeight="1" x14ac:dyDescent="0.2">
      <c r="A1138" s="7">
        <v>42255</v>
      </c>
      <c r="B1138" t="s">
        <v>447</v>
      </c>
      <c r="C1138" s="1" t="s">
        <v>18</v>
      </c>
      <c r="D1138">
        <f t="shared" si="75"/>
        <v>890043</v>
      </c>
      <c r="E1138" t="str">
        <f t="shared" si="74"/>
        <v>novel0890043</v>
      </c>
      <c r="F1138">
        <v>730082</v>
      </c>
      <c r="G1138">
        <f t="shared" si="73"/>
        <v>52.335522764274835</v>
      </c>
    </row>
    <row r="1139" spans="1:7" ht="15.75" customHeight="1" x14ac:dyDescent="0.2">
      <c r="A1139" s="7">
        <v>42255</v>
      </c>
      <c r="B1139" t="s">
        <v>448</v>
      </c>
      <c r="C1139" s="1" t="s">
        <v>72</v>
      </c>
      <c r="D1139">
        <f t="shared" si="75"/>
        <v>890044</v>
      </c>
      <c r="E1139" t="str">
        <f t="shared" si="74"/>
        <v>novel0890044</v>
      </c>
      <c r="F1139">
        <v>6696</v>
      </c>
      <c r="G1139">
        <f t="shared" si="73"/>
        <v>0.47999904179199637</v>
      </c>
    </row>
    <row r="1140" spans="1:7" ht="15.75" customHeight="1" x14ac:dyDescent="0.2">
      <c r="A1140" s="7">
        <v>42255</v>
      </c>
      <c r="B1140" t="s">
        <v>448</v>
      </c>
      <c r="C1140" s="1" t="s">
        <v>18</v>
      </c>
      <c r="D1140">
        <f t="shared" si="75"/>
        <v>890045</v>
      </c>
      <c r="E1140" t="str">
        <f t="shared" si="74"/>
        <v>novel0890045</v>
      </c>
      <c r="F1140">
        <v>713720</v>
      </c>
      <c r="G1140">
        <f t="shared" si="73"/>
        <v>51.162621879896008</v>
      </c>
    </row>
    <row r="1141" spans="1:7" ht="15.75" customHeight="1" x14ac:dyDescent="0.2">
      <c r="A1141" s="7">
        <v>42255</v>
      </c>
      <c r="B1141" t="s">
        <v>449</v>
      </c>
      <c r="C1141" s="1" t="s">
        <v>72</v>
      </c>
      <c r="D1141">
        <f t="shared" si="75"/>
        <v>890046</v>
      </c>
      <c r="E1141" t="str">
        <f t="shared" si="74"/>
        <v>novel0890046</v>
      </c>
      <c r="F1141">
        <v>5296</v>
      </c>
      <c r="G1141">
        <f t="shared" si="73"/>
        <v>0.37964081919510345</v>
      </c>
    </row>
    <row r="1142" spans="1:7" ht="15.75" customHeight="1" x14ac:dyDescent="0.2">
      <c r="A1142" s="7">
        <v>42255</v>
      </c>
      <c r="B1142" t="s">
        <v>449</v>
      </c>
      <c r="C1142" s="1" t="s">
        <v>18</v>
      </c>
      <c r="D1142">
        <f t="shared" si="75"/>
        <v>890047</v>
      </c>
      <c r="E1142" t="str">
        <f t="shared" si="74"/>
        <v>novel0890047</v>
      </c>
      <c r="F1142">
        <v>454047</v>
      </c>
      <c r="G1142">
        <f t="shared" si="73"/>
        <v>32.548107068179597</v>
      </c>
    </row>
    <row r="1143" spans="1:7" ht="15.75" customHeight="1" x14ac:dyDescent="0.2">
      <c r="A1143" s="7">
        <v>42255</v>
      </c>
      <c r="B1143" t="s">
        <v>450</v>
      </c>
      <c r="C1143" s="1" t="s">
        <v>72</v>
      </c>
      <c r="D1143">
        <f t="shared" si="75"/>
        <v>890048</v>
      </c>
      <c r="E1143" t="str">
        <f t="shared" si="74"/>
        <v>novel0890048</v>
      </c>
      <c r="F1143">
        <v>6279</v>
      </c>
      <c r="G1143">
        <f t="shared" si="73"/>
        <v>0.45010662834706477</v>
      </c>
    </row>
    <row r="1144" spans="1:7" ht="15.75" customHeight="1" x14ac:dyDescent="0.2">
      <c r="A1144" s="7">
        <v>42255</v>
      </c>
      <c r="B1144" t="s">
        <v>450</v>
      </c>
      <c r="C1144" s="1" t="s">
        <v>18</v>
      </c>
      <c r="D1144">
        <f t="shared" si="75"/>
        <v>890049</v>
      </c>
      <c r="E1144" t="str">
        <f t="shared" si="74"/>
        <v>novel0890049</v>
      </c>
      <c r="F1144">
        <v>767479</v>
      </c>
      <c r="G1144">
        <f t="shared" si="73"/>
        <v>55.016305943171986</v>
      </c>
    </row>
    <row r="1145" spans="1:7" ht="15.75" customHeight="1" x14ac:dyDescent="0.2">
      <c r="A1145" s="7">
        <v>42255</v>
      </c>
      <c r="B1145" t="s">
        <v>451</v>
      </c>
      <c r="C1145" s="1" t="s">
        <v>72</v>
      </c>
      <c r="D1145">
        <f t="shared" si="75"/>
        <v>890050</v>
      </c>
      <c r="E1145" t="str">
        <f t="shared" si="74"/>
        <v>novel0890050</v>
      </c>
      <c r="F1145">
        <v>7293</v>
      </c>
      <c r="G1145">
        <f t="shared" si="73"/>
        <v>0.52279465528510005</v>
      </c>
    </row>
    <row r="1146" spans="1:7" ht="15.75" customHeight="1" x14ac:dyDescent="0.2">
      <c r="A1146" s="7">
        <v>42255</v>
      </c>
      <c r="B1146" t="s">
        <v>451</v>
      </c>
      <c r="C1146" s="1" t="s">
        <v>18</v>
      </c>
      <c r="D1146">
        <f t="shared" si="75"/>
        <v>890051</v>
      </c>
      <c r="E1146" t="str">
        <f t="shared" si="74"/>
        <v>novel0890051</v>
      </c>
      <c r="F1146">
        <v>562786</v>
      </c>
      <c r="G1146">
        <f t="shared" si="73"/>
        <v>40.343001901724982</v>
      </c>
    </row>
    <row r="1147" spans="1:7" ht="15.75" customHeight="1" x14ac:dyDescent="0.2">
      <c r="A1147" s="7">
        <v>42255</v>
      </c>
      <c r="B1147" t="s">
        <v>452</v>
      </c>
      <c r="C1147" s="1" t="s">
        <v>72</v>
      </c>
      <c r="D1147">
        <f t="shared" si="75"/>
        <v>890052</v>
      </c>
      <c r="E1147" t="str">
        <f t="shared" si="74"/>
        <v>novel0890052</v>
      </c>
      <c r="F1147">
        <v>7342</v>
      </c>
      <c r="G1147">
        <f t="shared" si="73"/>
        <v>0.52630719307599128</v>
      </c>
    </row>
    <row r="1148" spans="1:7" ht="15.75" customHeight="1" x14ac:dyDescent="0.2">
      <c r="A1148" s="7">
        <v>42255</v>
      </c>
      <c r="B1148" t="s">
        <v>452</v>
      </c>
      <c r="C1148" s="1" t="s">
        <v>18</v>
      </c>
      <c r="D1148">
        <f t="shared" si="75"/>
        <v>890053</v>
      </c>
      <c r="E1148" t="str">
        <f t="shared" si="74"/>
        <v>novel0890053</v>
      </c>
      <c r="F1148">
        <v>746038</v>
      </c>
      <c r="G1148">
        <f t="shared" si="73"/>
        <v>53.479319764100573</v>
      </c>
    </row>
    <row r="1149" spans="1:7" ht="15.75" customHeight="1" x14ac:dyDescent="0.2">
      <c r="A1149" s="7">
        <v>42255</v>
      </c>
      <c r="B1149" t="s">
        <v>453</v>
      </c>
      <c r="C1149" s="1" t="s">
        <v>72</v>
      </c>
      <c r="D1149">
        <f t="shared" si="75"/>
        <v>890054</v>
      </c>
      <c r="E1149" t="str">
        <f t="shared" si="74"/>
        <v>novel0890054</v>
      </c>
      <c r="F1149">
        <v>15820</v>
      </c>
      <c r="G1149">
        <f t="shared" si="73"/>
        <v>1.1340479153448901</v>
      </c>
    </row>
    <row r="1150" spans="1:7" ht="15.75" customHeight="1" x14ac:dyDescent="0.2">
      <c r="A1150" s="7">
        <v>42255</v>
      </c>
      <c r="B1150" t="s">
        <v>453</v>
      </c>
      <c r="C1150" s="1" t="s">
        <v>18</v>
      </c>
      <c r="D1150">
        <f t="shared" si="75"/>
        <v>890055</v>
      </c>
      <c r="E1150" t="str">
        <f t="shared" si="74"/>
        <v>novel0890055</v>
      </c>
      <c r="F1150">
        <v>1444108</v>
      </c>
      <c r="G1150">
        <f t="shared" si="73"/>
        <v>103.52008008425275</v>
      </c>
    </row>
    <row r="1151" spans="1:7" ht="15.75" customHeight="1" x14ac:dyDescent="0.2">
      <c r="A1151" s="7">
        <v>42255</v>
      </c>
      <c r="B1151" t="s">
        <v>454</v>
      </c>
      <c r="C1151" s="1" t="s">
        <v>72</v>
      </c>
      <c r="D1151">
        <f t="shared" si="75"/>
        <v>890056</v>
      </c>
      <c r="E1151" t="str">
        <f t="shared" si="74"/>
        <v>novel0890056</v>
      </c>
      <c r="F1151">
        <v>16596</v>
      </c>
      <c r="G1151">
        <f t="shared" si="73"/>
        <v>1.1896750444414537</v>
      </c>
    </row>
    <row r="1152" spans="1:7" ht="15.75" customHeight="1" x14ac:dyDescent="0.2">
      <c r="A1152" s="7">
        <v>42255</v>
      </c>
      <c r="B1152" t="s">
        <v>454</v>
      </c>
      <c r="C1152" s="1" t="s">
        <v>18</v>
      </c>
      <c r="D1152">
        <f t="shared" si="75"/>
        <v>890057</v>
      </c>
      <c r="E1152" t="str">
        <f t="shared" si="74"/>
        <v>novel0890057</v>
      </c>
      <c r="F1152">
        <v>1465266</v>
      </c>
      <c r="G1152">
        <f t="shared" si="73"/>
        <v>105.03677956547065</v>
      </c>
    </row>
    <row r="1153" spans="1:7" ht="15.75" customHeight="1" x14ac:dyDescent="0.2">
      <c r="A1153" s="7">
        <v>42255</v>
      </c>
      <c r="B1153" t="s">
        <v>455</v>
      </c>
      <c r="C1153" s="1" t="s">
        <v>72</v>
      </c>
      <c r="D1153">
        <f t="shared" si="75"/>
        <v>890058</v>
      </c>
      <c r="E1153" t="str">
        <f t="shared" si="74"/>
        <v>novel0890058</v>
      </c>
      <c r="F1153">
        <v>16136</v>
      </c>
      <c r="G1153">
        <f t="shared" si="73"/>
        <v>1.156700199873903</v>
      </c>
    </row>
    <row r="1154" spans="1:7" ht="15.75" customHeight="1" x14ac:dyDescent="0.2">
      <c r="A1154" s="7">
        <v>42255</v>
      </c>
      <c r="B1154" t="s">
        <v>455</v>
      </c>
      <c r="C1154" s="1" t="s">
        <v>18</v>
      </c>
      <c r="D1154">
        <f t="shared" si="75"/>
        <v>890059</v>
      </c>
      <c r="E1154" t="str">
        <f t="shared" si="74"/>
        <v>novel0890059</v>
      </c>
      <c r="F1154">
        <v>1320870</v>
      </c>
      <c r="G1154">
        <f t="shared" ref="G1154:G1217" si="76">F1154/118.110236/118.110236</f>
        <v>94.68583248682711</v>
      </c>
    </row>
    <row r="1155" spans="1:7" ht="15.75" customHeight="1" x14ac:dyDescent="0.2">
      <c r="A1155" s="7">
        <v>42255</v>
      </c>
      <c r="B1155" t="s">
        <v>458</v>
      </c>
      <c r="C1155" s="1" t="s">
        <v>72</v>
      </c>
      <c r="D1155">
        <f t="shared" si="75"/>
        <v>890060</v>
      </c>
      <c r="E1155" t="str">
        <f t="shared" si="74"/>
        <v>novel0890060</v>
      </c>
      <c r="F1155">
        <v>5024</v>
      </c>
      <c r="G1155">
        <f t="shared" si="76"/>
        <v>0.36014265023342146</v>
      </c>
    </row>
    <row r="1156" spans="1:7" ht="15.75" customHeight="1" x14ac:dyDescent="0.2">
      <c r="A1156" s="7">
        <v>42255</v>
      </c>
      <c r="B1156" t="s">
        <v>458</v>
      </c>
      <c r="C1156" s="1" t="s">
        <v>18</v>
      </c>
      <c r="D1156">
        <f t="shared" si="75"/>
        <v>890061</v>
      </c>
      <c r="E1156" t="str">
        <f t="shared" si="74"/>
        <v>novel0890061</v>
      </c>
      <c r="F1156">
        <v>1990292</v>
      </c>
      <c r="G1156">
        <f t="shared" si="76"/>
        <v>142.672976834868</v>
      </c>
    </row>
    <row r="1157" spans="1:7" ht="15.75" customHeight="1" x14ac:dyDescent="0.2">
      <c r="A1157" s="7">
        <v>42255</v>
      </c>
      <c r="B1157" t="s">
        <v>459</v>
      </c>
      <c r="C1157" s="1" t="s">
        <v>72</v>
      </c>
      <c r="D1157">
        <f t="shared" si="75"/>
        <v>890062</v>
      </c>
      <c r="E1157" t="str">
        <f t="shared" si="74"/>
        <v>novel0890062</v>
      </c>
      <c r="F1157">
        <v>4794</v>
      </c>
      <c r="G1157">
        <f t="shared" si="76"/>
        <v>0.34365522794964615</v>
      </c>
    </row>
    <row r="1158" spans="1:7" ht="15.75" customHeight="1" x14ac:dyDescent="0.2">
      <c r="A1158" s="7">
        <v>42255</v>
      </c>
      <c r="B1158" t="s">
        <v>459</v>
      </c>
      <c r="C1158" s="1" t="s">
        <v>18</v>
      </c>
      <c r="D1158">
        <f t="shared" si="75"/>
        <v>890063</v>
      </c>
      <c r="E1158" t="str">
        <f t="shared" si="74"/>
        <v>novel0890063</v>
      </c>
      <c r="F1158">
        <v>1817802</v>
      </c>
      <c r="G1158">
        <f t="shared" si="76"/>
        <v>130.30812696648368</v>
      </c>
    </row>
    <row r="1159" spans="1:7" ht="15.75" customHeight="1" x14ac:dyDescent="0.2">
      <c r="A1159" s="7">
        <v>42255</v>
      </c>
      <c r="B1159" t="s">
        <v>460</v>
      </c>
      <c r="C1159" s="1" t="s">
        <v>72</v>
      </c>
      <c r="D1159">
        <f t="shared" si="75"/>
        <v>890064</v>
      </c>
      <c r="E1159" t="str">
        <f t="shared" ref="E1159:E1222" si="77">"novel"&amp;"0"&amp;D1159</f>
        <v>novel0890064</v>
      </c>
      <c r="F1159">
        <v>4808</v>
      </c>
      <c r="G1159">
        <f t="shared" si="76"/>
        <v>0.34465881017561512</v>
      </c>
    </row>
    <row r="1160" spans="1:7" ht="15.75" customHeight="1" x14ac:dyDescent="0.2">
      <c r="A1160" s="7">
        <v>42255</v>
      </c>
      <c r="B1160" t="s">
        <v>460</v>
      </c>
      <c r="C1160" s="1" t="s">
        <v>18</v>
      </c>
      <c r="D1160">
        <f t="shared" si="75"/>
        <v>890065</v>
      </c>
      <c r="E1160" t="str">
        <f t="shared" si="77"/>
        <v>novel0890065</v>
      </c>
      <c r="F1160">
        <v>1944885</v>
      </c>
      <c r="G1160">
        <f t="shared" si="76"/>
        <v>139.41800125382721</v>
      </c>
    </row>
    <row r="1161" spans="1:7" ht="15.75" customHeight="1" x14ac:dyDescent="0.2">
      <c r="A1161" s="7">
        <v>42255</v>
      </c>
      <c r="B1161" t="s">
        <v>461</v>
      </c>
      <c r="C1161" s="1" t="s">
        <v>72</v>
      </c>
      <c r="D1161">
        <f t="shared" ref="D1161:D1224" si="78">D1160+1</f>
        <v>890066</v>
      </c>
      <c r="E1161" t="str">
        <f t="shared" si="77"/>
        <v>novel0890066</v>
      </c>
      <c r="F1161">
        <v>6764</v>
      </c>
      <c r="G1161">
        <f t="shared" si="76"/>
        <v>0.48487358403241698</v>
      </c>
    </row>
    <row r="1162" spans="1:7" ht="15.75" customHeight="1" x14ac:dyDescent="0.2">
      <c r="A1162" s="7">
        <v>42255</v>
      </c>
      <c r="B1162" t="s">
        <v>461</v>
      </c>
      <c r="C1162" s="1" t="s">
        <v>18</v>
      </c>
      <c r="D1162">
        <f t="shared" si="78"/>
        <v>890067</v>
      </c>
      <c r="E1162" t="str">
        <f t="shared" si="77"/>
        <v>novel0890067</v>
      </c>
      <c r="F1162">
        <v>2210515</v>
      </c>
      <c r="G1162">
        <f t="shared" si="76"/>
        <v>158.4595403026934</v>
      </c>
    </row>
    <row r="1163" spans="1:7" ht="15.75" customHeight="1" x14ac:dyDescent="0.2">
      <c r="A1163" s="7">
        <v>42255</v>
      </c>
      <c r="B1163" t="s">
        <v>462</v>
      </c>
      <c r="C1163" s="1" t="s">
        <v>72</v>
      </c>
      <c r="D1163">
        <f t="shared" si="78"/>
        <v>890068</v>
      </c>
      <c r="E1163" t="str">
        <f t="shared" si="77"/>
        <v>novel0890068</v>
      </c>
      <c r="F1163">
        <v>5305</v>
      </c>
      <c r="G1163">
        <f t="shared" si="76"/>
        <v>0.38028597919751211</v>
      </c>
    </row>
    <row r="1164" spans="1:7" ht="15.75" customHeight="1" x14ac:dyDescent="0.2">
      <c r="A1164" s="7">
        <v>42255</v>
      </c>
      <c r="B1164" t="s">
        <v>462</v>
      </c>
      <c r="C1164" s="1" t="s">
        <v>18</v>
      </c>
      <c r="D1164">
        <f t="shared" si="78"/>
        <v>890069</v>
      </c>
      <c r="E1164" t="str">
        <f t="shared" si="77"/>
        <v>novel0890069</v>
      </c>
      <c r="F1164">
        <v>1956330</v>
      </c>
      <c r="G1164">
        <f t="shared" si="76"/>
        <v>140.23842972355681</v>
      </c>
    </row>
    <row r="1165" spans="1:7" ht="15.75" customHeight="1" x14ac:dyDescent="0.2">
      <c r="A1165" s="7">
        <v>42255</v>
      </c>
      <c r="B1165" t="s">
        <v>463</v>
      </c>
      <c r="C1165" s="1" t="s">
        <v>72</v>
      </c>
      <c r="D1165">
        <f t="shared" si="78"/>
        <v>890070</v>
      </c>
      <c r="E1165" t="str">
        <f t="shared" si="77"/>
        <v>novel0890070</v>
      </c>
      <c r="F1165">
        <v>8386</v>
      </c>
      <c r="G1165">
        <f t="shared" si="76"/>
        <v>0.60114575335538856</v>
      </c>
    </row>
    <row r="1166" spans="1:7" ht="15.75" customHeight="1" x14ac:dyDescent="0.2">
      <c r="A1166" s="7">
        <v>42255</v>
      </c>
      <c r="B1166" t="s">
        <v>463</v>
      </c>
      <c r="C1166" s="1" t="s">
        <v>18</v>
      </c>
      <c r="D1166">
        <f t="shared" si="78"/>
        <v>890071</v>
      </c>
      <c r="E1166" t="str">
        <f t="shared" si="77"/>
        <v>novel0890071</v>
      </c>
      <c r="F1166">
        <v>1982488</v>
      </c>
      <c r="G1166">
        <f t="shared" si="76"/>
        <v>142.11355142833503</v>
      </c>
    </row>
    <row r="1167" spans="1:7" ht="15.75" customHeight="1" x14ac:dyDescent="0.2">
      <c r="A1167" s="7">
        <v>42255</v>
      </c>
      <c r="B1167" t="s">
        <v>464</v>
      </c>
      <c r="C1167" s="1" t="s">
        <v>72</v>
      </c>
      <c r="D1167">
        <f t="shared" si="78"/>
        <v>890072</v>
      </c>
      <c r="E1167" t="str">
        <f t="shared" si="77"/>
        <v>novel0890072</v>
      </c>
      <c r="F1167">
        <v>41708</v>
      </c>
      <c r="G1167">
        <f t="shared" si="76"/>
        <v>2.9898148200508641</v>
      </c>
    </row>
    <row r="1168" spans="1:7" ht="15.75" customHeight="1" x14ac:dyDescent="0.2">
      <c r="A1168" s="7">
        <v>42255</v>
      </c>
      <c r="B1168" t="s">
        <v>464</v>
      </c>
      <c r="C1168" s="1" t="s">
        <v>18</v>
      </c>
      <c r="D1168">
        <f t="shared" si="78"/>
        <v>890073</v>
      </c>
      <c r="E1168" t="str">
        <f t="shared" si="77"/>
        <v>novel0890073</v>
      </c>
      <c r="F1168">
        <v>2648198</v>
      </c>
      <c r="G1168">
        <f t="shared" si="76"/>
        <v>189.83460311760473</v>
      </c>
    </row>
    <row r="1169" spans="1:7" ht="15.75" customHeight="1" x14ac:dyDescent="0.2">
      <c r="A1169" s="7">
        <v>42255</v>
      </c>
      <c r="B1169" t="s">
        <v>464</v>
      </c>
      <c r="C1169" s="1" t="s">
        <v>18</v>
      </c>
      <c r="D1169">
        <f t="shared" si="78"/>
        <v>890074</v>
      </c>
      <c r="E1169" t="str">
        <f t="shared" si="77"/>
        <v>novel0890074</v>
      </c>
      <c r="F1169">
        <v>1931274</v>
      </c>
      <c r="G1169">
        <f t="shared" si="76"/>
        <v>138.44230427685127</v>
      </c>
    </row>
    <row r="1170" spans="1:7" ht="15.75" customHeight="1" x14ac:dyDescent="0.2">
      <c r="A1170" s="7">
        <v>42255</v>
      </c>
      <c r="B1170" t="s">
        <v>465</v>
      </c>
      <c r="C1170" s="1" t="s">
        <v>72</v>
      </c>
      <c r="D1170">
        <f t="shared" si="78"/>
        <v>890075</v>
      </c>
      <c r="E1170" t="str">
        <f t="shared" si="77"/>
        <v>novel0890075</v>
      </c>
      <c r="F1170">
        <v>46158</v>
      </c>
      <c r="G1170">
        <f t="shared" si="76"/>
        <v>3.3088105990195595</v>
      </c>
    </row>
    <row r="1171" spans="1:7" ht="15.75" customHeight="1" x14ac:dyDescent="0.2">
      <c r="A1171" s="7">
        <v>42255</v>
      </c>
      <c r="B1171" t="s">
        <v>465</v>
      </c>
      <c r="C1171" s="1" t="s">
        <v>18</v>
      </c>
      <c r="D1171">
        <f t="shared" si="78"/>
        <v>890076</v>
      </c>
      <c r="E1171" t="str">
        <f t="shared" si="77"/>
        <v>novel0890076</v>
      </c>
      <c r="F1171">
        <v>3323873</v>
      </c>
      <c r="G1171">
        <f t="shared" si="76"/>
        <v>238.2699902984302</v>
      </c>
    </row>
    <row r="1172" spans="1:7" ht="15.75" customHeight="1" x14ac:dyDescent="0.2">
      <c r="A1172" s="7">
        <v>42255</v>
      </c>
      <c r="B1172" t="s">
        <v>465</v>
      </c>
      <c r="C1172" s="1" t="s">
        <v>18</v>
      </c>
      <c r="D1172">
        <f t="shared" si="78"/>
        <v>890077</v>
      </c>
      <c r="E1172" t="str">
        <f t="shared" si="77"/>
        <v>novel0890077</v>
      </c>
      <c r="F1172">
        <v>1501963</v>
      </c>
      <c r="G1172">
        <f t="shared" si="76"/>
        <v>107.66738363306935</v>
      </c>
    </row>
    <row r="1173" spans="1:7" ht="15.75" customHeight="1" x14ac:dyDescent="0.2">
      <c r="A1173" s="7">
        <v>42255</v>
      </c>
      <c r="B1173" t="s">
        <v>466</v>
      </c>
      <c r="C1173" s="1" t="s">
        <v>72</v>
      </c>
      <c r="D1173">
        <f t="shared" si="78"/>
        <v>890078</v>
      </c>
      <c r="E1173" t="str">
        <f t="shared" si="77"/>
        <v>novel0890078</v>
      </c>
      <c r="F1173">
        <v>28256</v>
      </c>
      <c r="G1173">
        <f t="shared" si="76"/>
        <v>2.0255156697841472</v>
      </c>
    </row>
    <row r="1174" spans="1:7" ht="15.75" customHeight="1" x14ac:dyDescent="0.2">
      <c r="A1174" s="7">
        <v>42255</v>
      </c>
      <c r="B1174" t="s">
        <v>466</v>
      </c>
      <c r="C1174" s="1" t="s">
        <v>18</v>
      </c>
      <c r="D1174">
        <f t="shared" si="78"/>
        <v>890079</v>
      </c>
      <c r="E1174" t="str">
        <f t="shared" si="77"/>
        <v>novel0890079</v>
      </c>
      <c r="F1174">
        <v>2943481</v>
      </c>
      <c r="G1174">
        <f t="shared" si="76"/>
        <v>211.00180100551785</v>
      </c>
    </row>
    <row r="1175" spans="1:7" ht="15.75" customHeight="1" x14ac:dyDescent="0.2">
      <c r="A1175" s="7">
        <v>42255</v>
      </c>
      <c r="B1175" t="s">
        <v>467</v>
      </c>
      <c r="C1175" s="1" t="s">
        <v>72</v>
      </c>
      <c r="D1175">
        <f t="shared" si="78"/>
        <v>890080</v>
      </c>
      <c r="E1175" t="str">
        <f t="shared" si="77"/>
        <v>novel0890080</v>
      </c>
      <c r="F1175">
        <v>10592</v>
      </c>
      <c r="G1175">
        <f t="shared" si="76"/>
        <v>0.7592816383902069</v>
      </c>
    </row>
    <row r="1176" spans="1:7" ht="15.75" customHeight="1" x14ac:dyDescent="0.2">
      <c r="A1176" s="7">
        <v>42255</v>
      </c>
      <c r="B1176" t="s">
        <v>467</v>
      </c>
      <c r="C1176" s="1" t="s">
        <v>18</v>
      </c>
      <c r="D1176">
        <f t="shared" si="78"/>
        <v>890081</v>
      </c>
      <c r="E1176" t="str">
        <f t="shared" si="77"/>
        <v>novel0890081</v>
      </c>
      <c r="F1176">
        <v>1063955</v>
      </c>
      <c r="G1176">
        <f t="shared" si="76"/>
        <v>76.269023373626581</v>
      </c>
    </row>
    <row r="1177" spans="1:7" ht="15.75" customHeight="1" x14ac:dyDescent="0.2">
      <c r="A1177" s="7">
        <v>42255</v>
      </c>
      <c r="B1177" t="s">
        <v>468</v>
      </c>
      <c r="C1177" s="1" t="s">
        <v>72</v>
      </c>
      <c r="D1177">
        <f t="shared" si="78"/>
        <v>890082</v>
      </c>
      <c r="E1177" t="str">
        <f t="shared" si="77"/>
        <v>novel0890082</v>
      </c>
      <c r="F1177">
        <v>15069</v>
      </c>
      <c r="G1177">
        <f t="shared" si="76"/>
        <v>1.0802128973661282</v>
      </c>
    </row>
    <row r="1178" spans="1:7" ht="15.75" customHeight="1" x14ac:dyDescent="0.2">
      <c r="A1178" s="7">
        <v>42255</v>
      </c>
      <c r="B1178" t="s">
        <v>468</v>
      </c>
      <c r="C1178" s="1" t="s">
        <v>18</v>
      </c>
      <c r="D1178">
        <f t="shared" si="78"/>
        <v>890083</v>
      </c>
      <c r="E1178" t="str">
        <f t="shared" si="77"/>
        <v>novel0890083</v>
      </c>
      <c r="F1178">
        <v>1490598</v>
      </c>
      <c r="G1178">
        <f t="shared" si="76"/>
        <v>106.85268991891671</v>
      </c>
    </row>
    <row r="1179" spans="1:7" ht="15.75" customHeight="1" x14ac:dyDescent="0.2">
      <c r="A1179" s="7">
        <v>42255</v>
      </c>
      <c r="B1179" t="s">
        <v>469</v>
      </c>
      <c r="C1179" s="1" t="s">
        <v>72</v>
      </c>
      <c r="D1179">
        <f t="shared" si="78"/>
        <v>890084</v>
      </c>
      <c r="E1179" t="str">
        <f t="shared" si="77"/>
        <v>novel0890084</v>
      </c>
      <c r="F1179">
        <v>12008</v>
      </c>
      <c r="G1179">
        <f t="shared" si="76"/>
        <v>0.86078681210249297</v>
      </c>
    </row>
    <row r="1180" spans="1:7" ht="15.75" customHeight="1" x14ac:dyDescent="0.2">
      <c r="A1180" s="7">
        <v>42255</v>
      </c>
      <c r="B1180" t="s">
        <v>469</v>
      </c>
      <c r="C1180" s="1" t="s">
        <v>18</v>
      </c>
      <c r="D1180">
        <f t="shared" si="78"/>
        <v>890085</v>
      </c>
      <c r="E1180" t="str">
        <f t="shared" si="77"/>
        <v>novel0890085</v>
      </c>
      <c r="F1180">
        <v>1392779</v>
      </c>
      <c r="G1180">
        <f t="shared" si="76"/>
        <v>99.840589221627084</v>
      </c>
    </row>
    <row r="1181" spans="1:7" ht="15.75" customHeight="1" x14ac:dyDescent="0.2">
      <c r="A1181" s="7">
        <v>42255</v>
      </c>
      <c r="B1181" t="s">
        <v>470</v>
      </c>
      <c r="C1181" s="1" t="s">
        <v>72</v>
      </c>
      <c r="D1181">
        <f t="shared" si="78"/>
        <v>890086</v>
      </c>
      <c r="E1181" t="str">
        <f t="shared" si="77"/>
        <v>novel0890086</v>
      </c>
      <c r="F1181">
        <v>9481</v>
      </c>
      <c r="G1181">
        <f t="shared" si="76"/>
        <v>0.6796402203151013</v>
      </c>
    </row>
    <row r="1182" spans="1:7" ht="15.75" customHeight="1" x14ac:dyDescent="0.2">
      <c r="A1182" s="7">
        <v>42255</v>
      </c>
      <c r="B1182" t="s">
        <v>470</v>
      </c>
      <c r="C1182" s="1" t="s">
        <v>18</v>
      </c>
      <c r="D1182">
        <f t="shared" si="78"/>
        <v>890087</v>
      </c>
      <c r="E1182" t="str">
        <f t="shared" si="77"/>
        <v>novel0890087</v>
      </c>
      <c r="F1182">
        <v>1455072</v>
      </c>
      <c r="G1182">
        <f t="shared" si="76"/>
        <v>104.30602833607584</v>
      </c>
    </row>
    <row r="1183" spans="1:7" ht="15.75" customHeight="1" x14ac:dyDescent="0.2">
      <c r="A1183" s="7">
        <v>42255</v>
      </c>
      <c r="B1183" t="s">
        <v>471</v>
      </c>
      <c r="C1183" s="1" t="s">
        <v>72</v>
      </c>
      <c r="D1183">
        <f t="shared" si="78"/>
        <v>890088</v>
      </c>
      <c r="E1183" t="str">
        <f t="shared" si="77"/>
        <v>novel0890088</v>
      </c>
      <c r="F1183">
        <v>13807</v>
      </c>
      <c r="G1183">
        <f t="shared" si="76"/>
        <v>0.98974712813950039</v>
      </c>
    </row>
    <row r="1184" spans="1:7" ht="15.75" customHeight="1" x14ac:dyDescent="0.2">
      <c r="A1184" s="7">
        <v>42255</v>
      </c>
      <c r="B1184" t="s">
        <v>471</v>
      </c>
      <c r="C1184" s="1" t="s">
        <v>18</v>
      </c>
      <c r="D1184">
        <f t="shared" si="78"/>
        <v>890089</v>
      </c>
      <c r="E1184" t="str">
        <f t="shared" si="77"/>
        <v>novel0890089</v>
      </c>
      <c r="F1184">
        <v>1616458</v>
      </c>
      <c r="G1184">
        <f t="shared" si="76"/>
        <v>115.87489413037737</v>
      </c>
    </row>
    <row r="1185" spans="1:7" ht="15.75" customHeight="1" x14ac:dyDescent="0.2">
      <c r="A1185" s="7">
        <v>42255</v>
      </c>
      <c r="B1185" t="s">
        <v>472</v>
      </c>
      <c r="C1185" s="1" t="s">
        <v>72</v>
      </c>
      <c r="D1185">
        <f t="shared" si="78"/>
        <v>890090</v>
      </c>
      <c r="E1185" t="str">
        <f t="shared" si="77"/>
        <v>novel0890090</v>
      </c>
      <c r="F1185">
        <v>10974</v>
      </c>
      <c r="G1185">
        <f t="shared" si="76"/>
        <v>0.7866650962702163</v>
      </c>
    </row>
    <row r="1186" spans="1:7" ht="15.75" customHeight="1" x14ac:dyDescent="0.2">
      <c r="A1186" s="7">
        <v>42255</v>
      </c>
      <c r="B1186" t="s">
        <v>472</v>
      </c>
      <c r="C1186" s="1" t="s">
        <v>18</v>
      </c>
      <c r="D1186">
        <f t="shared" si="78"/>
        <v>890091</v>
      </c>
      <c r="E1186" t="str">
        <f t="shared" si="77"/>
        <v>novel0890091</v>
      </c>
      <c r="F1186">
        <v>1437140</v>
      </c>
      <c r="G1186">
        <f t="shared" si="76"/>
        <v>103.02058287349905</v>
      </c>
    </row>
    <row r="1187" spans="1:7" ht="15.75" customHeight="1" x14ac:dyDescent="0.2">
      <c r="A1187" s="7">
        <v>42255</v>
      </c>
      <c r="B1187" t="s">
        <v>473</v>
      </c>
      <c r="C1187" s="1" t="s">
        <v>72</v>
      </c>
      <c r="D1187">
        <f t="shared" si="78"/>
        <v>890092</v>
      </c>
      <c r="E1187" t="str">
        <f t="shared" si="77"/>
        <v>novel0890092</v>
      </c>
      <c r="F1187">
        <v>16417</v>
      </c>
      <c r="G1187">
        <f t="shared" si="76"/>
        <v>1.1768435288379935</v>
      </c>
    </row>
    <row r="1188" spans="1:7" ht="15.75" customHeight="1" x14ac:dyDescent="0.2">
      <c r="A1188" s="7">
        <v>42255</v>
      </c>
      <c r="B1188" t="s">
        <v>473</v>
      </c>
      <c r="C1188" s="1" t="s">
        <v>18</v>
      </c>
      <c r="D1188">
        <f t="shared" si="78"/>
        <v>890093</v>
      </c>
      <c r="E1188" t="str">
        <f t="shared" si="77"/>
        <v>novel0890093</v>
      </c>
      <c r="F1188">
        <v>1806085</v>
      </c>
      <c r="G1188">
        <f t="shared" si="76"/>
        <v>129.46820032779237</v>
      </c>
    </row>
    <row r="1189" spans="1:7" ht="15.75" customHeight="1" x14ac:dyDescent="0.2">
      <c r="A1189" s="7">
        <v>42255</v>
      </c>
      <c r="B1189" t="s">
        <v>474</v>
      </c>
      <c r="C1189" s="1" t="s">
        <v>72</v>
      </c>
      <c r="D1189">
        <f t="shared" si="78"/>
        <v>890094</v>
      </c>
      <c r="E1189" t="str">
        <f t="shared" si="77"/>
        <v>novel0890094</v>
      </c>
      <c r="F1189">
        <v>9838</v>
      </c>
      <c r="G1189">
        <f t="shared" si="76"/>
        <v>0.70523156707730894</v>
      </c>
    </row>
    <row r="1190" spans="1:7" ht="15.75" customHeight="1" x14ac:dyDescent="0.2">
      <c r="A1190" s="7">
        <v>42255</v>
      </c>
      <c r="B1190" t="s">
        <v>474</v>
      </c>
      <c r="C1190" s="1" t="s">
        <v>18</v>
      </c>
      <c r="D1190">
        <f t="shared" si="78"/>
        <v>890095</v>
      </c>
      <c r="E1190" t="str">
        <f t="shared" si="77"/>
        <v>novel0890095</v>
      </c>
      <c r="F1190">
        <v>1311113</v>
      </c>
      <c r="G1190">
        <f t="shared" si="76"/>
        <v>93.986407359771476</v>
      </c>
    </row>
    <row r="1191" spans="1:7" ht="15.75" customHeight="1" x14ac:dyDescent="0.2">
      <c r="A1191" s="7">
        <v>42255</v>
      </c>
      <c r="B1191" t="s">
        <v>475</v>
      </c>
      <c r="C1191" s="1" t="s">
        <v>72</v>
      </c>
      <c r="D1191">
        <f t="shared" si="78"/>
        <v>890096</v>
      </c>
      <c r="E1191" t="str">
        <f t="shared" si="77"/>
        <v>novel0890096</v>
      </c>
      <c r="F1191">
        <v>15590</v>
      </c>
      <c r="G1191">
        <f t="shared" si="76"/>
        <v>1.1175604930611147</v>
      </c>
    </row>
    <row r="1192" spans="1:7" ht="15.75" customHeight="1" x14ac:dyDescent="0.2">
      <c r="A1192" s="7">
        <v>42255</v>
      </c>
      <c r="B1192" t="s">
        <v>475</v>
      </c>
      <c r="C1192" s="1" t="s">
        <v>18</v>
      </c>
      <c r="D1192">
        <f t="shared" si="78"/>
        <v>890097</v>
      </c>
      <c r="E1192" t="str">
        <f t="shared" si="77"/>
        <v>novel0890097</v>
      </c>
      <c r="F1192">
        <v>2566500</v>
      </c>
      <c r="G1192">
        <f t="shared" si="76"/>
        <v>183.97812735351835</v>
      </c>
    </row>
    <row r="1193" spans="1:7" ht="15.75" customHeight="1" x14ac:dyDescent="0.2">
      <c r="A1193" s="7">
        <v>42255</v>
      </c>
      <c r="B1193" t="s">
        <v>477</v>
      </c>
      <c r="C1193" s="1" t="s">
        <v>21</v>
      </c>
      <c r="D1193">
        <f t="shared" si="78"/>
        <v>890098</v>
      </c>
      <c r="E1193" t="str">
        <f t="shared" si="77"/>
        <v>novel0890098</v>
      </c>
      <c r="F1193">
        <v>17383</v>
      </c>
      <c r="G1193">
        <f t="shared" si="76"/>
        <v>1.2460907024298498</v>
      </c>
    </row>
    <row r="1194" spans="1:7" ht="15.75" customHeight="1" x14ac:dyDescent="0.2">
      <c r="A1194" s="7">
        <v>42255</v>
      </c>
      <c r="B1194" t="s">
        <v>477</v>
      </c>
      <c r="C1194" s="1" t="s">
        <v>26</v>
      </c>
      <c r="D1194">
        <f t="shared" si="78"/>
        <v>890099</v>
      </c>
      <c r="E1194" t="str">
        <f t="shared" si="77"/>
        <v>novel0890099</v>
      </c>
      <c r="F1194">
        <v>36332</v>
      </c>
      <c r="G1194">
        <f t="shared" si="76"/>
        <v>2.6044392452787952</v>
      </c>
    </row>
    <row r="1195" spans="1:7" ht="15.75" customHeight="1" x14ac:dyDescent="0.2">
      <c r="A1195" s="7">
        <v>42255</v>
      </c>
      <c r="B1195" t="s">
        <v>477</v>
      </c>
      <c r="C1195" s="1" t="s">
        <v>29</v>
      </c>
      <c r="D1195">
        <f t="shared" si="78"/>
        <v>890100</v>
      </c>
      <c r="E1195" t="str">
        <f t="shared" si="77"/>
        <v>novel0890100</v>
      </c>
      <c r="F1195">
        <v>11639</v>
      </c>
      <c r="G1195">
        <f t="shared" si="76"/>
        <v>0.83433525200374048</v>
      </c>
    </row>
    <row r="1196" spans="1:7" ht="15.75" customHeight="1" x14ac:dyDescent="0.2">
      <c r="A1196" s="7">
        <v>42255</v>
      </c>
      <c r="B1196" t="s">
        <v>477</v>
      </c>
      <c r="C1196" s="1" t="s">
        <v>18</v>
      </c>
      <c r="D1196">
        <f t="shared" si="78"/>
        <v>890101</v>
      </c>
      <c r="E1196" t="str">
        <f t="shared" si="77"/>
        <v>novel0890101</v>
      </c>
      <c r="F1196">
        <v>655469</v>
      </c>
      <c r="G1196">
        <f t="shared" si="76"/>
        <v>46.98693129097343</v>
      </c>
    </row>
    <row r="1197" spans="1:7" ht="15.75" customHeight="1" x14ac:dyDescent="0.2">
      <c r="A1197" s="7">
        <v>42255</v>
      </c>
      <c r="B1197" t="s">
        <v>477</v>
      </c>
      <c r="C1197" s="1" t="s">
        <v>18</v>
      </c>
      <c r="D1197">
        <f t="shared" si="78"/>
        <v>890102</v>
      </c>
      <c r="E1197" t="str">
        <f t="shared" si="77"/>
        <v>novel0890102</v>
      </c>
      <c r="F1197">
        <v>2578086</v>
      </c>
      <c r="G1197">
        <f t="shared" si="76"/>
        <v>184.80866332995234</v>
      </c>
    </row>
    <row r="1198" spans="1:7" ht="15.75" customHeight="1" x14ac:dyDescent="0.2">
      <c r="A1198" s="7">
        <v>42255</v>
      </c>
      <c r="B1198" t="s">
        <v>478</v>
      </c>
      <c r="C1198" s="1" t="s">
        <v>21</v>
      </c>
      <c r="D1198">
        <f t="shared" si="78"/>
        <v>890103</v>
      </c>
      <c r="E1198" t="str">
        <f t="shared" si="77"/>
        <v>novel0890103</v>
      </c>
      <c r="F1198">
        <v>13200</v>
      </c>
      <c r="G1198">
        <f t="shared" si="76"/>
        <v>0.9462346701992761</v>
      </c>
    </row>
    <row r="1199" spans="1:7" ht="15.75" customHeight="1" x14ac:dyDescent="0.2">
      <c r="A1199" s="7">
        <v>42255</v>
      </c>
      <c r="B1199" t="s">
        <v>478</v>
      </c>
      <c r="C1199" s="1" t="s">
        <v>26</v>
      </c>
      <c r="D1199">
        <f t="shared" si="78"/>
        <v>890104</v>
      </c>
      <c r="E1199" t="str">
        <f t="shared" si="77"/>
        <v>novel0890104</v>
      </c>
      <c r="F1199">
        <v>26390</v>
      </c>
      <c r="G1199">
        <f t="shared" si="76"/>
        <v>1.8917524959514314</v>
      </c>
    </row>
    <row r="1200" spans="1:7" ht="15.75" customHeight="1" x14ac:dyDescent="0.2">
      <c r="A1200" s="7">
        <v>42255</v>
      </c>
      <c r="B1200" t="s">
        <v>478</v>
      </c>
      <c r="C1200" s="1" t="s">
        <v>29</v>
      </c>
      <c r="D1200">
        <f t="shared" si="78"/>
        <v>890105</v>
      </c>
      <c r="E1200" t="str">
        <f t="shared" si="77"/>
        <v>novel0890105</v>
      </c>
      <c r="F1200">
        <v>8094</v>
      </c>
      <c r="G1200">
        <f t="shared" si="76"/>
        <v>0.58021389549946523</v>
      </c>
    </row>
    <row r="1201" spans="1:7" ht="15.75" customHeight="1" x14ac:dyDescent="0.2">
      <c r="A1201" s="7">
        <v>42255</v>
      </c>
      <c r="B1201" t="s">
        <v>478</v>
      </c>
      <c r="C1201" s="1" t="s">
        <v>18</v>
      </c>
      <c r="D1201">
        <f t="shared" si="78"/>
        <v>890106</v>
      </c>
      <c r="E1201" t="str">
        <f t="shared" si="77"/>
        <v>novel0890106</v>
      </c>
      <c r="F1201">
        <v>1466918</v>
      </c>
      <c r="G1201">
        <f t="shared" si="76"/>
        <v>105.15520226813497</v>
      </c>
    </row>
    <row r="1202" spans="1:7" ht="15.75" customHeight="1" x14ac:dyDescent="0.2">
      <c r="A1202" s="7">
        <v>42255</v>
      </c>
      <c r="B1202" t="s">
        <v>478</v>
      </c>
      <c r="C1202" s="1" t="s">
        <v>18</v>
      </c>
      <c r="D1202">
        <f t="shared" si="78"/>
        <v>890107</v>
      </c>
      <c r="E1202" t="str">
        <f t="shared" si="77"/>
        <v>novel0890107</v>
      </c>
      <c r="F1202">
        <v>558010</v>
      </c>
      <c r="G1202">
        <f t="shared" si="76"/>
        <v>40.000636993780155</v>
      </c>
    </row>
    <row r="1203" spans="1:7" ht="15.75" customHeight="1" x14ac:dyDescent="0.2">
      <c r="A1203" s="7">
        <v>42255</v>
      </c>
      <c r="B1203" t="s">
        <v>479</v>
      </c>
      <c r="C1203" s="1" t="s">
        <v>21</v>
      </c>
      <c r="D1203">
        <f t="shared" si="78"/>
        <v>890108</v>
      </c>
      <c r="E1203" t="str">
        <f t="shared" si="77"/>
        <v>novel0890108</v>
      </c>
      <c r="F1203">
        <v>14730</v>
      </c>
      <c r="G1203">
        <f t="shared" si="76"/>
        <v>1.0559118706087376</v>
      </c>
    </row>
    <row r="1204" spans="1:7" ht="15.75" customHeight="1" x14ac:dyDescent="0.2">
      <c r="A1204" s="7">
        <v>42255</v>
      </c>
      <c r="B1204" t="s">
        <v>479</v>
      </c>
      <c r="C1204" s="1" t="s">
        <v>26</v>
      </c>
      <c r="D1204">
        <f t="shared" si="78"/>
        <v>890109</v>
      </c>
      <c r="E1204" t="str">
        <f t="shared" si="77"/>
        <v>novel0890109</v>
      </c>
      <c r="F1204">
        <v>28092</v>
      </c>
      <c r="G1204">
        <f t="shared" si="76"/>
        <v>2.0137594208513683</v>
      </c>
    </row>
    <row r="1205" spans="1:7" ht="15.75" customHeight="1" x14ac:dyDescent="0.2">
      <c r="A1205" s="7">
        <v>42255</v>
      </c>
      <c r="B1205" t="s">
        <v>479</v>
      </c>
      <c r="C1205" s="1" t="s">
        <v>29</v>
      </c>
      <c r="D1205">
        <f t="shared" si="78"/>
        <v>890110</v>
      </c>
      <c r="E1205" t="str">
        <f t="shared" si="77"/>
        <v>novel0890110</v>
      </c>
      <c r="F1205">
        <v>10345</v>
      </c>
      <c r="G1205">
        <f t="shared" si="76"/>
        <v>0.74157558054632655</v>
      </c>
    </row>
    <row r="1206" spans="1:7" ht="15.75" customHeight="1" x14ac:dyDescent="0.2">
      <c r="A1206" s="7">
        <v>42255</v>
      </c>
      <c r="B1206" t="s">
        <v>479</v>
      </c>
      <c r="C1206" s="1" t="s">
        <v>18</v>
      </c>
      <c r="D1206">
        <f t="shared" si="78"/>
        <v>890111</v>
      </c>
      <c r="E1206" t="str">
        <f t="shared" si="77"/>
        <v>novel0890111</v>
      </c>
      <c r="F1206">
        <v>1668715</v>
      </c>
      <c r="G1206">
        <f t="shared" si="76"/>
        <v>119.62090815769584</v>
      </c>
    </row>
    <row r="1207" spans="1:7" ht="15.75" customHeight="1" x14ac:dyDescent="0.2">
      <c r="A1207" s="7">
        <v>42255</v>
      </c>
      <c r="B1207" t="s">
        <v>479</v>
      </c>
      <c r="C1207" s="1" t="s">
        <v>18</v>
      </c>
      <c r="D1207">
        <f t="shared" si="78"/>
        <v>890112</v>
      </c>
      <c r="E1207" t="str">
        <f t="shared" si="77"/>
        <v>novel0890112</v>
      </c>
      <c r="F1207">
        <v>755071</v>
      </c>
      <c r="G1207">
        <f t="shared" si="76"/>
        <v>54.12684535318467</v>
      </c>
    </row>
    <row r="1208" spans="1:7" ht="15.75" customHeight="1" x14ac:dyDescent="0.2">
      <c r="A1208" s="7">
        <v>42255</v>
      </c>
      <c r="B1208" t="s">
        <v>480</v>
      </c>
      <c r="C1208" s="1" t="s">
        <v>21</v>
      </c>
      <c r="D1208">
        <f t="shared" si="78"/>
        <v>890113</v>
      </c>
      <c r="E1208" t="str">
        <f t="shared" si="77"/>
        <v>novel0890113</v>
      </c>
      <c r="F1208">
        <v>22494</v>
      </c>
      <c r="G1208">
        <f t="shared" si="76"/>
        <v>1.6124698993532209</v>
      </c>
    </row>
    <row r="1209" spans="1:7" ht="15.75" customHeight="1" x14ac:dyDescent="0.2">
      <c r="A1209" s="7">
        <v>42255</v>
      </c>
      <c r="B1209" t="s">
        <v>480</v>
      </c>
      <c r="C1209" s="1" t="s">
        <v>26</v>
      </c>
      <c r="D1209">
        <f t="shared" si="78"/>
        <v>890114</v>
      </c>
      <c r="E1209" t="str">
        <f t="shared" si="77"/>
        <v>novel0890114</v>
      </c>
      <c r="F1209">
        <v>65445</v>
      </c>
      <c r="G1209">
        <f t="shared" si="76"/>
        <v>4.691388484181183</v>
      </c>
    </row>
    <row r="1210" spans="1:7" ht="15.75" customHeight="1" x14ac:dyDescent="0.2">
      <c r="A1210" s="7">
        <v>42255</v>
      </c>
      <c r="B1210" t="s">
        <v>480</v>
      </c>
      <c r="C1210" s="1" t="s">
        <v>29</v>
      </c>
      <c r="D1210">
        <f t="shared" si="78"/>
        <v>890115</v>
      </c>
      <c r="E1210" t="str">
        <f t="shared" si="77"/>
        <v>novel0890115</v>
      </c>
      <c r="F1210">
        <v>12636</v>
      </c>
      <c r="G1210">
        <f t="shared" si="76"/>
        <v>0.90580464338167066</v>
      </c>
    </row>
    <row r="1211" spans="1:7" ht="15.75" customHeight="1" x14ac:dyDescent="0.2">
      <c r="A1211" s="7">
        <v>42255</v>
      </c>
      <c r="B1211" t="s">
        <v>480</v>
      </c>
      <c r="C1211" s="1" t="s">
        <v>18</v>
      </c>
      <c r="D1211">
        <f t="shared" si="78"/>
        <v>890116</v>
      </c>
      <c r="E1211" t="str">
        <f t="shared" si="77"/>
        <v>novel0890116</v>
      </c>
      <c r="F1211">
        <v>1564048</v>
      </c>
      <c r="G1211">
        <f t="shared" si="76"/>
        <v>112.11791238301798</v>
      </c>
    </row>
    <row r="1212" spans="1:7" ht="15.75" customHeight="1" x14ac:dyDescent="0.2">
      <c r="A1212" s="7">
        <v>42255</v>
      </c>
      <c r="B1212" t="s">
        <v>480</v>
      </c>
      <c r="C1212" s="1" t="s">
        <v>18</v>
      </c>
      <c r="D1212">
        <f t="shared" si="78"/>
        <v>890117</v>
      </c>
      <c r="E1212" t="str">
        <f t="shared" si="77"/>
        <v>novel0890117</v>
      </c>
      <c r="F1212">
        <v>1948709</v>
      </c>
      <c r="G1212">
        <f t="shared" si="76"/>
        <v>139.69212257040616</v>
      </c>
    </row>
    <row r="1213" spans="1:7" ht="15.75" customHeight="1" x14ac:dyDescent="0.2">
      <c r="A1213" s="7">
        <v>42255</v>
      </c>
      <c r="B1213" t="s">
        <v>481</v>
      </c>
      <c r="C1213" s="1" t="s">
        <v>21</v>
      </c>
      <c r="D1213">
        <f t="shared" si="78"/>
        <v>890118</v>
      </c>
      <c r="E1213" t="str">
        <f t="shared" si="77"/>
        <v>novel0890118</v>
      </c>
      <c r="F1213">
        <v>26762</v>
      </c>
      <c r="G1213">
        <f t="shared" si="76"/>
        <v>1.9184191093843204</v>
      </c>
    </row>
    <row r="1214" spans="1:7" ht="15.75" customHeight="1" x14ac:dyDescent="0.2">
      <c r="A1214" s="7">
        <v>42255</v>
      </c>
      <c r="B1214" t="s">
        <v>481</v>
      </c>
      <c r="C1214" s="1" t="s">
        <v>26</v>
      </c>
      <c r="D1214">
        <f t="shared" si="78"/>
        <v>890119</v>
      </c>
      <c r="E1214" t="str">
        <f t="shared" si="77"/>
        <v>novel0890119</v>
      </c>
      <c r="F1214">
        <v>71751</v>
      </c>
      <c r="G1214">
        <f t="shared" si="76"/>
        <v>5.1434305925354744</v>
      </c>
    </row>
    <row r="1215" spans="1:7" ht="15.75" customHeight="1" x14ac:dyDescent="0.2">
      <c r="A1215" s="7">
        <v>42255</v>
      </c>
      <c r="B1215" t="s">
        <v>481</v>
      </c>
      <c r="C1215" s="1" t="s">
        <v>29</v>
      </c>
      <c r="D1215">
        <f t="shared" si="78"/>
        <v>890120</v>
      </c>
      <c r="E1215" t="str">
        <f t="shared" si="77"/>
        <v>novel0890120</v>
      </c>
      <c r="F1215">
        <v>13300</v>
      </c>
      <c r="G1215">
        <f t="shared" si="76"/>
        <v>0.95340311467048267</v>
      </c>
    </row>
    <row r="1216" spans="1:7" ht="15.75" customHeight="1" x14ac:dyDescent="0.2">
      <c r="A1216" s="7">
        <v>42255</v>
      </c>
      <c r="B1216" t="s">
        <v>481</v>
      </c>
      <c r="C1216" s="1" t="s">
        <v>18</v>
      </c>
      <c r="D1216">
        <f t="shared" si="78"/>
        <v>890121</v>
      </c>
      <c r="E1216" t="str">
        <f t="shared" si="77"/>
        <v>novel0890121</v>
      </c>
      <c r="F1216">
        <v>1845138</v>
      </c>
      <c r="G1216">
        <f t="shared" si="76"/>
        <v>132.2676929471327</v>
      </c>
    </row>
    <row r="1217" spans="1:7" ht="15.75" customHeight="1" x14ac:dyDescent="0.2">
      <c r="A1217" s="7">
        <v>42255</v>
      </c>
      <c r="B1217" t="s">
        <v>481</v>
      </c>
      <c r="C1217" s="1" t="s">
        <v>18</v>
      </c>
      <c r="D1217">
        <f t="shared" si="78"/>
        <v>890122</v>
      </c>
      <c r="E1217" t="str">
        <f t="shared" si="77"/>
        <v>novel0890122</v>
      </c>
      <c r="F1217">
        <v>2128668</v>
      </c>
      <c r="G1217">
        <f t="shared" si="76"/>
        <v>152.59238355634488</v>
      </c>
    </row>
    <row r="1218" spans="1:7" ht="15.75" customHeight="1" x14ac:dyDescent="0.2">
      <c r="A1218" s="7">
        <v>42255</v>
      </c>
      <c r="B1218" t="s">
        <v>482</v>
      </c>
      <c r="C1218" s="1" t="s">
        <v>21</v>
      </c>
      <c r="D1218">
        <f t="shared" si="78"/>
        <v>890123</v>
      </c>
      <c r="E1218" t="str">
        <f t="shared" si="77"/>
        <v>novel0890123</v>
      </c>
      <c r="F1218">
        <v>26988</v>
      </c>
      <c r="G1218">
        <f t="shared" ref="G1218:G1281" si="79">F1218/118.110236/118.110236</f>
        <v>1.9346197938892471</v>
      </c>
    </row>
    <row r="1219" spans="1:7" ht="15.75" customHeight="1" x14ac:dyDescent="0.2">
      <c r="A1219" s="7">
        <v>42255</v>
      </c>
      <c r="B1219" t="s">
        <v>482</v>
      </c>
      <c r="C1219" s="1" t="s">
        <v>26</v>
      </c>
      <c r="D1219">
        <f t="shared" si="78"/>
        <v>890124</v>
      </c>
      <c r="E1219" t="str">
        <f t="shared" si="77"/>
        <v>novel0890124</v>
      </c>
      <c r="F1219">
        <v>78297</v>
      </c>
      <c r="G1219">
        <f t="shared" si="79"/>
        <v>5.6126769676206605</v>
      </c>
    </row>
    <row r="1220" spans="1:7" ht="15.75" customHeight="1" x14ac:dyDescent="0.2">
      <c r="A1220" s="7">
        <v>42255</v>
      </c>
      <c r="B1220" t="s">
        <v>482</v>
      </c>
      <c r="C1220" s="1" t="s">
        <v>29</v>
      </c>
      <c r="D1220">
        <f t="shared" si="78"/>
        <v>890125</v>
      </c>
      <c r="E1220" t="str">
        <f t="shared" si="77"/>
        <v>novel0890125</v>
      </c>
      <c r="F1220">
        <v>14184</v>
      </c>
      <c r="G1220">
        <f t="shared" si="79"/>
        <v>1.0167721637959495</v>
      </c>
    </row>
    <row r="1221" spans="1:7" ht="15.75" customHeight="1" x14ac:dyDescent="0.2">
      <c r="A1221" s="7">
        <v>42255</v>
      </c>
      <c r="B1221" t="s">
        <v>482</v>
      </c>
      <c r="C1221" s="1" t="s">
        <v>18</v>
      </c>
      <c r="D1221">
        <f t="shared" si="78"/>
        <v>890126</v>
      </c>
      <c r="E1221" t="str">
        <f t="shared" si="77"/>
        <v>novel0890126</v>
      </c>
      <c r="F1221">
        <v>2471000</v>
      </c>
      <c r="G1221">
        <f t="shared" si="79"/>
        <v>177.13226288351601</v>
      </c>
    </row>
    <row r="1222" spans="1:7" ht="15.75" customHeight="1" x14ac:dyDescent="0.2">
      <c r="A1222" s="7">
        <v>42255</v>
      </c>
      <c r="B1222" t="s">
        <v>482</v>
      </c>
      <c r="C1222" s="1" t="s">
        <v>18</v>
      </c>
      <c r="D1222">
        <f t="shared" si="78"/>
        <v>890127</v>
      </c>
      <c r="E1222" t="str">
        <f t="shared" si="77"/>
        <v>novel0890127</v>
      </c>
      <c r="F1222">
        <v>1412579</v>
      </c>
      <c r="G1222">
        <f t="shared" si="79"/>
        <v>101.259941226926</v>
      </c>
    </row>
    <row r="1223" spans="1:7" ht="15.75" customHeight="1" x14ac:dyDescent="0.2">
      <c r="A1223" s="7">
        <v>42255</v>
      </c>
      <c r="B1223" t="s">
        <v>483</v>
      </c>
      <c r="C1223" s="1" t="s">
        <v>21</v>
      </c>
      <c r="D1223">
        <f t="shared" si="78"/>
        <v>890128</v>
      </c>
      <c r="E1223" t="str">
        <f t="shared" ref="E1223:E1286" si="80">"novel"&amp;"0"&amp;D1223</f>
        <v>novel0890128</v>
      </c>
      <c r="F1223">
        <v>19045</v>
      </c>
      <c r="G1223">
        <f t="shared" si="79"/>
        <v>1.365230249541304</v>
      </c>
    </row>
    <row r="1224" spans="1:7" ht="15.75" customHeight="1" x14ac:dyDescent="0.2">
      <c r="A1224" s="7">
        <v>42255</v>
      </c>
      <c r="B1224" t="s">
        <v>483</v>
      </c>
      <c r="C1224" s="1" t="s">
        <v>26</v>
      </c>
      <c r="D1224">
        <f t="shared" si="78"/>
        <v>890129</v>
      </c>
      <c r="E1224" t="str">
        <f t="shared" si="80"/>
        <v>novel0890129</v>
      </c>
      <c r="F1224">
        <v>46222</v>
      </c>
      <c r="G1224">
        <f t="shared" si="79"/>
        <v>3.3133984034811319</v>
      </c>
    </row>
    <row r="1225" spans="1:7" ht="15.75" customHeight="1" x14ac:dyDescent="0.2">
      <c r="A1225" s="7">
        <v>42255</v>
      </c>
      <c r="B1225" t="s">
        <v>483</v>
      </c>
      <c r="C1225" s="1" t="s">
        <v>29</v>
      </c>
      <c r="D1225">
        <f t="shared" ref="D1225:D1288" si="81">D1224+1</f>
        <v>890130</v>
      </c>
      <c r="E1225" t="str">
        <f t="shared" si="80"/>
        <v>novel0890130</v>
      </c>
      <c r="F1225">
        <v>8967</v>
      </c>
      <c r="G1225">
        <f t="shared" si="79"/>
        <v>0.64279441573309914</v>
      </c>
    </row>
    <row r="1226" spans="1:7" ht="15.75" customHeight="1" x14ac:dyDescent="0.2">
      <c r="A1226" s="7">
        <v>42255</v>
      </c>
      <c r="B1226" t="s">
        <v>483</v>
      </c>
      <c r="C1226" s="1" t="s">
        <v>18</v>
      </c>
      <c r="D1226">
        <f t="shared" si="81"/>
        <v>890131</v>
      </c>
      <c r="E1226" t="str">
        <f t="shared" si="80"/>
        <v>novel0890131</v>
      </c>
      <c r="F1226">
        <v>1972041</v>
      </c>
      <c r="G1226">
        <f t="shared" si="79"/>
        <v>141.36466403442807</v>
      </c>
    </row>
    <row r="1227" spans="1:7" ht="15.75" customHeight="1" x14ac:dyDescent="0.2">
      <c r="A1227" s="7">
        <v>42255</v>
      </c>
      <c r="B1227" t="s">
        <v>483</v>
      </c>
      <c r="C1227" s="1" t="s">
        <v>18</v>
      </c>
      <c r="D1227">
        <f t="shared" si="81"/>
        <v>890132</v>
      </c>
      <c r="E1227" t="str">
        <f t="shared" si="80"/>
        <v>novel0890132</v>
      </c>
      <c r="F1227">
        <v>972146</v>
      </c>
      <c r="G1227">
        <f t="shared" si="79"/>
        <v>69.687746189056469</v>
      </c>
    </row>
    <row r="1228" spans="1:7" ht="15.75" customHeight="1" x14ac:dyDescent="0.2">
      <c r="A1228" s="7">
        <v>42255</v>
      </c>
      <c r="B1228" t="s">
        <v>484</v>
      </c>
      <c r="C1228" s="1" t="s">
        <v>21</v>
      </c>
      <c r="D1228">
        <f t="shared" si="81"/>
        <v>890133</v>
      </c>
      <c r="E1228" t="str">
        <f t="shared" si="80"/>
        <v>novel0890133</v>
      </c>
      <c r="F1228">
        <v>18723</v>
      </c>
      <c r="G1228">
        <f t="shared" si="79"/>
        <v>1.3421478583440185</v>
      </c>
    </row>
    <row r="1229" spans="1:7" ht="15.75" customHeight="1" x14ac:dyDescent="0.2">
      <c r="A1229" s="7">
        <v>42255</v>
      </c>
      <c r="B1229" t="s">
        <v>484</v>
      </c>
      <c r="C1229" s="1" t="s">
        <v>26</v>
      </c>
      <c r="D1229">
        <f t="shared" si="81"/>
        <v>890134</v>
      </c>
      <c r="E1229" t="str">
        <f t="shared" si="80"/>
        <v>novel0890134</v>
      </c>
      <c r="F1229">
        <v>53791</v>
      </c>
      <c r="G1229">
        <f t="shared" si="79"/>
        <v>3.8559779655067623</v>
      </c>
    </row>
    <row r="1230" spans="1:7" ht="15.75" customHeight="1" x14ac:dyDescent="0.2">
      <c r="A1230" s="7">
        <v>42255</v>
      </c>
      <c r="B1230" t="s">
        <v>484</v>
      </c>
      <c r="C1230" s="1" t="s">
        <v>29</v>
      </c>
      <c r="D1230">
        <f t="shared" si="81"/>
        <v>890135</v>
      </c>
      <c r="E1230" t="str">
        <f t="shared" si="80"/>
        <v>novel0890135</v>
      </c>
      <c r="F1230">
        <v>8887</v>
      </c>
      <c r="G1230">
        <f t="shared" si="79"/>
        <v>0.6370596601561338</v>
      </c>
    </row>
    <row r="1231" spans="1:7" ht="15.75" customHeight="1" x14ac:dyDescent="0.2">
      <c r="A1231" s="7">
        <v>42255</v>
      </c>
      <c r="B1231" t="s">
        <v>484</v>
      </c>
      <c r="C1231" s="1" t="s">
        <v>18</v>
      </c>
      <c r="D1231">
        <f t="shared" si="81"/>
        <v>890136</v>
      </c>
      <c r="E1231" t="str">
        <f t="shared" si="80"/>
        <v>novel0890136</v>
      </c>
      <c r="F1231">
        <v>1550068</v>
      </c>
      <c r="G1231">
        <f t="shared" si="79"/>
        <v>111.11576384594331</v>
      </c>
    </row>
    <row r="1232" spans="1:7" ht="15.75" customHeight="1" x14ac:dyDescent="0.2">
      <c r="A1232" s="7">
        <v>42255</v>
      </c>
      <c r="B1232" t="s">
        <v>484</v>
      </c>
      <c r="C1232" s="1" t="s">
        <v>18</v>
      </c>
      <c r="D1232">
        <f t="shared" si="81"/>
        <v>890137</v>
      </c>
      <c r="E1232" t="str">
        <f t="shared" si="80"/>
        <v>novel0890137</v>
      </c>
      <c r="F1232">
        <v>1710444</v>
      </c>
      <c r="G1232">
        <f t="shared" si="79"/>
        <v>122.61222835108565</v>
      </c>
    </row>
    <row r="1233" spans="1:7" ht="15.75" customHeight="1" x14ac:dyDescent="0.2">
      <c r="A1233" s="7">
        <v>42255</v>
      </c>
      <c r="B1233" t="s">
        <v>485</v>
      </c>
      <c r="C1233" s="1" t="s">
        <v>21</v>
      </c>
      <c r="D1233">
        <f t="shared" si="81"/>
        <v>890138</v>
      </c>
      <c r="E1233" t="str">
        <f t="shared" si="80"/>
        <v>novel0890138</v>
      </c>
      <c r="F1233">
        <v>28296</v>
      </c>
      <c r="G1233">
        <f t="shared" si="79"/>
        <v>2.0283830475726301</v>
      </c>
    </row>
    <row r="1234" spans="1:7" ht="15.75" customHeight="1" x14ac:dyDescent="0.2">
      <c r="A1234" s="7">
        <v>42255</v>
      </c>
      <c r="B1234" t="s">
        <v>485</v>
      </c>
      <c r="C1234" s="1" t="s">
        <v>26</v>
      </c>
      <c r="D1234">
        <f t="shared" si="81"/>
        <v>890139</v>
      </c>
      <c r="E1234" t="str">
        <f t="shared" si="80"/>
        <v>novel0890139</v>
      </c>
      <c r="F1234">
        <v>83900</v>
      </c>
      <c r="G1234">
        <f t="shared" si="79"/>
        <v>6.0143249113423689</v>
      </c>
    </row>
    <row r="1235" spans="1:7" ht="15.75" customHeight="1" x14ac:dyDescent="0.2">
      <c r="A1235" s="7">
        <v>42255</v>
      </c>
      <c r="B1235" t="s">
        <v>485</v>
      </c>
      <c r="C1235" s="1" t="s">
        <v>29</v>
      </c>
      <c r="D1235">
        <f t="shared" si="81"/>
        <v>890140</v>
      </c>
      <c r="E1235" t="str">
        <f t="shared" si="80"/>
        <v>novel0890140</v>
      </c>
      <c r="F1235">
        <v>15982</v>
      </c>
      <c r="G1235">
        <f t="shared" si="79"/>
        <v>1.1456607953882447</v>
      </c>
    </row>
    <row r="1236" spans="1:7" ht="15.75" customHeight="1" x14ac:dyDescent="0.2">
      <c r="A1236" s="7">
        <v>42255</v>
      </c>
      <c r="B1236" t="s">
        <v>485</v>
      </c>
      <c r="C1236" s="1" t="s">
        <v>18</v>
      </c>
      <c r="D1236">
        <f t="shared" si="81"/>
        <v>890141</v>
      </c>
      <c r="E1236" t="str">
        <f t="shared" si="80"/>
        <v>novel0890141</v>
      </c>
      <c r="F1236">
        <v>1718038</v>
      </c>
      <c r="G1236">
        <f t="shared" si="79"/>
        <v>123.15660002422908</v>
      </c>
    </row>
    <row r="1237" spans="1:7" ht="15.75" customHeight="1" x14ac:dyDescent="0.2">
      <c r="A1237" s="7">
        <v>42255</v>
      </c>
      <c r="B1237" t="s">
        <v>485</v>
      </c>
      <c r="C1237" s="1" t="s">
        <v>18</v>
      </c>
      <c r="D1237">
        <f t="shared" si="81"/>
        <v>890142</v>
      </c>
      <c r="E1237" t="str">
        <f t="shared" si="80"/>
        <v>novel0890142</v>
      </c>
      <c r="F1237">
        <v>3113328</v>
      </c>
      <c r="G1237">
        <f t="shared" si="79"/>
        <v>223.17718888652817</v>
      </c>
    </row>
    <row r="1238" spans="1:7" ht="15.75" customHeight="1" x14ac:dyDescent="0.2">
      <c r="A1238" s="7">
        <v>42255</v>
      </c>
      <c r="B1238" t="s">
        <v>485</v>
      </c>
      <c r="C1238" s="1" t="s">
        <v>18</v>
      </c>
      <c r="D1238">
        <f t="shared" si="81"/>
        <v>890143</v>
      </c>
      <c r="E1238" t="str">
        <f t="shared" si="80"/>
        <v>novel0890143</v>
      </c>
      <c r="F1238">
        <v>248369</v>
      </c>
      <c r="G1238">
        <f t="shared" si="79"/>
        <v>17.804193848691213</v>
      </c>
    </row>
    <row r="1239" spans="1:7" ht="15.75" customHeight="1" x14ac:dyDescent="0.2">
      <c r="A1239" s="7">
        <v>42255</v>
      </c>
      <c r="B1239" t="s">
        <v>486</v>
      </c>
      <c r="C1239" s="1" t="s">
        <v>21</v>
      </c>
      <c r="D1239">
        <f t="shared" si="81"/>
        <v>890144</v>
      </c>
      <c r="E1239" t="str">
        <f t="shared" si="80"/>
        <v>novel0890144</v>
      </c>
      <c r="F1239">
        <v>14984</v>
      </c>
      <c r="G1239">
        <f t="shared" si="79"/>
        <v>1.0741197195656025</v>
      </c>
    </row>
    <row r="1240" spans="1:7" ht="15.75" customHeight="1" x14ac:dyDescent="0.2">
      <c r="A1240" s="7">
        <v>42255</v>
      </c>
      <c r="B1240" t="s">
        <v>486</v>
      </c>
      <c r="C1240" s="1" t="s">
        <v>26</v>
      </c>
      <c r="D1240">
        <f t="shared" si="81"/>
        <v>890145</v>
      </c>
      <c r="E1240" t="str">
        <f t="shared" si="80"/>
        <v>novel0890145</v>
      </c>
      <c r="F1240">
        <v>63884</v>
      </c>
      <c r="G1240">
        <f t="shared" si="79"/>
        <v>4.5794890659856478</v>
      </c>
    </row>
    <row r="1241" spans="1:7" ht="15.75" customHeight="1" x14ac:dyDescent="0.2">
      <c r="A1241" s="7">
        <v>42255</v>
      </c>
      <c r="B1241" t="s">
        <v>486</v>
      </c>
      <c r="C1241" s="1" t="s">
        <v>29</v>
      </c>
      <c r="D1241">
        <f t="shared" si="81"/>
        <v>890146</v>
      </c>
      <c r="E1241" t="str">
        <f t="shared" si="80"/>
        <v>novel0890146</v>
      </c>
      <c r="F1241">
        <v>9186</v>
      </c>
      <c r="G1241">
        <f t="shared" si="79"/>
        <v>0.65849330912504167</v>
      </c>
    </row>
    <row r="1242" spans="1:7" ht="15.75" customHeight="1" x14ac:dyDescent="0.2">
      <c r="A1242" s="7">
        <v>42255</v>
      </c>
      <c r="B1242" t="s">
        <v>486</v>
      </c>
      <c r="C1242" s="1" t="s">
        <v>18</v>
      </c>
      <c r="D1242">
        <f t="shared" si="81"/>
        <v>890147</v>
      </c>
      <c r="E1242" t="str">
        <f t="shared" si="80"/>
        <v>novel0890147</v>
      </c>
      <c r="F1242">
        <v>1715188</v>
      </c>
      <c r="G1242">
        <f t="shared" si="79"/>
        <v>122.9522993567997</v>
      </c>
    </row>
    <row r="1243" spans="1:7" ht="15.75" customHeight="1" x14ac:dyDescent="0.2">
      <c r="A1243" s="7">
        <v>42255</v>
      </c>
      <c r="B1243" t="s">
        <v>486</v>
      </c>
      <c r="C1243" s="1" t="s">
        <v>18</v>
      </c>
      <c r="D1243">
        <f t="shared" si="81"/>
        <v>890148</v>
      </c>
      <c r="E1243" t="str">
        <f t="shared" si="80"/>
        <v>novel0890148</v>
      </c>
      <c r="F1243">
        <v>3065211</v>
      </c>
      <c r="G1243">
        <f t="shared" si="79"/>
        <v>219.72794846031766</v>
      </c>
    </row>
    <row r="1244" spans="1:7" ht="15.75" customHeight="1" x14ac:dyDescent="0.2">
      <c r="A1244" s="7">
        <v>42255</v>
      </c>
      <c r="B1244" t="s">
        <v>488</v>
      </c>
      <c r="C1244" s="1" t="s">
        <v>21</v>
      </c>
      <c r="D1244">
        <f t="shared" si="81"/>
        <v>890149</v>
      </c>
      <c r="E1244" t="str">
        <f t="shared" si="80"/>
        <v>novel0890149</v>
      </c>
      <c r="F1244">
        <v>22818</v>
      </c>
      <c r="G1244">
        <f t="shared" si="79"/>
        <v>1.6356956594399303</v>
      </c>
    </row>
    <row r="1245" spans="1:7" ht="15.75" customHeight="1" x14ac:dyDescent="0.2">
      <c r="A1245" s="7">
        <v>42255</v>
      </c>
      <c r="B1245" t="s">
        <v>488</v>
      </c>
      <c r="C1245" s="1" t="s">
        <v>26</v>
      </c>
      <c r="D1245">
        <f t="shared" si="81"/>
        <v>890150</v>
      </c>
      <c r="E1245" t="str">
        <f t="shared" si="80"/>
        <v>novel0890150</v>
      </c>
      <c r="F1245">
        <v>66297</v>
      </c>
      <c r="G1245">
        <f t="shared" si="79"/>
        <v>4.7524636310758641</v>
      </c>
    </row>
    <row r="1246" spans="1:7" ht="15.75" customHeight="1" x14ac:dyDescent="0.2">
      <c r="A1246" s="7">
        <v>42255</v>
      </c>
      <c r="B1246" t="s">
        <v>488</v>
      </c>
      <c r="C1246" s="1" t="s">
        <v>29</v>
      </c>
      <c r="D1246">
        <f t="shared" si="81"/>
        <v>890151</v>
      </c>
      <c r="E1246" t="str">
        <f t="shared" si="80"/>
        <v>novel0890151</v>
      </c>
      <c r="F1246">
        <v>13320</v>
      </c>
      <c r="G1246">
        <f t="shared" si="79"/>
        <v>0.95483680356472411</v>
      </c>
    </row>
    <row r="1247" spans="1:7" ht="15.75" customHeight="1" x14ac:dyDescent="0.2">
      <c r="A1247" s="7">
        <v>42255</v>
      </c>
      <c r="B1247" t="s">
        <v>488</v>
      </c>
      <c r="C1247" s="1" t="s">
        <v>18</v>
      </c>
      <c r="D1247">
        <f t="shared" si="81"/>
        <v>890152</v>
      </c>
      <c r="E1247" t="str">
        <f t="shared" si="80"/>
        <v>novel0890152</v>
      </c>
      <c r="F1247">
        <v>2044526</v>
      </c>
      <c r="G1247">
        <f t="shared" si="79"/>
        <v>146.5607110093822</v>
      </c>
    </row>
    <row r="1248" spans="1:7" ht="15.75" customHeight="1" x14ac:dyDescent="0.2">
      <c r="A1248" s="7">
        <v>42255</v>
      </c>
      <c r="B1248" t="s">
        <v>488</v>
      </c>
      <c r="C1248" s="1" t="s">
        <v>18</v>
      </c>
      <c r="D1248">
        <f t="shared" si="81"/>
        <v>890153</v>
      </c>
      <c r="E1248" t="str">
        <f t="shared" si="80"/>
        <v>novel0890153</v>
      </c>
      <c r="F1248">
        <v>3007403</v>
      </c>
      <c r="G1248">
        <f t="shared" si="79"/>
        <v>215.58401408040254</v>
      </c>
    </row>
    <row r="1249" spans="1:7" ht="15.75" customHeight="1" x14ac:dyDescent="0.2">
      <c r="A1249" s="7">
        <v>42255</v>
      </c>
      <c r="B1249" t="s">
        <v>488</v>
      </c>
      <c r="C1249" s="1" t="s">
        <v>18</v>
      </c>
      <c r="D1249">
        <f t="shared" si="81"/>
        <v>890154</v>
      </c>
      <c r="E1249" t="str">
        <f t="shared" si="80"/>
        <v>novel0890154</v>
      </c>
      <c r="F1249">
        <v>653278</v>
      </c>
      <c r="G1249">
        <f t="shared" si="79"/>
        <v>46.829870672609296</v>
      </c>
    </row>
    <row r="1250" spans="1:7" ht="15.75" customHeight="1" x14ac:dyDescent="0.2">
      <c r="A1250" s="7">
        <v>42255</v>
      </c>
      <c r="B1250" t="s">
        <v>487</v>
      </c>
      <c r="C1250" s="1" t="s">
        <v>21</v>
      </c>
      <c r="D1250">
        <f t="shared" si="81"/>
        <v>890155</v>
      </c>
      <c r="E1250" t="str">
        <f t="shared" si="80"/>
        <v>novel0890155</v>
      </c>
      <c r="F1250">
        <v>25596</v>
      </c>
      <c r="G1250">
        <f t="shared" si="79"/>
        <v>1.8348350468500507</v>
      </c>
    </row>
    <row r="1251" spans="1:7" ht="15.75" customHeight="1" x14ac:dyDescent="0.2">
      <c r="A1251" s="7">
        <v>42255</v>
      </c>
      <c r="B1251" t="s">
        <v>487</v>
      </c>
      <c r="C1251" s="1" t="s">
        <v>26</v>
      </c>
      <c r="D1251">
        <f t="shared" si="81"/>
        <v>890156</v>
      </c>
      <c r="E1251" t="str">
        <f t="shared" si="80"/>
        <v>novel0890156</v>
      </c>
      <c r="F1251">
        <v>64608</v>
      </c>
      <c r="G1251">
        <f t="shared" si="79"/>
        <v>4.6313886039571841</v>
      </c>
    </row>
    <row r="1252" spans="1:7" ht="15.75" customHeight="1" x14ac:dyDescent="0.2">
      <c r="A1252" s="7">
        <v>42255</v>
      </c>
      <c r="B1252" t="s">
        <v>487</v>
      </c>
      <c r="C1252" s="1" t="s">
        <v>29</v>
      </c>
      <c r="D1252">
        <f t="shared" si="81"/>
        <v>890157</v>
      </c>
      <c r="E1252" t="str">
        <f t="shared" si="80"/>
        <v>novel0890157</v>
      </c>
      <c r="F1252">
        <v>10979</v>
      </c>
      <c r="G1252">
        <f t="shared" si="79"/>
        <v>0.78702351849377672</v>
      </c>
    </row>
    <row r="1253" spans="1:7" ht="15.75" customHeight="1" x14ac:dyDescent="0.2">
      <c r="A1253" s="7">
        <v>42255</v>
      </c>
      <c r="B1253" t="s">
        <v>487</v>
      </c>
      <c r="C1253" s="1" t="s">
        <v>18</v>
      </c>
      <c r="D1253">
        <f t="shared" si="81"/>
        <v>890158</v>
      </c>
      <c r="E1253" t="str">
        <f t="shared" si="80"/>
        <v>novel0890158</v>
      </c>
      <c r="F1253">
        <v>1566210</v>
      </c>
      <c r="G1253">
        <f t="shared" si="79"/>
        <v>112.27289415248546</v>
      </c>
    </row>
    <row r="1254" spans="1:7" ht="15.75" customHeight="1" x14ac:dyDescent="0.2">
      <c r="A1254" s="7">
        <v>42255</v>
      </c>
      <c r="B1254" t="s">
        <v>487</v>
      </c>
      <c r="C1254" s="1" t="s">
        <v>18</v>
      </c>
      <c r="D1254">
        <f t="shared" si="81"/>
        <v>890159</v>
      </c>
      <c r="E1254" t="str">
        <f t="shared" si="80"/>
        <v>novel0890159</v>
      </c>
      <c r="F1254">
        <v>237889</v>
      </c>
      <c r="G1254">
        <f t="shared" si="79"/>
        <v>17.05294086810876</v>
      </c>
    </row>
    <row r="1255" spans="1:7" ht="15.75" customHeight="1" x14ac:dyDescent="0.2">
      <c r="A1255" s="7">
        <v>42255</v>
      </c>
      <c r="B1255" t="s">
        <v>487</v>
      </c>
      <c r="C1255" s="1" t="s">
        <v>18</v>
      </c>
      <c r="D1255">
        <f t="shared" si="81"/>
        <v>890160</v>
      </c>
      <c r="E1255" t="str">
        <f t="shared" si="80"/>
        <v>novel0890160</v>
      </c>
      <c r="F1255">
        <v>2922985</v>
      </c>
      <c r="G1255">
        <f t="shared" si="79"/>
        <v>209.53255662669935</v>
      </c>
    </row>
    <row r="1256" spans="1:7" ht="15.75" customHeight="1" x14ac:dyDescent="0.2">
      <c r="A1256" s="7">
        <v>42255</v>
      </c>
      <c r="B1256" t="s">
        <v>490</v>
      </c>
      <c r="C1256" s="1" t="s">
        <v>21</v>
      </c>
      <c r="D1256">
        <f t="shared" si="81"/>
        <v>890161</v>
      </c>
      <c r="E1256" t="str">
        <f t="shared" si="80"/>
        <v>novel0890161</v>
      </c>
      <c r="F1256">
        <v>46971</v>
      </c>
      <c r="G1256">
        <f t="shared" si="79"/>
        <v>3.3670900525704694</v>
      </c>
    </row>
    <row r="1257" spans="1:7" ht="15.75" customHeight="1" x14ac:dyDescent="0.2">
      <c r="A1257" s="7">
        <v>42255</v>
      </c>
      <c r="B1257" t="s">
        <v>490</v>
      </c>
      <c r="C1257" s="1" t="s">
        <v>26</v>
      </c>
      <c r="D1257">
        <f t="shared" si="81"/>
        <v>890162</v>
      </c>
      <c r="E1257" t="str">
        <f t="shared" si="80"/>
        <v>novel0890162</v>
      </c>
      <c r="F1257">
        <v>145088</v>
      </c>
      <c r="G1257">
        <f t="shared" si="79"/>
        <v>10.400552714384286</v>
      </c>
    </row>
    <row r="1258" spans="1:7" ht="15.75" customHeight="1" x14ac:dyDescent="0.2">
      <c r="A1258" s="7">
        <v>42255</v>
      </c>
      <c r="B1258" t="s">
        <v>490</v>
      </c>
      <c r="C1258" s="1" t="s">
        <v>29</v>
      </c>
      <c r="D1258">
        <f t="shared" si="81"/>
        <v>890163</v>
      </c>
      <c r="E1258" t="str">
        <f t="shared" si="80"/>
        <v>novel0890163</v>
      </c>
      <c r="F1258">
        <v>22530</v>
      </c>
      <c r="G1258">
        <f t="shared" si="79"/>
        <v>1.6150505393628554</v>
      </c>
    </row>
    <row r="1259" spans="1:7" ht="15.75" customHeight="1" x14ac:dyDescent="0.2">
      <c r="A1259" s="7">
        <v>42255</v>
      </c>
      <c r="B1259" t="s">
        <v>490</v>
      </c>
      <c r="C1259" s="1" t="s">
        <v>24</v>
      </c>
      <c r="D1259">
        <f t="shared" si="81"/>
        <v>890164</v>
      </c>
      <c r="E1259" t="str">
        <f t="shared" si="80"/>
        <v>novel0890164</v>
      </c>
      <c r="F1259">
        <v>312154</v>
      </c>
      <c r="G1259">
        <f t="shared" si="79"/>
        <v>22.376586154650365</v>
      </c>
    </row>
    <row r="1260" spans="1:7" ht="15.75" customHeight="1" x14ac:dyDescent="0.2">
      <c r="A1260" s="7">
        <v>42255</v>
      </c>
      <c r="B1260" t="s">
        <v>490</v>
      </c>
      <c r="C1260" s="1" t="s">
        <v>18</v>
      </c>
      <c r="D1260">
        <f t="shared" si="81"/>
        <v>890165</v>
      </c>
      <c r="E1260" t="str">
        <f t="shared" si="80"/>
        <v>novel0890165</v>
      </c>
      <c r="F1260">
        <v>1856500</v>
      </c>
      <c r="G1260">
        <f t="shared" si="79"/>
        <v>133.08217160795121</v>
      </c>
    </row>
    <row r="1261" spans="1:7" ht="15.75" customHeight="1" x14ac:dyDescent="0.2">
      <c r="A1261" s="7">
        <v>42255</v>
      </c>
      <c r="B1261" t="s">
        <v>490</v>
      </c>
      <c r="C1261" s="1" t="s">
        <v>18</v>
      </c>
      <c r="D1261">
        <f t="shared" si="81"/>
        <v>890166</v>
      </c>
      <c r="E1261" t="str">
        <f t="shared" si="80"/>
        <v>novel0890166</v>
      </c>
      <c r="F1261">
        <v>2031986</v>
      </c>
      <c r="G1261">
        <f t="shared" si="79"/>
        <v>145.6617880726929</v>
      </c>
    </row>
    <row r="1262" spans="1:7" ht="15.75" customHeight="1" x14ac:dyDescent="0.2">
      <c r="A1262" s="7">
        <v>42255</v>
      </c>
      <c r="B1262" t="s">
        <v>490</v>
      </c>
      <c r="C1262" s="1" t="s">
        <v>18</v>
      </c>
      <c r="D1262">
        <f t="shared" si="81"/>
        <v>890167</v>
      </c>
      <c r="E1262" t="str">
        <f t="shared" si="80"/>
        <v>novel0890167</v>
      </c>
      <c r="F1262">
        <v>2218014</v>
      </c>
      <c r="G1262">
        <f t="shared" si="79"/>
        <v>158.99710195358918</v>
      </c>
    </row>
    <row r="1263" spans="1:7" ht="15.75" customHeight="1" x14ac:dyDescent="0.2">
      <c r="A1263" s="7">
        <v>42255</v>
      </c>
      <c r="B1263" t="s">
        <v>490</v>
      </c>
      <c r="C1263" s="1" t="s">
        <v>18</v>
      </c>
      <c r="D1263">
        <f t="shared" si="81"/>
        <v>890168</v>
      </c>
      <c r="E1263" t="str">
        <f t="shared" si="80"/>
        <v>novel0890168</v>
      </c>
      <c r="F1263">
        <v>1189754</v>
      </c>
      <c r="G1263">
        <f t="shared" si="79"/>
        <v>85.286854833959822</v>
      </c>
    </row>
    <row r="1264" spans="1:7" ht="15.75" customHeight="1" x14ac:dyDescent="0.2">
      <c r="A1264" s="7">
        <v>42255</v>
      </c>
      <c r="B1264" t="s">
        <v>491</v>
      </c>
      <c r="C1264" s="1" t="s">
        <v>21</v>
      </c>
      <c r="D1264">
        <f t="shared" si="81"/>
        <v>890169</v>
      </c>
      <c r="E1264" t="str">
        <f t="shared" si="80"/>
        <v>novel0890169</v>
      </c>
      <c r="F1264">
        <v>37878</v>
      </c>
      <c r="G1264">
        <f t="shared" si="79"/>
        <v>2.7152633968036497</v>
      </c>
    </row>
    <row r="1265" spans="1:7" ht="15.75" customHeight="1" x14ac:dyDescent="0.2">
      <c r="A1265" s="7">
        <v>42255</v>
      </c>
      <c r="B1265" t="s">
        <v>491</v>
      </c>
      <c r="C1265" s="1" t="s">
        <v>26</v>
      </c>
      <c r="D1265">
        <f t="shared" si="81"/>
        <v>890170</v>
      </c>
      <c r="E1265" t="str">
        <f t="shared" si="80"/>
        <v>novel0890170</v>
      </c>
      <c r="F1265">
        <v>181582</v>
      </c>
      <c r="G1265">
        <f t="shared" si="79"/>
        <v>13.016604839706435</v>
      </c>
    </row>
    <row r="1266" spans="1:7" ht="15.75" customHeight="1" x14ac:dyDescent="0.2">
      <c r="A1266" s="7">
        <v>42255</v>
      </c>
      <c r="B1266" t="s">
        <v>491</v>
      </c>
      <c r="C1266" s="1" t="s">
        <v>29</v>
      </c>
      <c r="D1266">
        <f t="shared" si="81"/>
        <v>890171</v>
      </c>
      <c r="E1266" t="str">
        <f t="shared" si="80"/>
        <v>novel0890171</v>
      </c>
      <c r="F1266">
        <v>22506</v>
      </c>
      <c r="G1266">
        <f t="shared" si="79"/>
        <v>1.6133301126897659</v>
      </c>
    </row>
    <row r="1267" spans="1:7" ht="15.75" customHeight="1" x14ac:dyDescent="0.2">
      <c r="A1267" s="7">
        <v>42255</v>
      </c>
      <c r="B1267" t="s">
        <v>491</v>
      </c>
      <c r="C1267" s="1" t="s">
        <v>24</v>
      </c>
      <c r="D1267">
        <f t="shared" si="81"/>
        <v>890172</v>
      </c>
      <c r="E1267" t="str">
        <f t="shared" si="80"/>
        <v>novel0890172</v>
      </c>
      <c r="F1267">
        <v>353070</v>
      </c>
      <c r="G1267">
        <f t="shared" si="79"/>
        <v>25.309626894489273</v>
      </c>
    </row>
    <row r="1268" spans="1:7" ht="15.75" customHeight="1" x14ac:dyDescent="0.2">
      <c r="A1268" s="7">
        <v>42255</v>
      </c>
      <c r="B1268" t="s">
        <v>491</v>
      </c>
      <c r="C1268" s="1" t="s">
        <v>18</v>
      </c>
      <c r="D1268">
        <f t="shared" si="81"/>
        <v>890173</v>
      </c>
      <c r="E1268" t="str">
        <f t="shared" si="80"/>
        <v>novel0890173</v>
      </c>
      <c r="F1268">
        <v>2808634</v>
      </c>
      <c r="G1268">
        <f t="shared" si="79"/>
        <v>201.3353686894298</v>
      </c>
    </row>
    <row r="1269" spans="1:7" ht="15.75" customHeight="1" x14ac:dyDescent="0.2">
      <c r="A1269" s="7">
        <v>42255</v>
      </c>
      <c r="B1269" t="s">
        <v>491</v>
      </c>
      <c r="C1269" s="1" t="s">
        <v>18</v>
      </c>
      <c r="D1269">
        <f t="shared" si="81"/>
        <v>890174</v>
      </c>
      <c r="E1269" t="str">
        <f t="shared" si="80"/>
        <v>novel0890174</v>
      </c>
      <c r="F1269">
        <v>3227983</v>
      </c>
      <c r="G1269">
        <f t="shared" si="79"/>
        <v>231.39616889499013</v>
      </c>
    </row>
    <row r="1270" spans="1:7" ht="15.75" customHeight="1" x14ac:dyDescent="0.2">
      <c r="A1270" s="7">
        <v>42255</v>
      </c>
      <c r="B1270" t="s">
        <v>491</v>
      </c>
      <c r="C1270" s="1" t="s">
        <v>18</v>
      </c>
      <c r="D1270">
        <f t="shared" si="81"/>
        <v>890175</v>
      </c>
      <c r="E1270" t="str">
        <f t="shared" si="80"/>
        <v>novel0890175</v>
      </c>
      <c r="F1270">
        <v>2854941</v>
      </c>
      <c r="G1270">
        <f t="shared" si="79"/>
        <v>204.65486027071148</v>
      </c>
    </row>
    <row r="1271" spans="1:7" ht="15.75" customHeight="1" x14ac:dyDescent="0.2">
      <c r="A1271" s="7">
        <v>42255</v>
      </c>
      <c r="B1271" t="s">
        <v>491</v>
      </c>
      <c r="C1271" s="1" t="s">
        <v>18</v>
      </c>
      <c r="D1271">
        <f t="shared" si="81"/>
        <v>890176</v>
      </c>
      <c r="E1271" t="str">
        <f t="shared" si="80"/>
        <v>novel0890176</v>
      </c>
      <c r="F1271">
        <v>1221576</v>
      </c>
      <c r="G1271">
        <f t="shared" si="79"/>
        <v>87.567997233587192</v>
      </c>
    </row>
    <row r="1272" spans="1:7" ht="15.75" customHeight="1" x14ac:dyDescent="0.2">
      <c r="A1272" s="7">
        <v>42255</v>
      </c>
      <c r="B1272" t="s">
        <v>492</v>
      </c>
      <c r="C1272" s="1" t="s">
        <v>21</v>
      </c>
      <c r="D1272">
        <f t="shared" si="81"/>
        <v>890177</v>
      </c>
      <c r="E1272" t="str">
        <f t="shared" si="80"/>
        <v>novel0890177</v>
      </c>
      <c r="F1272">
        <v>23782</v>
      </c>
      <c r="G1272">
        <f t="shared" si="79"/>
        <v>1.7047994641423625</v>
      </c>
    </row>
    <row r="1273" spans="1:7" ht="15.75" customHeight="1" x14ac:dyDescent="0.2">
      <c r="A1273" s="7">
        <v>42255</v>
      </c>
      <c r="B1273" t="s">
        <v>492</v>
      </c>
      <c r="C1273" s="1" t="s">
        <v>26</v>
      </c>
      <c r="D1273">
        <f t="shared" si="81"/>
        <v>890178</v>
      </c>
      <c r="E1273" t="str">
        <f t="shared" si="80"/>
        <v>novel0890178</v>
      </c>
      <c r="F1273">
        <v>89096</v>
      </c>
      <c r="G1273">
        <f t="shared" si="79"/>
        <v>6.3867972860662654</v>
      </c>
    </row>
    <row r="1274" spans="1:7" ht="15.75" customHeight="1" x14ac:dyDescent="0.2">
      <c r="A1274" s="7">
        <v>42255</v>
      </c>
      <c r="B1274" t="s">
        <v>492</v>
      </c>
      <c r="C1274" s="1" t="s">
        <v>29</v>
      </c>
      <c r="D1274">
        <f t="shared" si="81"/>
        <v>890179</v>
      </c>
      <c r="E1274" t="str">
        <f t="shared" si="80"/>
        <v>novel0890179</v>
      </c>
      <c r="F1274">
        <v>15966</v>
      </c>
      <c r="G1274">
        <f t="shared" si="79"/>
        <v>1.1445138442728517</v>
      </c>
    </row>
    <row r="1275" spans="1:7" ht="15.75" customHeight="1" x14ac:dyDescent="0.2">
      <c r="A1275" s="7">
        <v>42255</v>
      </c>
      <c r="B1275" t="s">
        <v>492</v>
      </c>
      <c r="C1275" s="1" t="s">
        <v>24</v>
      </c>
      <c r="D1275">
        <f t="shared" si="81"/>
        <v>890180</v>
      </c>
      <c r="E1275" t="str">
        <f t="shared" si="80"/>
        <v>novel0890180</v>
      </c>
      <c r="F1275">
        <v>213135</v>
      </c>
      <c r="G1275">
        <f t="shared" si="79"/>
        <v>15.278464123706264</v>
      </c>
    </row>
    <row r="1276" spans="1:7" ht="15.75" customHeight="1" x14ac:dyDescent="0.2">
      <c r="A1276" s="7">
        <v>42255</v>
      </c>
      <c r="B1276" t="s">
        <v>492</v>
      </c>
      <c r="C1276" s="1" t="s">
        <v>18</v>
      </c>
      <c r="D1276">
        <f t="shared" si="81"/>
        <v>890181</v>
      </c>
      <c r="E1276" t="str">
        <f t="shared" si="80"/>
        <v>novel0890181</v>
      </c>
      <c r="F1276">
        <v>3154805</v>
      </c>
      <c r="G1276">
        <f t="shared" si="79"/>
        <v>226.15044459985054</v>
      </c>
    </row>
    <row r="1277" spans="1:7" ht="15.75" customHeight="1" x14ac:dyDescent="0.2">
      <c r="A1277" s="7">
        <v>42255</v>
      </c>
      <c r="B1277" t="s">
        <v>492</v>
      </c>
      <c r="C1277" s="1" t="s">
        <v>18</v>
      </c>
      <c r="D1277">
        <f t="shared" si="81"/>
        <v>890182</v>
      </c>
      <c r="E1277" t="str">
        <f t="shared" si="80"/>
        <v>novel0890182</v>
      </c>
      <c r="F1277">
        <v>2876981</v>
      </c>
      <c r="G1277">
        <f t="shared" si="79"/>
        <v>206.23478543216541</v>
      </c>
    </row>
    <row r="1278" spans="1:7" ht="15.75" customHeight="1" x14ac:dyDescent="0.2">
      <c r="A1278" s="7">
        <v>42255</v>
      </c>
      <c r="B1278" t="s">
        <v>492</v>
      </c>
      <c r="C1278" s="1" t="s">
        <v>18</v>
      </c>
      <c r="D1278">
        <f t="shared" si="81"/>
        <v>890183</v>
      </c>
      <c r="E1278" t="str">
        <f t="shared" si="80"/>
        <v>novel0890183</v>
      </c>
      <c r="F1278">
        <v>693886</v>
      </c>
      <c r="G1278">
        <f t="shared" si="79"/>
        <v>49.740832603476889</v>
      </c>
    </row>
    <row r="1279" spans="1:7" ht="15.75" customHeight="1" x14ac:dyDescent="0.2">
      <c r="A1279" s="7">
        <v>42255</v>
      </c>
      <c r="B1279" t="s">
        <v>493</v>
      </c>
      <c r="C1279" s="1" t="s">
        <v>21</v>
      </c>
      <c r="D1279">
        <f t="shared" si="81"/>
        <v>890184</v>
      </c>
      <c r="E1279" t="str">
        <f t="shared" si="80"/>
        <v>novel0890184</v>
      </c>
      <c r="F1279">
        <v>28003</v>
      </c>
      <c r="G1279">
        <f t="shared" si="79"/>
        <v>2.0073795052719943</v>
      </c>
    </row>
    <row r="1280" spans="1:7" ht="15.75" customHeight="1" x14ac:dyDescent="0.2">
      <c r="A1280" s="7">
        <v>42255</v>
      </c>
      <c r="B1280" t="s">
        <v>493</v>
      </c>
      <c r="C1280" s="1" t="s">
        <v>26</v>
      </c>
      <c r="D1280">
        <f t="shared" si="81"/>
        <v>890185</v>
      </c>
      <c r="E1280" t="str">
        <f t="shared" si="80"/>
        <v>novel0890185</v>
      </c>
      <c r="F1280">
        <v>170227</v>
      </c>
      <c r="G1280">
        <f t="shared" si="79"/>
        <v>12.202627970000922</v>
      </c>
    </row>
    <row r="1281" spans="1:7" ht="15.75" customHeight="1" x14ac:dyDescent="0.2">
      <c r="A1281" s="7">
        <v>42255</v>
      </c>
      <c r="B1281" t="s">
        <v>493</v>
      </c>
      <c r="C1281" s="1" t="s">
        <v>29</v>
      </c>
      <c r="D1281">
        <f t="shared" si="81"/>
        <v>890186</v>
      </c>
      <c r="E1281" t="str">
        <f t="shared" si="80"/>
        <v>novel0890186</v>
      </c>
      <c r="F1281">
        <v>24235</v>
      </c>
      <c r="G1281">
        <f t="shared" si="79"/>
        <v>1.7372725175969286</v>
      </c>
    </row>
    <row r="1282" spans="1:7" ht="15.75" customHeight="1" x14ac:dyDescent="0.2">
      <c r="A1282" s="7">
        <v>42255</v>
      </c>
      <c r="B1282" t="s">
        <v>493</v>
      </c>
      <c r="C1282" s="1" t="s">
        <v>24</v>
      </c>
      <c r="D1282">
        <f t="shared" si="81"/>
        <v>890187</v>
      </c>
      <c r="E1282" t="str">
        <f t="shared" si="80"/>
        <v>novel0890187</v>
      </c>
      <c r="F1282">
        <v>302375</v>
      </c>
      <c r="G1282">
        <f t="shared" ref="G1282:G1345" si="82">F1282/118.110236/118.110236</f>
        <v>21.675583969811068</v>
      </c>
    </row>
    <row r="1283" spans="1:7" ht="15.75" customHeight="1" x14ac:dyDescent="0.2">
      <c r="A1283" s="7">
        <v>42255</v>
      </c>
      <c r="B1283" t="s">
        <v>493</v>
      </c>
      <c r="C1283" s="1" t="s">
        <v>18</v>
      </c>
      <c r="D1283">
        <f t="shared" si="81"/>
        <v>890188</v>
      </c>
      <c r="E1283" t="str">
        <f t="shared" si="80"/>
        <v>novel0890188</v>
      </c>
      <c r="F1283">
        <v>1452466</v>
      </c>
      <c r="G1283">
        <f t="shared" si="82"/>
        <v>104.1192186731562</v>
      </c>
    </row>
    <row r="1284" spans="1:7" ht="15.75" customHeight="1" x14ac:dyDescent="0.2">
      <c r="A1284" s="7">
        <v>42255</v>
      </c>
      <c r="B1284" t="s">
        <v>493</v>
      </c>
      <c r="C1284" s="1" t="s">
        <v>18</v>
      </c>
      <c r="D1284">
        <f t="shared" si="81"/>
        <v>890189</v>
      </c>
      <c r="E1284" t="str">
        <f t="shared" si="80"/>
        <v>novel0890189</v>
      </c>
      <c r="F1284">
        <v>1443957</v>
      </c>
      <c r="G1284">
        <f t="shared" si="82"/>
        <v>103.50925573310123</v>
      </c>
    </row>
    <row r="1285" spans="1:7" ht="15.75" customHeight="1" x14ac:dyDescent="0.2">
      <c r="A1285" s="7">
        <v>42255</v>
      </c>
      <c r="B1285" t="s">
        <v>493</v>
      </c>
      <c r="C1285" s="1" t="s">
        <v>18</v>
      </c>
      <c r="D1285">
        <f t="shared" si="81"/>
        <v>890190</v>
      </c>
      <c r="E1285" t="str">
        <f t="shared" si="80"/>
        <v>novel0890190</v>
      </c>
      <c r="F1285">
        <v>1687015</v>
      </c>
      <c r="G1285">
        <f t="shared" si="82"/>
        <v>120.93273349592664</v>
      </c>
    </row>
    <row r="1286" spans="1:7" ht="15.75" customHeight="1" x14ac:dyDescent="0.2">
      <c r="A1286" s="7">
        <v>42255</v>
      </c>
      <c r="B1286" t="s">
        <v>493</v>
      </c>
      <c r="C1286" s="1" t="s">
        <v>18</v>
      </c>
      <c r="D1286">
        <f t="shared" si="81"/>
        <v>890191</v>
      </c>
      <c r="E1286" t="str">
        <f t="shared" si="80"/>
        <v>novel0890191</v>
      </c>
      <c r="F1286">
        <v>2177364</v>
      </c>
      <c r="G1286">
        <f t="shared" si="82"/>
        <v>156.08312927604368</v>
      </c>
    </row>
    <row r="1287" spans="1:7" ht="15.75" customHeight="1" x14ac:dyDescent="0.2">
      <c r="A1287" s="7">
        <v>42255</v>
      </c>
      <c r="B1287" t="s">
        <v>494</v>
      </c>
      <c r="C1287" s="1" t="s">
        <v>21</v>
      </c>
      <c r="D1287">
        <f t="shared" si="81"/>
        <v>890192</v>
      </c>
      <c r="E1287" t="str">
        <f t="shared" ref="E1287:E1350" si="83">"novel"&amp;"0"&amp;D1287</f>
        <v>novel0890192</v>
      </c>
      <c r="F1287">
        <v>18939</v>
      </c>
      <c r="G1287">
        <f t="shared" si="82"/>
        <v>1.3576316984018248</v>
      </c>
    </row>
    <row r="1288" spans="1:7" ht="15.75" customHeight="1" x14ac:dyDescent="0.2">
      <c r="A1288" s="7">
        <v>42255</v>
      </c>
      <c r="B1288" t="s">
        <v>494</v>
      </c>
      <c r="C1288" s="1" t="s">
        <v>26</v>
      </c>
      <c r="D1288">
        <f t="shared" si="81"/>
        <v>890193</v>
      </c>
      <c r="E1288" t="str">
        <f t="shared" si="83"/>
        <v>novel0890193</v>
      </c>
      <c r="F1288">
        <v>91727</v>
      </c>
      <c r="G1288">
        <f t="shared" si="82"/>
        <v>6.5753990601037122</v>
      </c>
    </row>
    <row r="1289" spans="1:7" ht="15.75" customHeight="1" x14ac:dyDescent="0.2">
      <c r="A1289" s="7">
        <v>42255</v>
      </c>
      <c r="B1289" t="s">
        <v>494</v>
      </c>
      <c r="C1289" s="1" t="s">
        <v>29</v>
      </c>
      <c r="D1289">
        <f t="shared" ref="D1289:D1352" si="84">D1288+1</f>
        <v>890194</v>
      </c>
      <c r="E1289" t="str">
        <f t="shared" si="83"/>
        <v>novel0890194</v>
      </c>
      <c r="F1289">
        <v>16876</v>
      </c>
      <c r="G1289">
        <f t="shared" si="82"/>
        <v>1.2097466889608319</v>
      </c>
    </row>
    <row r="1290" spans="1:7" ht="15.75" customHeight="1" x14ac:dyDescent="0.2">
      <c r="A1290" s="7">
        <v>42255</v>
      </c>
      <c r="B1290" t="s">
        <v>494</v>
      </c>
      <c r="C1290" s="1" t="s">
        <v>24</v>
      </c>
      <c r="D1290">
        <f t="shared" si="84"/>
        <v>890195</v>
      </c>
      <c r="E1290" t="str">
        <f t="shared" si="83"/>
        <v>novel0890195</v>
      </c>
      <c r="F1290">
        <v>203183</v>
      </c>
      <c r="G1290">
        <f t="shared" si="82"/>
        <v>14.565060529931781</v>
      </c>
    </row>
    <row r="1291" spans="1:7" ht="15.75" customHeight="1" x14ac:dyDescent="0.2">
      <c r="A1291" s="7">
        <v>42255</v>
      </c>
      <c r="B1291" t="s">
        <v>494</v>
      </c>
      <c r="C1291" s="1" t="s">
        <v>18</v>
      </c>
      <c r="D1291">
        <f t="shared" si="84"/>
        <v>890196</v>
      </c>
      <c r="E1291" t="str">
        <f t="shared" si="83"/>
        <v>novel0890196</v>
      </c>
      <c r="F1291">
        <v>256065</v>
      </c>
      <c r="G1291">
        <f t="shared" si="82"/>
        <v>18.355877335195277</v>
      </c>
    </row>
    <row r="1292" spans="1:7" ht="15.75" customHeight="1" x14ac:dyDescent="0.2">
      <c r="A1292" s="7">
        <v>42255</v>
      </c>
      <c r="B1292" t="s">
        <v>494</v>
      </c>
      <c r="C1292" s="1" t="s">
        <v>18</v>
      </c>
      <c r="D1292">
        <f t="shared" si="84"/>
        <v>890197</v>
      </c>
      <c r="E1292" t="str">
        <f t="shared" si="83"/>
        <v>novel0890197</v>
      </c>
      <c r="F1292">
        <v>1835872</v>
      </c>
      <c r="G1292">
        <f t="shared" si="82"/>
        <v>131.6034648824307</v>
      </c>
    </row>
    <row r="1293" spans="1:7" ht="15.75" customHeight="1" x14ac:dyDescent="0.2">
      <c r="A1293" s="7">
        <v>42255</v>
      </c>
      <c r="B1293" t="s">
        <v>494</v>
      </c>
      <c r="C1293" s="1" t="s">
        <v>18</v>
      </c>
      <c r="D1293">
        <f t="shared" si="84"/>
        <v>890198</v>
      </c>
      <c r="E1293" t="str">
        <f t="shared" si="83"/>
        <v>novel0890198</v>
      </c>
      <c r="F1293">
        <v>1474554</v>
      </c>
      <c r="G1293">
        <f t="shared" si="82"/>
        <v>105.7025846879563</v>
      </c>
    </row>
    <row r="1294" spans="1:7" ht="15.75" customHeight="1" x14ac:dyDescent="0.2">
      <c r="A1294" s="7">
        <v>42255</v>
      </c>
      <c r="B1294" t="s">
        <v>494</v>
      </c>
      <c r="C1294" s="1" t="s">
        <v>18</v>
      </c>
      <c r="D1294">
        <f t="shared" si="84"/>
        <v>890199</v>
      </c>
      <c r="E1294" t="str">
        <f t="shared" si="83"/>
        <v>novel0890199</v>
      </c>
      <c r="F1294">
        <v>848816</v>
      </c>
      <c r="G1294">
        <f t="shared" si="82"/>
        <v>60.846903622717328</v>
      </c>
    </row>
    <row r="1295" spans="1:7" ht="15.75" customHeight="1" x14ac:dyDescent="0.2">
      <c r="A1295" s="7">
        <v>42255</v>
      </c>
      <c r="B1295" t="s">
        <v>495</v>
      </c>
      <c r="C1295" s="1" t="s">
        <v>21</v>
      </c>
      <c r="D1295">
        <f t="shared" si="84"/>
        <v>890200</v>
      </c>
      <c r="E1295" t="str">
        <f t="shared" si="83"/>
        <v>novel0890200</v>
      </c>
      <c r="F1295">
        <v>24554</v>
      </c>
      <c r="G1295">
        <f t="shared" si="82"/>
        <v>1.7601398554600776</v>
      </c>
    </row>
    <row r="1296" spans="1:7" ht="15.75" customHeight="1" x14ac:dyDescent="0.2">
      <c r="A1296" s="7">
        <v>42255</v>
      </c>
      <c r="B1296" t="s">
        <v>495</v>
      </c>
      <c r="C1296" s="1" t="s">
        <v>26</v>
      </c>
      <c r="D1296">
        <f t="shared" si="84"/>
        <v>890201</v>
      </c>
      <c r="E1296" t="str">
        <f t="shared" si="83"/>
        <v>novel0890201</v>
      </c>
      <c r="F1296">
        <v>109227</v>
      </c>
      <c r="G1296">
        <f t="shared" si="82"/>
        <v>7.8298768425648735</v>
      </c>
    </row>
    <row r="1297" spans="1:7" ht="15.75" customHeight="1" x14ac:dyDescent="0.2">
      <c r="A1297" s="7">
        <v>42255</v>
      </c>
      <c r="B1297" t="s">
        <v>495</v>
      </c>
      <c r="C1297" s="1" t="s">
        <v>29</v>
      </c>
      <c r="D1297">
        <f t="shared" si="84"/>
        <v>890202</v>
      </c>
      <c r="E1297" t="str">
        <f t="shared" si="83"/>
        <v>novel0890202</v>
      </c>
      <c r="F1297">
        <v>15323</v>
      </c>
      <c r="G1297">
        <f t="shared" si="82"/>
        <v>1.0984207463229929</v>
      </c>
    </row>
    <row r="1298" spans="1:7" ht="15.75" customHeight="1" x14ac:dyDescent="0.2">
      <c r="A1298" s="7">
        <v>42255</v>
      </c>
      <c r="B1298" t="s">
        <v>495</v>
      </c>
      <c r="C1298" s="1" t="s">
        <v>24</v>
      </c>
      <c r="D1298">
        <f t="shared" si="84"/>
        <v>890203</v>
      </c>
      <c r="E1298" t="str">
        <f t="shared" si="83"/>
        <v>novel0890203</v>
      </c>
      <c r="F1298">
        <v>200781</v>
      </c>
      <c r="G1298">
        <f t="shared" si="82"/>
        <v>14.392874493733398</v>
      </c>
    </row>
    <row r="1299" spans="1:7" ht="15.75" customHeight="1" x14ac:dyDescent="0.2">
      <c r="A1299" s="7">
        <v>42255</v>
      </c>
      <c r="B1299" t="s">
        <v>495</v>
      </c>
      <c r="C1299" s="1" t="s">
        <v>18</v>
      </c>
      <c r="D1299">
        <f t="shared" si="84"/>
        <v>890204</v>
      </c>
      <c r="E1299" t="str">
        <f t="shared" si="83"/>
        <v>novel0890204</v>
      </c>
      <c r="F1299">
        <v>421883</v>
      </c>
      <c r="G1299">
        <f t="shared" si="82"/>
        <v>30.242448588460697</v>
      </c>
    </row>
    <row r="1300" spans="1:7" ht="15.75" customHeight="1" x14ac:dyDescent="0.2">
      <c r="A1300" s="7">
        <v>42255</v>
      </c>
      <c r="B1300" t="s">
        <v>495</v>
      </c>
      <c r="C1300" s="1" t="s">
        <v>18</v>
      </c>
      <c r="D1300">
        <f t="shared" si="84"/>
        <v>890205</v>
      </c>
      <c r="E1300" t="str">
        <f t="shared" si="83"/>
        <v>novel0890205</v>
      </c>
      <c r="F1300">
        <v>2023093</v>
      </c>
      <c r="G1300">
        <f t="shared" si="82"/>
        <v>145.02429830586848</v>
      </c>
    </row>
    <row r="1301" spans="1:7" ht="15.75" customHeight="1" x14ac:dyDescent="0.2">
      <c r="A1301" s="7">
        <v>42255</v>
      </c>
      <c r="B1301" t="s">
        <v>495</v>
      </c>
      <c r="C1301" s="1" t="s">
        <v>18</v>
      </c>
      <c r="D1301">
        <f t="shared" si="84"/>
        <v>890206</v>
      </c>
      <c r="E1301" t="str">
        <f t="shared" si="83"/>
        <v>novel0890206</v>
      </c>
      <c r="F1301">
        <v>1464441</v>
      </c>
      <c r="G1301">
        <f t="shared" si="82"/>
        <v>104.97763989858319</v>
      </c>
    </row>
    <row r="1302" spans="1:7" ht="15.75" customHeight="1" x14ac:dyDescent="0.2">
      <c r="A1302" s="7">
        <v>42255</v>
      </c>
      <c r="B1302" t="s">
        <v>496</v>
      </c>
      <c r="C1302" s="1" t="s">
        <v>21</v>
      </c>
      <c r="D1302">
        <f t="shared" si="84"/>
        <v>890207</v>
      </c>
      <c r="E1302" t="str">
        <f t="shared" si="83"/>
        <v>novel0890207</v>
      </c>
      <c r="F1302">
        <v>12941</v>
      </c>
      <c r="G1302">
        <f t="shared" si="82"/>
        <v>0.9276683990188509</v>
      </c>
    </row>
    <row r="1303" spans="1:7" ht="15.75" customHeight="1" x14ac:dyDescent="0.2">
      <c r="A1303" s="7">
        <v>42255</v>
      </c>
      <c r="B1303" t="s">
        <v>496</v>
      </c>
      <c r="C1303" s="1" t="s">
        <v>26</v>
      </c>
      <c r="D1303">
        <f t="shared" si="84"/>
        <v>890208</v>
      </c>
      <c r="E1303" t="str">
        <f t="shared" si="83"/>
        <v>novel0890208</v>
      </c>
      <c r="F1303">
        <v>170025</v>
      </c>
      <c r="G1303">
        <f t="shared" si="82"/>
        <v>12.188147712169084</v>
      </c>
    </row>
    <row r="1304" spans="1:7" ht="15.75" customHeight="1" x14ac:dyDescent="0.2">
      <c r="A1304" s="7">
        <v>42255</v>
      </c>
      <c r="B1304" t="s">
        <v>496</v>
      </c>
      <c r="C1304" s="1" t="s">
        <v>29</v>
      </c>
      <c r="D1304">
        <f t="shared" si="84"/>
        <v>890209</v>
      </c>
      <c r="E1304" t="str">
        <f t="shared" si="83"/>
        <v>novel0890209</v>
      </c>
      <c r="F1304">
        <v>20422</v>
      </c>
      <c r="G1304">
        <f t="shared" si="82"/>
        <v>1.4639397299098194</v>
      </c>
    </row>
    <row r="1305" spans="1:7" ht="15.75" customHeight="1" x14ac:dyDescent="0.2">
      <c r="A1305" s="7">
        <v>42255</v>
      </c>
      <c r="B1305" t="s">
        <v>496</v>
      </c>
      <c r="C1305" s="1" t="s">
        <v>24</v>
      </c>
      <c r="D1305">
        <f t="shared" si="84"/>
        <v>890210</v>
      </c>
      <c r="E1305" t="str">
        <f t="shared" si="83"/>
        <v>novel0890210</v>
      </c>
      <c r="F1305">
        <v>286538</v>
      </c>
      <c r="G1305">
        <f t="shared" si="82"/>
        <v>20.540317418906074</v>
      </c>
    </row>
    <row r="1306" spans="1:7" ht="15.75" customHeight="1" x14ac:dyDescent="0.2">
      <c r="A1306" s="7">
        <v>42255</v>
      </c>
      <c r="B1306" t="s">
        <v>496</v>
      </c>
      <c r="C1306" s="1" t="s">
        <v>18</v>
      </c>
      <c r="D1306">
        <f t="shared" si="84"/>
        <v>890211</v>
      </c>
      <c r="E1306" t="str">
        <f t="shared" si="83"/>
        <v>novel0890211</v>
      </c>
      <c r="F1306">
        <v>528006</v>
      </c>
      <c r="G1306">
        <f t="shared" si="82"/>
        <v>37.84981691463932</v>
      </c>
    </row>
    <row r="1307" spans="1:7" ht="15.75" customHeight="1" x14ac:dyDescent="0.2">
      <c r="A1307" s="7">
        <v>42255</v>
      </c>
      <c r="B1307" t="s">
        <v>496</v>
      </c>
      <c r="C1307" s="1" t="s">
        <v>18</v>
      </c>
      <c r="D1307">
        <f t="shared" si="84"/>
        <v>890212</v>
      </c>
      <c r="E1307" t="str">
        <f t="shared" si="83"/>
        <v>novel0890212</v>
      </c>
      <c r="F1307">
        <v>1800862</v>
      </c>
      <c r="G1307">
        <f t="shared" si="82"/>
        <v>129.09379247306126</v>
      </c>
    </row>
    <row r="1308" spans="1:7" ht="15.75" customHeight="1" x14ac:dyDescent="0.2">
      <c r="A1308" s="7">
        <v>42255</v>
      </c>
      <c r="B1308" t="s">
        <v>496</v>
      </c>
      <c r="C1308" s="1" t="s">
        <v>18</v>
      </c>
      <c r="D1308">
        <f t="shared" si="84"/>
        <v>890213</v>
      </c>
      <c r="E1308" t="str">
        <f t="shared" si="83"/>
        <v>novel0890213</v>
      </c>
      <c r="F1308">
        <v>1615961</v>
      </c>
      <c r="G1308">
        <f t="shared" si="82"/>
        <v>115.83926696135548</v>
      </c>
    </row>
    <row r="1309" spans="1:7" ht="15.75" customHeight="1" x14ac:dyDescent="0.2">
      <c r="A1309" s="7">
        <v>42255</v>
      </c>
      <c r="B1309" t="s">
        <v>496</v>
      </c>
      <c r="C1309" s="1" t="s">
        <v>18</v>
      </c>
      <c r="D1309">
        <f t="shared" si="84"/>
        <v>890214</v>
      </c>
      <c r="E1309" t="str">
        <f t="shared" si="83"/>
        <v>novel0890214</v>
      </c>
      <c r="F1309">
        <v>1966774</v>
      </c>
      <c r="G1309">
        <f t="shared" si="82"/>
        <v>140.98710206412963</v>
      </c>
    </row>
    <row r="1310" spans="1:7" ht="15.75" customHeight="1" x14ac:dyDescent="0.2">
      <c r="A1310" s="7">
        <v>42255</v>
      </c>
      <c r="B1310" t="s">
        <v>497</v>
      </c>
      <c r="C1310" s="1" t="s">
        <v>21</v>
      </c>
      <c r="D1310">
        <f t="shared" si="84"/>
        <v>890215</v>
      </c>
      <c r="E1310" t="str">
        <f t="shared" si="83"/>
        <v>novel0890215</v>
      </c>
      <c r="F1310">
        <v>10885</v>
      </c>
      <c r="G1310">
        <f t="shared" si="82"/>
        <v>0.78028518069084241</v>
      </c>
    </row>
    <row r="1311" spans="1:7" ht="15.75" customHeight="1" x14ac:dyDescent="0.2">
      <c r="A1311" s="7">
        <v>42255</v>
      </c>
      <c r="B1311" t="s">
        <v>497</v>
      </c>
      <c r="C1311" s="1" t="s">
        <v>26</v>
      </c>
      <c r="D1311">
        <f t="shared" si="84"/>
        <v>890216</v>
      </c>
      <c r="E1311" t="str">
        <f t="shared" si="83"/>
        <v>novel0890216</v>
      </c>
      <c r="F1311">
        <v>123425</v>
      </c>
      <c r="G1311">
        <f t="shared" si="82"/>
        <v>8.8476525885867918</v>
      </c>
    </row>
    <row r="1312" spans="1:7" ht="15.75" customHeight="1" x14ac:dyDescent="0.2">
      <c r="A1312" s="7">
        <v>42255</v>
      </c>
      <c r="B1312" t="s">
        <v>497</v>
      </c>
      <c r="C1312" s="1" t="s">
        <v>29</v>
      </c>
      <c r="D1312">
        <f t="shared" si="84"/>
        <v>890217</v>
      </c>
      <c r="E1312" t="str">
        <f t="shared" si="83"/>
        <v>novel0890217</v>
      </c>
      <c r="F1312">
        <v>20770</v>
      </c>
      <c r="G1312">
        <f t="shared" si="82"/>
        <v>1.4888859166696187</v>
      </c>
    </row>
    <row r="1313" spans="1:7" ht="15.75" customHeight="1" x14ac:dyDescent="0.2">
      <c r="A1313" s="7">
        <v>42255</v>
      </c>
      <c r="B1313" t="s">
        <v>497</v>
      </c>
      <c r="C1313" s="1" t="s">
        <v>24</v>
      </c>
      <c r="D1313">
        <f t="shared" si="84"/>
        <v>890218</v>
      </c>
      <c r="E1313" t="str">
        <f t="shared" si="83"/>
        <v>novel0890218</v>
      </c>
      <c r="F1313">
        <v>273488</v>
      </c>
      <c r="G1313">
        <f t="shared" si="82"/>
        <v>19.604835415413607</v>
      </c>
    </row>
    <row r="1314" spans="1:7" ht="15.75" customHeight="1" x14ac:dyDescent="0.2">
      <c r="A1314" s="7">
        <v>42255</v>
      </c>
      <c r="B1314" t="s">
        <v>497</v>
      </c>
      <c r="C1314" s="1" t="s">
        <v>18</v>
      </c>
      <c r="D1314">
        <f t="shared" si="84"/>
        <v>890219</v>
      </c>
      <c r="E1314" t="str">
        <f t="shared" si="83"/>
        <v>novel0890219</v>
      </c>
      <c r="F1314">
        <v>347621</v>
      </c>
      <c r="G1314">
        <f t="shared" si="82"/>
        <v>24.919018355253225</v>
      </c>
    </row>
    <row r="1315" spans="1:7" ht="15.75" customHeight="1" x14ac:dyDescent="0.2">
      <c r="A1315" s="7">
        <v>42255</v>
      </c>
      <c r="B1315" t="s">
        <v>497</v>
      </c>
      <c r="C1315" s="1" t="s">
        <v>18</v>
      </c>
      <c r="D1315">
        <f t="shared" si="84"/>
        <v>890220</v>
      </c>
      <c r="E1315" t="str">
        <f t="shared" si="83"/>
        <v>novel0890220</v>
      </c>
      <c r="F1315">
        <v>1815437</v>
      </c>
      <c r="G1315">
        <f t="shared" si="82"/>
        <v>130.13859325473965</v>
      </c>
    </row>
    <row r="1316" spans="1:7" ht="15.75" customHeight="1" x14ac:dyDescent="0.2">
      <c r="A1316" s="7">
        <v>42255</v>
      </c>
      <c r="B1316" t="s">
        <v>497</v>
      </c>
      <c r="C1316" s="1" t="s">
        <v>18</v>
      </c>
      <c r="D1316">
        <f t="shared" si="84"/>
        <v>890221</v>
      </c>
      <c r="E1316" t="str">
        <f t="shared" si="83"/>
        <v>novel0890221</v>
      </c>
      <c r="F1316">
        <v>1541370</v>
      </c>
      <c r="G1316">
        <f t="shared" si="82"/>
        <v>110.49225254583774</v>
      </c>
    </row>
    <row r="1317" spans="1:7" ht="15.75" customHeight="1" x14ac:dyDescent="0.2">
      <c r="A1317" s="7">
        <v>42255</v>
      </c>
      <c r="B1317" t="s">
        <v>497</v>
      </c>
      <c r="C1317" s="1" t="s">
        <v>18</v>
      </c>
      <c r="D1317">
        <f t="shared" si="84"/>
        <v>890222</v>
      </c>
      <c r="E1317" t="str">
        <f t="shared" si="83"/>
        <v>novel0890222</v>
      </c>
      <c r="F1317">
        <v>1537377</v>
      </c>
      <c r="G1317">
        <f t="shared" si="82"/>
        <v>110.20601655810246</v>
      </c>
    </row>
    <row r="1318" spans="1:7" ht="15.75" customHeight="1" x14ac:dyDescent="0.2">
      <c r="A1318" s="7">
        <v>42255</v>
      </c>
      <c r="B1318" t="s">
        <v>497</v>
      </c>
      <c r="C1318" s="1" t="s">
        <v>18</v>
      </c>
      <c r="D1318">
        <f t="shared" si="84"/>
        <v>890223</v>
      </c>
      <c r="E1318" t="str">
        <f t="shared" si="83"/>
        <v>novel0890223</v>
      </c>
      <c r="F1318">
        <v>1310293</v>
      </c>
      <c r="G1318">
        <f t="shared" si="82"/>
        <v>93.927626115107586</v>
      </c>
    </row>
    <row r="1319" spans="1:7" ht="15.75" customHeight="1" x14ac:dyDescent="0.2">
      <c r="A1319" s="7">
        <v>42255</v>
      </c>
      <c r="B1319" t="s">
        <v>498</v>
      </c>
      <c r="C1319" s="1" t="s">
        <v>21</v>
      </c>
      <c r="D1319">
        <f t="shared" si="84"/>
        <v>890224</v>
      </c>
      <c r="E1319" t="str">
        <f t="shared" si="83"/>
        <v>novel0890224</v>
      </c>
      <c r="F1319">
        <v>19756</v>
      </c>
      <c r="G1319">
        <f t="shared" si="82"/>
        <v>1.4161978897315832</v>
      </c>
    </row>
    <row r="1320" spans="1:7" ht="15.75" customHeight="1" x14ac:dyDescent="0.2">
      <c r="A1320" s="7">
        <v>42255</v>
      </c>
      <c r="B1320" t="s">
        <v>498</v>
      </c>
      <c r="C1320" s="1" t="s">
        <v>26</v>
      </c>
      <c r="D1320">
        <f t="shared" si="84"/>
        <v>890225</v>
      </c>
      <c r="E1320" t="str">
        <f t="shared" si="83"/>
        <v>novel0890225</v>
      </c>
      <c r="F1320">
        <v>163491</v>
      </c>
      <c r="G1320">
        <f t="shared" si="82"/>
        <v>11.719761550420444</v>
      </c>
    </row>
    <row r="1321" spans="1:7" ht="15.75" customHeight="1" x14ac:dyDescent="0.2">
      <c r="A1321" s="7">
        <v>42255</v>
      </c>
      <c r="B1321" t="s">
        <v>498</v>
      </c>
      <c r="C1321" s="1" t="s">
        <v>29</v>
      </c>
      <c r="D1321">
        <f t="shared" si="84"/>
        <v>890226</v>
      </c>
      <c r="E1321" t="str">
        <f t="shared" si="83"/>
        <v>novel0890226</v>
      </c>
      <c r="F1321">
        <v>24339</v>
      </c>
      <c r="G1321">
        <f t="shared" si="82"/>
        <v>1.7447276998469834</v>
      </c>
    </row>
    <row r="1322" spans="1:7" ht="15.75" customHeight="1" x14ac:dyDescent="0.2">
      <c r="A1322" s="7">
        <v>42255</v>
      </c>
      <c r="B1322" t="s">
        <v>498</v>
      </c>
      <c r="C1322" s="1" t="s">
        <v>24</v>
      </c>
      <c r="D1322">
        <f t="shared" si="84"/>
        <v>890227</v>
      </c>
      <c r="E1322" t="str">
        <f t="shared" si="83"/>
        <v>novel0890227</v>
      </c>
      <c r="F1322">
        <v>265096</v>
      </c>
      <c r="G1322">
        <f t="shared" si="82"/>
        <v>19.003259555389949</v>
      </c>
    </row>
    <row r="1323" spans="1:7" ht="15.75" customHeight="1" x14ac:dyDescent="0.2">
      <c r="A1323" s="7">
        <v>42255</v>
      </c>
      <c r="B1323" t="s">
        <v>498</v>
      </c>
      <c r="C1323" s="1" t="s">
        <v>18</v>
      </c>
      <c r="D1323">
        <f t="shared" si="84"/>
        <v>890228</v>
      </c>
      <c r="E1323" t="str">
        <f t="shared" si="83"/>
        <v>novel0890228</v>
      </c>
      <c r="F1323">
        <v>203740</v>
      </c>
      <c r="G1323">
        <f t="shared" si="82"/>
        <v>14.604988765636403</v>
      </c>
    </row>
    <row r="1324" spans="1:7" ht="15.75" customHeight="1" x14ac:dyDescent="0.2">
      <c r="A1324" s="7">
        <v>42255</v>
      </c>
      <c r="B1324" t="s">
        <v>498</v>
      </c>
      <c r="C1324" s="1" t="s">
        <v>18</v>
      </c>
      <c r="D1324">
        <f t="shared" si="84"/>
        <v>890229</v>
      </c>
      <c r="E1324" t="str">
        <f t="shared" si="83"/>
        <v>novel0890229</v>
      </c>
      <c r="F1324">
        <v>1535398</v>
      </c>
      <c r="G1324">
        <f t="shared" si="82"/>
        <v>110.06415304201728</v>
      </c>
    </row>
    <row r="1325" spans="1:7" ht="15.75" customHeight="1" x14ac:dyDescent="0.2">
      <c r="A1325" s="7">
        <v>42255</v>
      </c>
      <c r="B1325" t="s">
        <v>498</v>
      </c>
      <c r="C1325" s="1" t="s">
        <v>18</v>
      </c>
      <c r="D1325">
        <f t="shared" si="84"/>
        <v>890230</v>
      </c>
      <c r="E1325" t="str">
        <f t="shared" si="83"/>
        <v>novel0890230</v>
      </c>
      <c r="F1325">
        <v>1316387</v>
      </c>
      <c r="G1325">
        <f t="shared" si="82"/>
        <v>94.364471121182916</v>
      </c>
    </row>
    <row r="1326" spans="1:7" ht="15.75" customHeight="1" x14ac:dyDescent="0.2">
      <c r="A1326" s="7">
        <v>42255</v>
      </c>
      <c r="B1326" t="s">
        <v>498</v>
      </c>
      <c r="C1326" s="1" t="s">
        <v>18</v>
      </c>
      <c r="D1326">
        <f t="shared" si="84"/>
        <v>890231</v>
      </c>
      <c r="E1326" t="str">
        <f t="shared" si="83"/>
        <v>novel0890231</v>
      </c>
      <c r="F1326">
        <v>1888578</v>
      </c>
      <c r="G1326">
        <f t="shared" si="82"/>
        <v>135.38166522542488</v>
      </c>
    </row>
    <row r="1327" spans="1:7" ht="15.75" customHeight="1" x14ac:dyDescent="0.2">
      <c r="A1327" s="7">
        <v>42255</v>
      </c>
      <c r="B1327" t="s">
        <v>498</v>
      </c>
      <c r="C1327" s="1" t="s">
        <v>18</v>
      </c>
      <c r="D1327">
        <f t="shared" si="84"/>
        <v>890232</v>
      </c>
      <c r="E1327" t="str">
        <f t="shared" si="83"/>
        <v>novel0890232</v>
      </c>
      <c r="F1327">
        <v>2106968</v>
      </c>
      <c r="G1327">
        <f t="shared" si="82"/>
        <v>151.03683110609308</v>
      </c>
    </row>
    <row r="1328" spans="1:7" ht="15.75" customHeight="1" x14ac:dyDescent="0.2">
      <c r="A1328" s="7">
        <v>42255</v>
      </c>
      <c r="B1328" t="s">
        <v>500</v>
      </c>
      <c r="C1328" s="1" t="s">
        <v>21</v>
      </c>
      <c r="D1328">
        <f t="shared" si="84"/>
        <v>890233</v>
      </c>
      <c r="E1328" t="str">
        <f t="shared" si="83"/>
        <v>novel0890233</v>
      </c>
      <c r="F1328">
        <v>163206</v>
      </c>
      <c r="G1328">
        <f t="shared" si="82"/>
        <v>11.699331483677504</v>
      </c>
    </row>
    <row r="1329" spans="1:7" ht="15.75" customHeight="1" x14ac:dyDescent="0.2">
      <c r="A1329" s="7">
        <v>42255</v>
      </c>
      <c r="B1329" t="s">
        <v>500</v>
      </c>
      <c r="C1329" s="1" t="s">
        <v>29</v>
      </c>
      <c r="D1329">
        <f t="shared" si="84"/>
        <v>890234</v>
      </c>
      <c r="E1329" t="str">
        <f t="shared" si="83"/>
        <v>novel0890234</v>
      </c>
      <c r="F1329">
        <v>79909</v>
      </c>
      <c r="G1329">
        <f t="shared" si="82"/>
        <v>5.7282322924965117</v>
      </c>
    </row>
    <row r="1330" spans="1:7" ht="15.75" customHeight="1" x14ac:dyDescent="0.2">
      <c r="A1330" s="7">
        <v>42255</v>
      </c>
      <c r="B1330" t="s">
        <v>500</v>
      </c>
      <c r="C1330" s="1" t="s">
        <v>18</v>
      </c>
      <c r="D1330">
        <f t="shared" si="84"/>
        <v>890235</v>
      </c>
      <c r="E1330" t="str">
        <f t="shared" si="83"/>
        <v>novel0890235</v>
      </c>
      <c r="F1330">
        <v>1882617</v>
      </c>
      <c r="G1330">
        <f t="shared" si="82"/>
        <v>134.95435425049627</v>
      </c>
    </row>
    <row r="1331" spans="1:7" ht="15.75" customHeight="1" x14ac:dyDescent="0.2">
      <c r="A1331" s="7">
        <v>42255</v>
      </c>
      <c r="B1331" t="s">
        <v>500</v>
      </c>
      <c r="C1331" s="1" t="s">
        <v>18</v>
      </c>
      <c r="D1331">
        <f t="shared" si="84"/>
        <v>890236</v>
      </c>
      <c r="E1331" t="str">
        <f t="shared" si="83"/>
        <v>novel0890236</v>
      </c>
      <c r="F1331">
        <v>3038254</v>
      </c>
      <c r="G1331">
        <f t="shared" si="82"/>
        <v>217.79555088421449</v>
      </c>
    </row>
    <row r="1332" spans="1:7" ht="15.75" customHeight="1" x14ac:dyDescent="0.2">
      <c r="A1332" s="7">
        <v>42255</v>
      </c>
      <c r="B1332" t="s">
        <v>500</v>
      </c>
      <c r="C1332" s="1" t="s">
        <v>18</v>
      </c>
      <c r="D1332">
        <f t="shared" si="84"/>
        <v>890237</v>
      </c>
      <c r="E1332" t="str">
        <f t="shared" si="83"/>
        <v>novel0890237</v>
      </c>
      <c r="F1332">
        <v>2418644</v>
      </c>
      <c r="G1332">
        <f t="shared" si="82"/>
        <v>173.37915209617105</v>
      </c>
    </row>
    <row r="1333" spans="1:7" ht="15.75" customHeight="1" x14ac:dyDescent="0.2">
      <c r="A1333" s="7">
        <v>42255</v>
      </c>
      <c r="B1333" t="s">
        <v>501</v>
      </c>
      <c r="C1333" s="1" t="s">
        <v>21</v>
      </c>
      <c r="D1333">
        <f t="shared" si="84"/>
        <v>890238</v>
      </c>
      <c r="E1333" t="str">
        <f t="shared" si="83"/>
        <v>novel0890238</v>
      </c>
      <c r="F1333">
        <v>137275</v>
      </c>
      <c r="G1333">
        <f t="shared" si="82"/>
        <v>9.8404821478489115</v>
      </c>
    </row>
    <row r="1334" spans="1:7" ht="15.75" customHeight="1" x14ac:dyDescent="0.2">
      <c r="A1334" s="7">
        <v>42255</v>
      </c>
      <c r="B1334" t="s">
        <v>501</v>
      </c>
      <c r="C1334" s="1" t="s">
        <v>29</v>
      </c>
      <c r="D1334">
        <f t="shared" si="84"/>
        <v>890239</v>
      </c>
      <c r="E1334" t="str">
        <f t="shared" si="83"/>
        <v>novel0890239</v>
      </c>
      <c r="F1334">
        <v>56226</v>
      </c>
      <c r="G1334">
        <f t="shared" si="82"/>
        <v>4.0305295883806433</v>
      </c>
    </row>
    <row r="1335" spans="1:7" ht="15.75" customHeight="1" x14ac:dyDescent="0.2">
      <c r="A1335" s="7">
        <v>42255</v>
      </c>
      <c r="B1335" t="s">
        <v>501</v>
      </c>
      <c r="C1335" s="1" t="s">
        <v>18</v>
      </c>
      <c r="D1335">
        <f t="shared" si="84"/>
        <v>890240</v>
      </c>
      <c r="E1335" t="str">
        <f t="shared" si="83"/>
        <v>novel0890240</v>
      </c>
      <c r="F1335">
        <v>1633929</v>
      </c>
      <c r="G1335">
        <f t="shared" si="82"/>
        <v>117.12729306394189</v>
      </c>
    </row>
    <row r="1336" spans="1:7" ht="15.75" customHeight="1" x14ac:dyDescent="0.2">
      <c r="A1336" s="7">
        <v>42255</v>
      </c>
      <c r="B1336" t="s">
        <v>501</v>
      </c>
      <c r="C1336" s="1" t="s">
        <v>18</v>
      </c>
      <c r="D1336">
        <f t="shared" si="84"/>
        <v>890241</v>
      </c>
      <c r="E1336" t="str">
        <f t="shared" si="83"/>
        <v>novel0890241</v>
      </c>
      <c r="F1336">
        <v>2542243</v>
      </c>
      <c r="G1336">
        <f t="shared" si="82"/>
        <v>182.23927777813773</v>
      </c>
    </row>
    <row r="1337" spans="1:7" ht="15.75" customHeight="1" x14ac:dyDescent="0.2">
      <c r="A1337" s="7">
        <v>42255</v>
      </c>
      <c r="B1337" t="s">
        <v>501</v>
      </c>
      <c r="C1337" s="1" t="s">
        <v>18</v>
      </c>
      <c r="D1337">
        <f t="shared" si="84"/>
        <v>890242</v>
      </c>
      <c r="E1337" t="str">
        <f t="shared" si="83"/>
        <v>novel0890242</v>
      </c>
      <c r="F1337">
        <v>2277935</v>
      </c>
      <c r="G1337">
        <f t="shared" si="82"/>
        <v>163.2925055651809</v>
      </c>
    </row>
    <row r="1338" spans="1:7" ht="15.75" customHeight="1" x14ac:dyDescent="0.2">
      <c r="A1338" s="7">
        <v>42255</v>
      </c>
      <c r="B1338" t="s">
        <v>502</v>
      </c>
      <c r="C1338" s="1" t="s">
        <v>21</v>
      </c>
      <c r="D1338">
        <f t="shared" si="84"/>
        <v>890243</v>
      </c>
      <c r="E1338" t="str">
        <f t="shared" si="83"/>
        <v>novel0890243</v>
      </c>
      <c r="F1338">
        <v>175647</v>
      </c>
      <c r="G1338">
        <f t="shared" si="82"/>
        <v>12.591157660340322</v>
      </c>
    </row>
    <row r="1339" spans="1:7" ht="15.75" customHeight="1" x14ac:dyDescent="0.2">
      <c r="A1339" s="7">
        <v>42255</v>
      </c>
      <c r="B1339" t="s">
        <v>502</v>
      </c>
      <c r="C1339" s="1" t="s">
        <v>29</v>
      </c>
      <c r="D1339">
        <f t="shared" si="84"/>
        <v>890244</v>
      </c>
      <c r="E1339" t="str">
        <f t="shared" si="83"/>
        <v>novel0890244</v>
      </c>
      <c r="F1339">
        <v>77799</v>
      </c>
      <c r="G1339">
        <f t="shared" si="82"/>
        <v>5.5769781141540511</v>
      </c>
    </row>
    <row r="1340" spans="1:7" ht="15.75" customHeight="1" x14ac:dyDescent="0.2">
      <c r="A1340" s="7">
        <v>42255</v>
      </c>
      <c r="B1340" t="s">
        <v>502</v>
      </c>
      <c r="C1340" s="1" t="s">
        <v>18</v>
      </c>
      <c r="D1340">
        <f t="shared" si="84"/>
        <v>890245</v>
      </c>
      <c r="E1340" t="str">
        <f t="shared" si="83"/>
        <v>novel0890245</v>
      </c>
      <c r="F1340">
        <v>2074855</v>
      </c>
      <c r="G1340">
        <f t="shared" si="82"/>
        <v>148.73482853305447</v>
      </c>
    </row>
    <row r="1341" spans="1:7" ht="15.75" customHeight="1" x14ac:dyDescent="0.2">
      <c r="A1341" s="7">
        <v>42255</v>
      </c>
      <c r="B1341" t="s">
        <v>502</v>
      </c>
      <c r="C1341" s="1" t="s">
        <v>18</v>
      </c>
      <c r="D1341">
        <f t="shared" si="84"/>
        <v>890246</v>
      </c>
      <c r="E1341" t="str">
        <f t="shared" si="83"/>
        <v>novel0890246</v>
      </c>
      <c r="F1341">
        <v>3368474</v>
      </c>
      <c r="G1341">
        <f t="shared" si="82"/>
        <v>241.46718821703305</v>
      </c>
    </row>
    <row r="1342" spans="1:7" ht="15.75" customHeight="1" x14ac:dyDescent="0.2">
      <c r="A1342" s="7">
        <v>42255</v>
      </c>
      <c r="B1342" t="s">
        <v>502</v>
      </c>
      <c r="C1342" s="1" t="s">
        <v>18</v>
      </c>
      <c r="D1342">
        <f t="shared" si="84"/>
        <v>890247</v>
      </c>
      <c r="E1342" t="str">
        <f t="shared" si="83"/>
        <v>novel0890247</v>
      </c>
      <c r="F1342">
        <v>3195060</v>
      </c>
      <c r="G1342">
        <f t="shared" si="82"/>
        <v>229.03610192173477</v>
      </c>
    </row>
    <row r="1343" spans="1:7" ht="15.75" customHeight="1" x14ac:dyDescent="0.2">
      <c r="A1343" s="7">
        <v>42255</v>
      </c>
      <c r="B1343" t="s">
        <v>503</v>
      </c>
      <c r="C1343" s="1" t="s">
        <v>21</v>
      </c>
      <c r="D1343">
        <f t="shared" si="84"/>
        <v>890248</v>
      </c>
      <c r="E1343" t="str">
        <f t="shared" si="83"/>
        <v>novel0890248</v>
      </c>
      <c r="F1343">
        <v>95407</v>
      </c>
      <c r="G1343">
        <f t="shared" si="82"/>
        <v>6.8391978166441163</v>
      </c>
    </row>
    <row r="1344" spans="1:7" ht="15.75" customHeight="1" x14ac:dyDescent="0.2">
      <c r="A1344" s="7">
        <v>42255</v>
      </c>
      <c r="B1344" t="s">
        <v>503</v>
      </c>
      <c r="C1344" s="1" t="s">
        <v>29</v>
      </c>
      <c r="D1344">
        <f t="shared" si="84"/>
        <v>890249</v>
      </c>
      <c r="E1344" t="str">
        <f t="shared" si="83"/>
        <v>novel0890249</v>
      </c>
      <c r="F1344">
        <v>78578</v>
      </c>
      <c r="G1344">
        <f t="shared" si="82"/>
        <v>5.632820296584752</v>
      </c>
    </row>
    <row r="1345" spans="1:7" ht="15.75" customHeight="1" x14ac:dyDescent="0.2">
      <c r="A1345" s="7">
        <v>42255</v>
      </c>
      <c r="B1345" t="s">
        <v>503</v>
      </c>
      <c r="C1345" s="1" t="s">
        <v>18</v>
      </c>
      <c r="D1345">
        <f t="shared" si="84"/>
        <v>890250</v>
      </c>
      <c r="E1345" t="str">
        <f t="shared" si="83"/>
        <v>novel0890250</v>
      </c>
      <c r="F1345">
        <v>1922006</v>
      </c>
      <c r="G1345">
        <f t="shared" si="82"/>
        <v>137.77793284325983</v>
      </c>
    </row>
    <row r="1346" spans="1:7" ht="15.75" customHeight="1" x14ac:dyDescent="0.2">
      <c r="A1346" s="7">
        <v>42255</v>
      </c>
      <c r="B1346" t="s">
        <v>503</v>
      </c>
      <c r="C1346" s="1" t="s">
        <v>18</v>
      </c>
      <c r="D1346">
        <f t="shared" si="84"/>
        <v>890251</v>
      </c>
      <c r="E1346" t="str">
        <f t="shared" si="83"/>
        <v>novel0890251</v>
      </c>
      <c r="F1346">
        <v>2626347</v>
      </c>
      <c r="G1346">
        <f t="shared" ref="G1346:G1409" si="85">F1346/118.110236/118.110236</f>
        <v>188.26822631620135</v>
      </c>
    </row>
    <row r="1347" spans="1:7" ht="15.75" customHeight="1" x14ac:dyDescent="0.2">
      <c r="A1347" s="7">
        <v>42255</v>
      </c>
      <c r="B1347" t="s">
        <v>503</v>
      </c>
      <c r="C1347" s="1" t="s">
        <v>18</v>
      </c>
      <c r="D1347">
        <f t="shared" si="84"/>
        <v>890252</v>
      </c>
      <c r="E1347" t="str">
        <f t="shared" si="83"/>
        <v>novel0890252</v>
      </c>
      <c r="F1347">
        <v>1167645</v>
      </c>
      <c r="G1347">
        <f t="shared" si="85"/>
        <v>83.70198344582073</v>
      </c>
    </row>
    <row r="1348" spans="1:7" ht="15.75" customHeight="1" x14ac:dyDescent="0.2">
      <c r="A1348" s="7">
        <v>42255</v>
      </c>
      <c r="B1348" t="s">
        <v>504</v>
      </c>
      <c r="C1348" s="1" t="s">
        <v>21</v>
      </c>
      <c r="D1348">
        <f t="shared" si="84"/>
        <v>890253</v>
      </c>
      <c r="E1348" t="str">
        <f t="shared" si="83"/>
        <v>novel0890253</v>
      </c>
      <c r="F1348">
        <v>143323</v>
      </c>
      <c r="G1348">
        <f t="shared" si="85"/>
        <v>10.274029669467488</v>
      </c>
    </row>
    <row r="1349" spans="1:7" ht="15.75" customHeight="1" x14ac:dyDescent="0.2">
      <c r="A1349" s="7">
        <v>42255</v>
      </c>
      <c r="B1349" t="s">
        <v>504</v>
      </c>
      <c r="C1349" s="1" t="s">
        <v>29</v>
      </c>
      <c r="D1349">
        <f t="shared" si="84"/>
        <v>890254</v>
      </c>
      <c r="E1349" t="str">
        <f t="shared" si="83"/>
        <v>novel0890254</v>
      </c>
      <c r="F1349">
        <v>95906</v>
      </c>
      <c r="G1349">
        <f t="shared" si="85"/>
        <v>6.8749683545554374</v>
      </c>
    </row>
    <row r="1350" spans="1:7" ht="15.75" customHeight="1" x14ac:dyDescent="0.2">
      <c r="A1350" s="7">
        <v>42255</v>
      </c>
      <c r="B1350" t="s">
        <v>504</v>
      </c>
      <c r="C1350" s="1" t="s">
        <v>18</v>
      </c>
      <c r="D1350">
        <f t="shared" si="84"/>
        <v>890255</v>
      </c>
      <c r="E1350" t="str">
        <f t="shared" si="83"/>
        <v>novel0890255</v>
      </c>
      <c r="F1350">
        <v>1764029</v>
      </c>
      <c r="G1350">
        <f t="shared" si="85"/>
        <v>126.45343932098173</v>
      </c>
    </row>
    <row r="1351" spans="1:7" ht="15.75" customHeight="1" x14ac:dyDescent="0.2">
      <c r="A1351" s="7">
        <v>42255</v>
      </c>
      <c r="B1351" t="s">
        <v>504</v>
      </c>
      <c r="C1351" s="1" t="s">
        <v>18</v>
      </c>
      <c r="D1351">
        <f t="shared" si="84"/>
        <v>890256</v>
      </c>
      <c r="E1351" t="str">
        <f t="shared" ref="E1351:E1414" si="86">"novel"&amp;"0"&amp;D1351</f>
        <v>novel0890256</v>
      </c>
      <c r="F1351">
        <v>3059206</v>
      </c>
      <c r="G1351">
        <f t="shared" si="85"/>
        <v>219.29748336982172</v>
      </c>
    </row>
    <row r="1352" spans="1:7" ht="15.75" customHeight="1" x14ac:dyDescent="0.2">
      <c r="A1352" s="7">
        <v>42255</v>
      </c>
      <c r="B1352" t="s">
        <v>504</v>
      </c>
      <c r="C1352" s="1" t="s">
        <v>18</v>
      </c>
      <c r="D1352">
        <f t="shared" si="84"/>
        <v>890257</v>
      </c>
      <c r="E1352" t="str">
        <f t="shared" si="86"/>
        <v>novel0890257</v>
      </c>
      <c r="F1352">
        <v>2884534</v>
      </c>
      <c r="G1352">
        <f t="shared" si="85"/>
        <v>206.77621804307563</v>
      </c>
    </row>
    <row r="1353" spans="1:7" ht="15.75" customHeight="1" x14ac:dyDescent="0.2">
      <c r="A1353" s="7">
        <v>42255</v>
      </c>
      <c r="B1353" t="s">
        <v>505</v>
      </c>
      <c r="C1353" s="1" t="s">
        <v>21</v>
      </c>
      <c r="D1353">
        <f t="shared" ref="D1353:D1416" si="87">D1352+1</f>
        <v>890258</v>
      </c>
      <c r="E1353" t="str">
        <f t="shared" si="86"/>
        <v>novel0890258</v>
      </c>
      <c r="F1353">
        <v>140286</v>
      </c>
      <c r="G1353">
        <f t="shared" si="85"/>
        <v>10.056324010876942</v>
      </c>
    </row>
    <row r="1354" spans="1:7" ht="15.75" customHeight="1" x14ac:dyDescent="0.2">
      <c r="A1354" s="7">
        <v>42255</v>
      </c>
      <c r="B1354" t="s">
        <v>505</v>
      </c>
      <c r="C1354" s="1" t="s">
        <v>29</v>
      </c>
      <c r="D1354">
        <f t="shared" si="87"/>
        <v>890259</v>
      </c>
      <c r="E1354" t="str">
        <f t="shared" si="86"/>
        <v>novel0890259</v>
      </c>
      <c r="F1354">
        <v>103452</v>
      </c>
      <c r="G1354">
        <f t="shared" si="85"/>
        <v>7.4158991743526901</v>
      </c>
    </row>
    <row r="1355" spans="1:7" ht="15.75" customHeight="1" x14ac:dyDescent="0.2">
      <c r="A1355" s="7">
        <v>42255</v>
      </c>
      <c r="B1355" t="s">
        <v>505</v>
      </c>
      <c r="C1355" s="1" t="s">
        <v>18</v>
      </c>
      <c r="D1355">
        <f t="shared" si="87"/>
        <v>890260</v>
      </c>
      <c r="E1355" t="str">
        <f t="shared" si="86"/>
        <v>novel0890260</v>
      </c>
      <c r="F1355">
        <v>1835032</v>
      </c>
      <c r="G1355">
        <f t="shared" si="85"/>
        <v>131.54324994887259</v>
      </c>
    </row>
    <row r="1356" spans="1:7" ht="15.75" customHeight="1" x14ac:dyDescent="0.2">
      <c r="A1356" s="7">
        <v>42255</v>
      </c>
      <c r="B1356" t="s">
        <v>505</v>
      </c>
      <c r="C1356" s="1" t="s">
        <v>18</v>
      </c>
      <c r="D1356">
        <f t="shared" si="87"/>
        <v>890261</v>
      </c>
      <c r="E1356" t="str">
        <f t="shared" si="86"/>
        <v>novel0890261</v>
      </c>
      <c r="F1356">
        <v>3187031</v>
      </c>
      <c r="G1356">
        <f t="shared" si="85"/>
        <v>228.4605475151416</v>
      </c>
    </row>
    <row r="1357" spans="1:7" ht="15.75" customHeight="1" x14ac:dyDescent="0.2">
      <c r="A1357" s="7">
        <v>42255</v>
      </c>
      <c r="B1357" t="s">
        <v>505</v>
      </c>
      <c r="C1357" s="1" t="s">
        <v>18</v>
      </c>
      <c r="D1357">
        <f t="shared" si="87"/>
        <v>890262</v>
      </c>
      <c r="E1357" t="str">
        <f t="shared" si="86"/>
        <v>novel0890262</v>
      </c>
      <c r="F1357">
        <v>3369700</v>
      </c>
      <c r="G1357">
        <f t="shared" si="85"/>
        <v>241.55507334625005</v>
      </c>
    </row>
    <row r="1358" spans="1:7" ht="15.75" customHeight="1" x14ac:dyDescent="0.2">
      <c r="A1358" s="7">
        <v>42255</v>
      </c>
      <c r="B1358" t="s">
        <v>506</v>
      </c>
      <c r="C1358" s="1" t="s">
        <v>21</v>
      </c>
      <c r="D1358">
        <f t="shared" si="87"/>
        <v>890263</v>
      </c>
      <c r="E1358" t="str">
        <f t="shared" si="86"/>
        <v>novel0890263</v>
      </c>
      <c r="F1358">
        <v>142652</v>
      </c>
      <c r="G1358">
        <f t="shared" si="85"/>
        <v>10.225929407065692</v>
      </c>
    </row>
    <row r="1359" spans="1:7" ht="15.75" customHeight="1" x14ac:dyDescent="0.2">
      <c r="A1359" s="7">
        <v>42255</v>
      </c>
      <c r="B1359" t="s">
        <v>506</v>
      </c>
      <c r="C1359" s="1" t="s">
        <v>29</v>
      </c>
      <c r="D1359">
        <f t="shared" si="87"/>
        <v>890264</v>
      </c>
      <c r="E1359" t="str">
        <f t="shared" si="86"/>
        <v>novel0890264</v>
      </c>
      <c r="F1359">
        <v>93992</v>
      </c>
      <c r="G1359">
        <f t="shared" si="85"/>
        <v>6.7377643273765422</v>
      </c>
    </row>
    <row r="1360" spans="1:7" ht="15.75" customHeight="1" x14ac:dyDescent="0.2">
      <c r="A1360" s="7">
        <v>42255</v>
      </c>
      <c r="B1360" t="s">
        <v>506</v>
      </c>
      <c r="C1360" s="1" t="s">
        <v>18</v>
      </c>
      <c r="D1360">
        <f t="shared" si="87"/>
        <v>890265</v>
      </c>
      <c r="E1360" t="str">
        <f t="shared" si="86"/>
        <v>novel0890265</v>
      </c>
      <c r="F1360">
        <v>1354860</v>
      </c>
      <c r="G1360">
        <f t="shared" si="85"/>
        <v>97.122386762590239</v>
      </c>
    </row>
    <row r="1361" spans="1:7" ht="15.75" customHeight="1" x14ac:dyDescent="0.2">
      <c r="A1361" s="7">
        <v>42255</v>
      </c>
      <c r="B1361" t="s">
        <v>506</v>
      </c>
      <c r="C1361" s="1" t="s">
        <v>18</v>
      </c>
      <c r="D1361">
        <f t="shared" si="87"/>
        <v>890266</v>
      </c>
      <c r="E1361" t="str">
        <f t="shared" si="86"/>
        <v>novel0890266</v>
      </c>
      <c r="F1361">
        <v>3810397</v>
      </c>
      <c r="G1361">
        <f t="shared" si="85"/>
        <v>273.14619307752355</v>
      </c>
    </row>
    <row r="1362" spans="1:7" ht="15.75" customHeight="1" x14ac:dyDescent="0.2">
      <c r="A1362" s="7">
        <v>42255</v>
      </c>
      <c r="B1362" t="s">
        <v>506</v>
      </c>
      <c r="C1362" s="1" t="s">
        <v>18</v>
      </c>
      <c r="D1362">
        <f t="shared" si="87"/>
        <v>890267</v>
      </c>
      <c r="E1362" t="str">
        <f t="shared" si="86"/>
        <v>novel0890267</v>
      </c>
      <c r="F1362">
        <v>3035870</v>
      </c>
      <c r="G1362">
        <f t="shared" si="85"/>
        <v>217.62465516802092</v>
      </c>
    </row>
    <row r="1363" spans="1:7" ht="15.75" customHeight="1" x14ac:dyDescent="0.2">
      <c r="A1363" s="7">
        <v>42255</v>
      </c>
      <c r="B1363" t="s">
        <v>506</v>
      </c>
      <c r="C1363" s="1" t="s">
        <v>18</v>
      </c>
      <c r="D1363">
        <f t="shared" si="87"/>
        <v>890268</v>
      </c>
      <c r="E1363" t="str">
        <f t="shared" si="86"/>
        <v>novel0890268</v>
      </c>
      <c r="F1363">
        <v>2778737</v>
      </c>
      <c r="G1363">
        <f t="shared" si="85"/>
        <v>199.19221884587319</v>
      </c>
    </row>
    <row r="1364" spans="1:7" ht="15.75" customHeight="1" x14ac:dyDescent="0.2">
      <c r="A1364" s="7">
        <v>42255</v>
      </c>
      <c r="B1364" t="s">
        <v>507</v>
      </c>
      <c r="C1364" s="1" t="s">
        <v>21</v>
      </c>
      <c r="D1364">
        <f t="shared" si="87"/>
        <v>890269</v>
      </c>
      <c r="E1364" t="str">
        <f t="shared" si="86"/>
        <v>novel0890269</v>
      </c>
      <c r="F1364">
        <v>164299</v>
      </c>
      <c r="G1364">
        <f t="shared" si="85"/>
        <v>11.777682581747792</v>
      </c>
    </row>
    <row r="1365" spans="1:7" ht="15.75" customHeight="1" x14ac:dyDescent="0.2">
      <c r="A1365" s="7">
        <v>42255</v>
      </c>
      <c r="B1365" t="s">
        <v>507</v>
      </c>
      <c r="C1365" s="1" t="s">
        <v>29</v>
      </c>
      <c r="D1365">
        <f t="shared" si="87"/>
        <v>890270</v>
      </c>
      <c r="E1365" t="str">
        <f t="shared" si="86"/>
        <v>novel0890270</v>
      </c>
      <c r="F1365">
        <v>102818</v>
      </c>
      <c r="G1365">
        <f t="shared" si="85"/>
        <v>7.3704512364052404</v>
      </c>
    </row>
    <row r="1366" spans="1:7" ht="15.75" customHeight="1" x14ac:dyDescent="0.2">
      <c r="A1366" s="7">
        <v>42255</v>
      </c>
      <c r="B1366" t="s">
        <v>507</v>
      </c>
      <c r="C1366" s="1" t="s">
        <v>18</v>
      </c>
      <c r="D1366">
        <f t="shared" si="87"/>
        <v>890271</v>
      </c>
      <c r="E1366" t="str">
        <f t="shared" si="86"/>
        <v>novel0890271</v>
      </c>
      <c r="F1366">
        <v>1476123</v>
      </c>
      <c r="G1366">
        <f t="shared" si="85"/>
        <v>105.81505758170955</v>
      </c>
    </row>
    <row r="1367" spans="1:7" ht="15.75" customHeight="1" x14ac:dyDescent="0.2">
      <c r="A1367" s="7">
        <v>42255</v>
      </c>
      <c r="B1367" t="s">
        <v>507</v>
      </c>
      <c r="C1367" s="1" t="s">
        <v>18</v>
      </c>
      <c r="D1367">
        <f t="shared" si="87"/>
        <v>890272</v>
      </c>
      <c r="E1367" t="str">
        <f t="shared" si="86"/>
        <v>novel0890272</v>
      </c>
      <c r="F1367">
        <v>4030265</v>
      </c>
      <c r="G1367">
        <f t="shared" si="85"/>
        <v>288.90730856747615</v>
      </c>
    </row>
    <row r="1368" spans="1:7" ht="15.75" customHeight="1" x14ac:dyDescent="0.2">
      <c r="A1368" s="7">
        <v>42255</v>
      </c>
      <c r="B1368" t="s">
        <v>507</v>
      </c>
      <c r="C1368" s="1" t="s">
        <v>18</v>
      </c>
      <c r="D1368">
        <f t="shared" si="87"/>
        <v>890273</v>
      </c>
      <c r="E1368" t="str">
        <f t="shared" si="86"/>
        <v>novel0890273</v>
      </c>
      <c r="F1368">
        <v>2781376</v>
      </c>
      <c r="G1368">
        <f t="shared" si="85"/>
        <v>199.38139409546832</v>
      </c>
    </row>
    <row r="1369" spans="1:7" ht="15.75" customHeight="1" x14ac:dyDescent="0.2">
      <c r="A1369" s="7">
        <v>42255</v>
      </c>
      <c r="B1369" t="s">
        <v>507</v>
      </c>
      <c r="C1369" s="1" t="s">
        <v>18</v>
      </c>
      <c r="D1369">
        <f t="shared" si="87"/>
        <v>890274</v>
      </c>
      <c r="E1369" t="str">
        <f t="shared" si="86"/>
        <v>novel0890274</v>
      </c>
      <c r="F1369">
        <v>2972812</v>
      </c>
      <c r="G1369">
        <f t="shared" si="85"/>
        <v>213.10437745336745</v>
      </c>
    </row>
    <row r="1370" spans="1:7" ht="15.75" customHeight="1" x14ac:dyDescent="0.2">
      <c r="A1370" s="7">
        <v>42255</v>
      </c>
      <c r="B1370" t="s">
        <v>508</v>
      </c>
      <c r="C1370" s="1" t="s">
        <v>21</v>
      </c>
      <c r="D1370">
        <f t="shared" si="87"/>
        <v>890275</v>
      </c>
      <c r="E1370" t="str">
        <f t="shared" si="86"/>
        <v>novel0890275</v>
      </c>
      <c r="F1370">
        <v>116726</v>
      </c>
      <c r="G1370">
        <f t="shared" si="85"/>
        <v>8.3674384934606589</v>
      </c>
    </row>
    <row r="1371" spans="1:7" ht="15.75" customHeight="1" x14ac:dyDescent="0.2">
      <c r="A1371" s="7">
        <v>42255</v>
      </c>
      <c r="B1371" t="s">
        <v>508</v>
      </c>
      <c r="C1371" s="1" t="s">
        <v>29</v>
      </c>
      <c r="D1371">
        <f t="shared" si="87"/>
        <v>890276</v>
      </c>
      <c r="E1371" t="str">
        <f t="shared" si="86"/>
        <v>novel0890276</v>
      </c>
      <c r="F1371">
        <v>80038</v>
      </c>
      <c r="G1371">
        <f t="shared" si="85"/>
        <v>5.7374795858643681</v>
      </c>
    </row>
    <row r="1372" spans="1:7" ht="15.75" customHeight="1" x14ac:dyDescent="0.2">
      <c r="A1372" s="7">
        <v>42255</v>
      </c>
      <c r="B1372" t="s">
        <v>508</v>
      </c>
      <c r="C1372" s="1" t="s">
        <v>18</v>
      </c>
      <c r="D1372">
        <f t="shared" si="87"/>
        <v>890277</v>
      </c>
      <c r="E1372" t="str">
        <f t="shared" si="86"/>
        <v>novel0890277</v>
      </c>
      <c r="F1372">
        <v>1376762</v>
      </c>
      <c r="G1372">
        <f t="shared" si="85"/>
        <v>98.692419470673926</v>
      </c>
    </row>
    <row r="1373" spans="1:7" ht="15.75" customHeight="1" x14ac:dyDescent="0.2">
      <c r="A1373" s="7">
        <v>42255</v>
      </c>
      <c r="B1373" t="s">
        <v>508</v>
      </c>
      <c r="C1373" s="1" t="s">
        <v>18</v>
      </c>
      <c r="D1373">
        <f t="shared" si="87"/>
        <v>890278</v>
      </c>
      <c r="E1373" t="str">
        <f t="shared" si="86"/>
        <v>novel0890278</v>
      </c>
      <c r="F1373">
        <v>3473235</v>
      </c>
      <c r="G1373">
        <f t="shared" si="85"/>
        <v>248.97692232951385</v>
      </c>
    </row>
    <row r="1374" spans="1:7" ht="15.75" customHeight="1" x14ac:dyDescent="0.2">
      <c r="A1374" s="7">
        <v>42255</v>
      </c>
      <c r="B1374" t="s">
        <v>508</v>
      </c>
      <c r="C1374" s="1" t="s">
        <v>18</v>
      </c>
      <c r="D1374">
        <f t="shared" si="87"/>
        <v>890279</v>
      </c>
      <c r="E1374" t="str">
        <f t="shared" si="86"/>
        <v>novel0890279</v>
      </c>
      <c r="F1374">
        <v>3651507</v>
      </c>
      <c r="G1374">
        <f t="shared" si="85"/>
        <v>261.75625165722334</v>
      </c>
    </row>
    <row r="1375" spans="1:7" ht="15.75" customHeight="1" x14ac:dyDescent="0.2">
      <c r="A1375" s="7">
        <v>42255</v>
      </c>
      <c r="B1375" t="s">
        <v>508</v>
      </c>
      <c r="C1375" s="1" t="s">
        <v>18</v>
      </c>
      <c r="D1375">
        <f t="shared" si="87"/>
        <v>890280</v>
      </c>
      <c r="E1375" t="str">
        <f t="shared" si="86"/>
        <v>novel0890280</v>
      </c>
      <c r="F1375">
        <v>963468</v>
      </c>
      <c r="G1375">
        <f t="shared" si="85"/>
        <v>69.065668577845159</v>
      </c>
    </row>
    <row r="1376" spans="1:7" ht="15.75" customHeight="1" x14ac:dyDescent="0.2">
      <c r="A1376" s="7">
        <v>42255</v>
      </c>
      <c r="B1376" t="s">
        <v>509</v>
      </c>
      <c r="C1376" s="1" t="s">
        <v>21</v>
      </c>
      <c r="D1376">
        <f t="shared" si="87"/>
        <v>890281</v>
      </c>
      <c r="E1376" t="str">
        <f t="shared" si="86"/>
        <v>novel0890281</v>
      </c>
      <c r="F1376">
        <v>74104</v>
      </c>
      <c r="G1376">
        <f t="shared" si="85"/>
        <v>5.3121040909429666</v>
      </c>
    </row>
    <row r="1377" spans="1:7" ht="15.75" customHeight="1" x14ac:dyDescent="0.2">
      <c r="A1377" s="7">
        <v>42255</v>
      </c>
      <c r="B1377" t="s">
        <v>509</v>
      </c>
      <c r="C1377" s="1" t="s">
        <v>29</v>
      </c>
      <c r="D1377">
        <f t="shared" si="87"/>
        <v>890282</v>
      </c>
      <c r="E1377" t="str">
        <f t="shared" si="86"/>
        <v>novel0890282</v>
      </c>
      <c r="F1377">
        <v>79637</v>
      </c>
      <c r="G1377">
        <f t="shared" si="85"/>
        <v>5.7087341235348292</v>
      </c>
    </row>
    <row r="1378" spans="1:7" ht="15.75" customHeight="1" x14ac:dyDescent="0.2">
      <c r="A1378" s="7">
        <v>42255</v>
      </c>
      <c r="B1378" t="s">
        <v>509</v>
      </c>
      <c r="C1378" s="1" t="s">
        <v>18</v>
      </c>
      <c r="D1378">
        <f t="shared" si="87"/>
        <v>890283</v>
      </c>
      <c r="E1378" t="str">
        <f t="shared" si="86"/>
        <v>novel0890283</v>
      </c>
      <c r="F1378">
        <v>1698823</v>
      </c>
      <c r="G1378">
        <f t="shared" si="85"/>
        <v>121.77918341908673</v>
      </c>
    </row>
    <row r="1379" spans="1:7" ht="15.75" customHeight="1" x14ac:dyDescent="0.2">
      <c r="A1379" s="7">
        <v>42255</v>
      </c>
      <c r="B1379" t="s">
        <v>509</v>
      </c>
      <c r="C1379" s="1" t="s">
        <v>18</v>
      </c>
      <c r="D1379">
        <f t="shared" si="87"/>
        <v>890284</v>
      </c>
      <c r="E1379" t="str">
        <f t="shared" si="86"/>
        <v>novel0890284</v>
      </c>
      <c r="F1379">
        <v>3184251</v>
      </c>
      <c r="G1379">
        <f t="shared" si="85"/>
        <v>228.26126475884206</v>
      </c>
    </row>
    <row r="1380" spans="1:7" ht="15.75" customHeight="1" x14ac:dyDescent="0.2">
      <c r="A1380" s="7">
        <v>42255</v>
      </c>
      <c r="B1380" t="s">
        <v>509</v>
      </c>
      <c r="C1380" s="1" t="s">
        <v>18</v>
      </c>
      <c r="D1380">
        <f t="shared" si="87"/>
        <v>890285</v>
      </c>
      <c r="E1380" t="str">
        <f t="shared" si="86"/>
        <v>novel0890285</v>
      </c>
      <c r="F1380">
        <v>741089</v>
      </c>
      <c r="G1380">
        <f t="shared" si="85"/>
        <v>53.124553447220549</v>
      </c>
    </row>
    <row r="1381" spans="1:7" ht="15.75" customHeight="1" x14ac:dyDescent="0.2">
      <c r="A1381" s="7">
        <v>42255</v>
      </c>
      <c r="B1381" t="s">
        <v>510</v>
      </c>
      <c r="C1381" s="1" t="s">
        <v>21</v>
      </c>
      <c r="D1381">
        <f t="shared" si="87"/>
        <v>890286</v>
      </c>
      <c r="E1381" t="str">
        <f t="shared" si="86"/>
        <v>novel0890286</v>
      </c>
      <c r="F1381">
        <v>112781</v>
      </c>
      <c r="G1381">
        <f t="shared" si="85"/>
        <v>8.0846433590715581</v>
      </c>
    </row>
    <row r="1382" spans="1:7" ht="15.75" customHeight="1" x14ac:dyDescent="0.2">
      <c r="A1382" s="7">
        <v>42255</v>
      </c>
      <c r="B1382" t="s">
        <v>510</v>
      </c>
      <c r="C1382" s="1" t="s">
        <v>29</v>
      </c>
      <c r="D1382">
        <f t="shared" si="87"/>
        <v>890287</v>
      </c>
      <c r="E1382" t="str">
        <f t="shared" si="86"/>
        <v>novel0890287</v>
      </c>
      <c r="F1382">
        <v>75190</v>
      </c>
      <c r="G1382">
        <f t="shared" si="85"/>
        <v>5.3899533979002703</v>
      </c>
    </row>
    <row r="1383" spans="1:7" ht="15.75" customHeight="1" x14ac:dyDescent="0.2">
      <c r="A1383" s="7">
        <v>42255</v>
      </c>
      <c r="B1383" t="s">
        <v>510</v>
      </c>
      <c r="C1383" s="1" t="s">
        <v>18</v>
      </c>
      <c r="D1383">
        <f t="shared" si="87"/>
        <v>890288</v>
      </c>
      <c r="E1383" t="str">
        <f t="shared" si="86"/>
        <v>novel0890288</v>
      </c>
      <c r="F1383">
        <v>1755951</v>
      </c>
      <c r="G1383">
        <f t="shared" si="85"/>
        <v>125.87437237659765</v>
      </c>
    </row>
    <row r="1384" spans="1:7" ht="15.75" customHeight="1" x14ac:dyDescent="0.2">
      <c r="A1384" s="7">
        <v>42255</v>
      </c>
      <c r="B1384" t="s">
        <v>510</v>
      </c>
      <c r="C1384" s="1" t="s">
        <v>18</v>
      </c>
      <c r="D1384">
        <f t="shared" si="87"/>
        <v>890289</v>
      </c>
      <c r="E1384" t="str">
        <f t="shared" si="86"/>
        <v>novel0890289</v>
      </c>
      <c r="F1384">
        <v>3100400</v>
      </c>
      <c r="G1384">
        <f t="shared" si="85"/>
        <v>222.25045238529057</v>
      </c>
    </row>
    <row r="1385" spans="1:7" ht="15.75" customHeight="1" x14ac:dyDescent="0.2">
      <c r="A1385" s="7">
        <v>42255</v>
      </c>
      <c r="B1385" t="s">
        <v>510</v>
      </c>
      <c r="C1385" s="1" t="s">
        <v>18</v>
      </c>
      <c r="D1385">
        <f t="shared" si="87"/>
        <v>890290</v>
      </c>
      <c r="E1385" t="str">
        <f t="shared" si="86"/>
        <v>novel0890290</v>
      </c>
      <c r="F1385">
        <v>1835404</v>
      </c>
      <c r="G1385">
        <f t="shared" si="85"/>
        <v>131.56991656230545</v>
      </c>
    </row>
    <row r="1386" spans="1:7" ht="15.75" customHeight="1" x14ac:dyDescent="0.2">
      <c r="A1386" s="7">
        <v>42255</v>
      </c>
      <c r="B1386" t="s">
        <v>511</v>
      </c>
      <c r="C1386" s="1" t="s">
        <v>21</v>
      </c>
      <c r="D1386">
        <f t="shared" si="87"/>
        <v>890291</v>
      </c>
      <c r="E1386" t="str">
        <f t="shared" si="86"/>
        <v>novel0890291</v>
      </c>
      <c r="F1386">
        <v>119533</v>
      </c>
      <c r="G1386">
        <f t="shared" si="85"/>
        <v>8.5686567297674294</v>
      </c>
    </row>
    <row r="1387" spans="1:7" ht="15.75" customHeight="1" x14ac:dyDescent="0.2">
      <c r="A1387" s="7">
        <v>42255</v>
      </c>
      <c r="B1387" t="s">
        <v>511</v>
      </c>
      <c r="C1387" s="1" t="s">
        <v>29</v>
      </c>
      <c r="D1387">
        <f t="shared" si="87"/>
        <v>890292</v>
      </c>
      <c r="E1387" t="str">
        <f t="shared" si="86"/>
        <v>novel0890292</v>
      </c>
      <c r="F1387">
        <v>96770</v>
      </c>
      <c r="G1387">
        <f t="shared" si="85"/>
        <v>6.9369037147866628</v>
      </c>
    </row>
    <row r="1388" spans="1:7" ht="15.75" customHeight="1" x14ac:dyDescent="0.2">
      <c r="A1388" s="7">
        <v>42255</v>
      </c>
      <c r="B1388" t="s">
        <v>511</v>
      </c>
      <c r="C1388" s="1" t="s">
        <v>18</v>
      </c>
      <c r="D1388">
        <f t="shared" si="87"/>
        <v>890293</v>
      </c>
      <c r="E1388" t="str">
        <f t="shared" si="86"/>
        <v>novel0890293</v>
      </c>
      <c r="F1388">
        <v>1882322</v>
      </c>
      <c r="G1388">
        <f t="shared" si="85"/>
        <v>134.93320733930619</v>
      </c>
    </row>
    <row r="1389" spans="1:7" ht="15.75" customHeight="1" x14ac:dyDescent="0.2">
      <c r="A1389" s="7">
        <v>42255</v>
      </c>
      <c r="B1389" t="s">
        <v>511</v>
      </c>
      <c r="C1389" s="1" t="s">
        <v>18</v>
      </c>
      <c r="D1389">
        <f t="shared" si="87"/>
        <v>890294</v>
      </c>
      <c r="E1389" t="str">
        <f t="shared" si="86"/>
        <v>novel0890294</v>
      </c>
      <c r="F1389">
        <v>3266461</v>
      </c>
      <c r="G1389">
        <f t="shared" si="85"/>
        <v>234.15444295862102</v>
      </c>
    </row>
    <row r="1390" spans="1:7" ht="15.75" customHeight="1" x14ac:dyDescent="0.2">
      <c r="A1390" s="7">
        <v>42255</v>
      </c>
      <c r="B1390" t="s">
        <v>511</v>
      </c>
      <c r="C1390" s="1" t="s">
        <v>18</v>
      </c>
      <c r="D1390">
        <f t="shared" si="87"/>
        <v>890295</v>
      </c>
      <c r="E1390" t="str">
        <f t="shared" si="86"/>
        <v>novel0890295</v>
      </c>
      <c r="F1390">
        <v>3311915</v>
      </c>
      <c r="G1390">
        <f t="shared" si="85"/>
        <v>237.41278770856331</v>
      </c>
    </row>
    <row r="1391" spans="1:7" ht="15.75" customHeight="1" x14ac:dyDescent="0.2">
      <c r="A1391" s="7">
        <v>42255</v>
      </c>
      <c r="B1391" t="s">
        <v>515</v>
      </c>
      <c r="C1391" s="1" t="s">
        <v>72</v>
      </c>
      <c r="D1391">
        <f t="shared" si="87"/>
        <v>890296</v>
      </c>
      <c r="E1391" t="str">
        <f t="shared" si="86"/>
        <v>novel0890296</v>
      </c>
      <c r="F1391">
        <v>18968</v>
      </c>
      <c r="G1391">
        <f t="shared" si="85"/>
        <v>1.359710547298475</v>
      </c>
    </row>
    <row r="1392" spans="1:7" ht="15.75" customHeight="1" x14ac:dyDescent="0.2">
      <c r="A1392" s="7">
        <v>42255</v>
      </c>
      <c r="B1392" t="s">
        <v>515</v>
      </c>
      <c r="C1392" s="1" t="s">
        <v>18</v>
      </c>
      <c r="D1392">
        <f t="shared" si="87"/>
        <v>890297</v>
      </c>
      <c r="E1392" t="str">
        <f t="shared" si="86"/>
        <v>novel0890297</v>
      </c>
      <c r="F1392">
        <v>3726711</v>
      </c>
      <c r="G1392">
        <f t="shared" si="85"/>
        <v>267.14720863734959</v>
      </c>
    </row>
    <row r="1393" spans="1:7" ht="15.75" customHeight="1" x14ac:dyDescent="0.2">
      <c r="A1393" s="7">
        <v>42255</v>
      </c>
      <c r="B1393" t="s">
        <v>514</v>
      </c>
      <c r="C1393" s="1" t="s">
        <v>72</v>
      </c>
      <c r="D1393">
        <f t="shared" si="87"/>
        <v>890298</v>
      </c>
      <c r="E1393" t="str">
        <f t="shared" si="86"/>
        <v>novel0890298</v>
      </c>
      <c r="F1393">
        <v>13440</v>
      </c>
      <c r="G1393">
        <f t="shared" si="85"/>
        <v>0.96343893693017202</v>
      </c>
    </row>
    <row r="1394" spans="1:7" ht="15.75" customHeight="1" x14ac:dyDescent="0.2">
      <c r="A1394" s="7">
        <v>42255</v>
      </c>
      <c r="B1394" t="s">
        <v>514</v>
      </c>
      <c r="C1394" s="1" t="s">
        <v>18</v>
      </c>
      <c r="D1394">
        <f t="shared" si="87"/>
        <v>890299</v>
      </c>
      <c r="E1394" t="str">
        <f t="shared" si="86"/>
        <v>novel0890299</v>
      </c>
      <c r="F1394">
        <v>3265460</v>
      </c>
      <c r="G1394">
        <f t="shared" si="85"/>
        <v>234.08268682946425</v>
      </c>
    </row>
    <row r="1395" spans="1:7" ht="15.75" customHeight="1" x14ac:dyDescent="0.2">
      <c r="A1395" s="7">
        <v>42255</v>
      </c>
      <c r="B1395" t="s">
        <v>516</v>
      </c>
      <c r="C1395" s="1" t="s">
        <v>72</v>
      </c>
      <c r="D1395">
        <f t="shared" si="87"/>
        <v>890300</v>
      </c>
      <c r="E1395" t="str">
        <f t="shared" si="86"/>
        <v>novel0890300</v>
      </c>
      <c r="F1395">
        <v>13790</v>
      </c>
      <c r="G1395">
        <f t="shared" si="85"/>
        <v>0.98852849257939523</v>
      </c>
    </row>
    <row r="1396" spans="1:7" ht="15.75" customHeight="1" x14ac:dyDescent="0.2">
      <c r="A1396" s="7">
        <v>42255</v>
      </c>
      <c r="B1396" t="s">
        <v>516</v>
      </c>
      <c r="C1396" s="1" t="s">
        <v>18</v>
      </c>
      <c r="D1396">
        <f t="shared" si="87"/>
        <v>890301</v>
      </c>
      <c r="E1396" t="str">
        <f t="shared" si="86"/>
        <v>novel0890301</v>
      </c>
      <c r="F1396">
        <v>2706920</v>
      </c>
      <c r="G1396">
        <f t="shared" si="85"/>
        <v>194.04405707998671</v>
      </c>
    </row>
    <row r="1397" spans="1:7" ht="15.75" customHeight="1" x14ac:dyDescent="0.2">
      <c r="A1397" s="7">
        <v>42255</v>
      </c>
      <c r="B1397" t="s">
        <v>517</v>
      </c>
      <c r="C1397" s="1" t="s">
        <v>72</v>
      </c>
      <c r="D1397">
        <f t="shared" si="87"/>
        <v>890302</v>
      </c>
      <c r="E1397" t="str">
        <f t="shared" si="86"/>
        <v>novel0890302</v>
      </c>
      <c r="F1397">
        <v>24577</v>
      </c>
      <c r="G1397">
        <f t="shared" si="85"/>
        <v>1.7617885976884551</v>
      </c>
    </row>
    <row r="1398" spans="1:7" ht="15.75" customHeight="1" x14ac:dyDescent="0.2">
      <c r="A1398" s="7">
        <v>42255</v>
      </c>
      <c r="B1398" t="s">
        <v>517</v>
      </c>
      <c r="C1398" s="1" t="s">
        <v>18</v>
      </c>
      <c r="D1398">
        <f t="shared" si="87"/>
        <v>890303</v>
      </c>
      <c r="E1398" t="str">
        <f t="shared" si="86"/>
        <v>novel0890303</v>
      </c>
      <c r="F1398">
        <v>1661790</v>
      </c>
      <c r="G1398">
        <f t="shared" si="85"/>
        <v>119.12449337806477</v>
      </c>
    </row>
    <row r="1399" spans="1:7" ht="15.75" customHeight="1" x14ac:dyDescent="0.2">
      <c r="A1399" s="7">
        <v>42255</v>
      </c>
      <c r="B1399" t="s">
        <v>518</v>
      </c>
      <c r="C1399" s="1" t="s">
        <v>72</v>
      </c>
      <c r="D1399">
        <f t="shared" si="87"/>
        <v>890304</v>
      </c>
      <c r="E1399" t="str">
        <f t="shared" si="86"/>
        <v>novel0890304</v>
      </c>
      <c r="F1399">
        <v>33157</v>
      </c>
      <c r="G1399">
        <f t="shared" si="85"/>
        <v>2.3768411333179849</v>
      </c>
    </row>
    <row r="1400" spans="1:7" ht="15.75" customHeight="1" x14ac:dyDescent="0.2">
      <c r="A1400" s="7">
        <v>42255</v>
      </c>
      <c r="B1400" t="s">
        <v>518</v>
      </c>
      <c r="C1400" s="1" t="s">
        <v>18</v>
      </c>
      <c r="D1400">
        <f t="shared" si="87"/>
        <v>890305</v>
      </c>
      <c r="E1400" t="str">
        <f t="shared" si="86"/>
        <v>novel0890305</v>
      </c>
      <c r="F1400">
        <v>1955038</v>
      </c>
      <c r="G1400">
        <f t="shared" si="85"/>
        <v>140.14581342098882</v>
      </c>
    </row>
    <row r="1401" spans="1:7" ht="15.75" customHeight="1" x14ac:dyDescent="0.2">
      <c r="A1401" s="7">
        <v>42255</v>
      </c>
      <c r="B1401" t="s">
        <v>519</v>
      </c>
      <c r="C1401" s="1" t="s">
        <v>72</v>
      </c>
      <c r="D1401">
        <f t="shared" si="87"/>
        <v>890306</v>
      </c>
      <c r="E1401" t="str">
        <f t="shared" si="86"/>
        <v>novel0890306</v>
      </c>
      <c r="F1401">
        <v>56508</v>
      </c>
      <c r="G1401">
        <f t="shared" si="85"/>
        <v>4.0507446017894466</v>
      </c>
    </row>
    <row r="1402" spans="1:7" ht="15.75" customHeight="1" x14ac:dyDescent="0.2">
      <c r="A1402" s="7">
        <v>42255</v>
      </c>
      <c r="B1402" t="s">
        <v>519</v>
      </c>
      <c r="C1402" s="1" t="s">
        <v>18</v>
      </c>
      <c r="D1402">
        <f t="shared" si="87"/>
        <v>890307</v>
      </c>
      <c r="E1402" t="str">
        <f t="shared" si="86"/>
        <v>novel0890307</v>
      </c>
      <c r="F1402">
        <v>4226161</v>
      </c>
      <c r="G1402">
        <f t="shared" si="85"/>
        <v>302.95000454879113</v>
      </c>
    </row>
    <row r="1403" spans="1:7" ht="15.75" customHeight="1" x14ac:dyDescent="0.2">
      <c r="A1403" s="7">
        <v>42255</v>
      </c>
      <c r="B1403" t="s">
        <v>520</v>
      </c>
      <c r="C1403" s="1" t="s">
        <v>72</v>
      </c>
      <c r="D1403">
        <f t="shared" si="87"/>
        <v>890308</v>
      </c>
      <c r="E1403" t="str">
        <f t="shared" si="86"/>
        <v>novel0890308</v>
      </c>
      <c r="F1403">
        <v>1347</v>
      </c>
      <c r="G1403">
        <f t="shared" si="85"/>
        <v>9.6558947027153411E-2</v>
      </c>
    </row>
    <row r="1404" spans="1:7" ht="15.75" customHeight="1" x14ac:dyDescent="0.2">
      <c r="A1404" s="7">
        <v>42255</v>
      </c>
      <c r="B1404" t="s">
        <v>520</v>
      </c>
      <c r="C1404" s="1" t="s">
        <v>18</v>
      </c>
      <c r="D1404">
        <f t="shared" si="87"/>
        <v>890309</v>
      </c>
      <c r="E1404" t="str">
        <f t="shared" si="86"/>
        <v>novel0890309</v>
      </c>
      <c r="F1404">
        <v>315140</v>
      </c>
      <c r="G1404">
        <f t="shared" si="85"/>
        <v>22.590635906560596</v>
      </c>
    </row>
    <row r="1405" spans="1:7" ht="15.75" customHeight="1" x14ac:dyDescent="0.2">
      <c r="A1405" s="7">
        <v>42255</v>
      </c>
      <c r="B1405" t="s">
        <v>521</v>
      </c>
      <c r="C1405" s="1" t="s">
        <v>72</v>
      </c>
      <c r="D1405">
        <f t="shared" si="87"/>
        <v>890310</v>
      </c>
      <c r="E1405" t="str">
        <f t="shared" si="86"/>
        <v>novel0890310</v>
      </c>
      <c r="F1405">
        <v>1115</v>
      </c>
      <c r="G1405">
        <f t="shared" si="85"/>
        <v>7.9928155853954005E-2</v>
      </c>
    </row>
    <row r="1406" spans="1:7" ht="15.75" customHeight="1" x14ac:dyDescent="0.2">
      <c r="A1406" s="7">
        <v>42255</v>
      </c>
      <c r="B1406" t="s">
        <v>521</v>
      </c>
      <c r="C1406" s="1" t="s">
        <v>18</v>
      </c>
      <c r="D1406">
        <f t="shared" si="87"/>
        <v>890311</v>
      </c>
      <c r="E1406" t="str">
        <f t="shared" si="86"/>
        <v>novel0890311</v>
      </c>
      <c r="F1406">
        <v>233621</v>
      </c>
      <c r="G1406">
        <f t="shared" si="85"/>
        <v>16.746991658077658</v>
      </c>
    </row>
    <row r="1407" spans="1:7" ht="15.75" customHeight="1" x14ac:dyDescent="0.2">
      <c r="A1407" s="7">
        <v>42255</v>
      </c>
      <c r="B1407" t="s">
        <v>522</v>
      </c>
      <c r="C1407" s="1" t="s">
        <v>72</v>
      </c>
      <c r="D1407">
        <f t="shared" si="87"/>
        <v>890312</v>
      </c>
      <c r="E1407" t="str">
        <f t="shared" si="86"/>
        <v>novel0890312</v>
      </c>
      <c r="F1407">
        <v>1966</v>
      </c>
      <c r="G1407">
        <f t="shared" si="85"/>
        <v>0.14093161830392248</v>
      </c>
    </row>
    <row r="1408" spans="1:7" ht="15.75" customHeight="1" x14ac:dyDescent="0.2">
      <c r="A1408" s="7">
        <v>42255</v>
      </c>
      <c r="B1408" t="s">
        <v>522</v>
      </c>
      <c r="C1408" s="1" t="s">
        <v>18</v>
      </c>
      <c r="D1408">
        <f t="shared" si="87"/>
        <v>890313</v>
      </c>
      <c r="E1408" t="str">
        <f t="shared" si="86"/>
        <v>novel0890313</v>
      </c>
      <c r="F1408">
        <v>299140</v>
      </c>
      <c r="G1408">
        <f t="shared" si="85"/>
        <v>21.443684791167534</v>
      </c>
    </row>
    <row r="1409" spans="1:7" ht="15.75" customHeight="1" x14ac:dyDescent="0.2">
      <c r="A1409" s="7">
        <v>42255</v>
      </c>
      <c r="B1409" t="s">
        <v>523</v>
      </c>
      <c r="C1409" s="1" t="s">
        <v>72</v>
      </c>
      <c r="D1409">
        <f t="shared" si="87"/>
        <v>890314</v>
      </c>
      <c r="E1409" t="str">
        <f t="shared" si="86"/>
        <v>novel0890314</v>
      </c>
      <c r="F1409">
        <v>1593</v>
      </c>
      <c r="G1409">
        <f t="shared" si="85"/>
        <v>0.11419332042632173</v>
      </c>
    </row>
    <row r="1410" spans="1:7" ht="15.75" customHeight="1" x14ac:dyDescent="0.2">
      <c r="A1410" s="7">
        <v>42255</v>
      </c>
      <c r="B1410" t="s">
        <v>523</v>
      </c>
      <c r="C1410" s="1" t="s">
        <v>18</v>
      </c>
      <c r="D1410">
        <f t="shared" si="87"/>
        <v>890315</v>
      </c>
      <c r="E1410" t="str">
        <f t="shared" si="86"/>
        <v>novel0890315</v>
      </c>
      <c r="F1410">
        <v>445960</v>
      </c>
      <c r="G1410">
        <f t="shared" ref="G1410:G1473" si="88">F1410/118.110236/118.110236</f>
        <v>31.96839496379312</v>
      </c>
    </row>
    <row r="1411" spans="1:7" ht="15.75" customHeight="1" x14ac:dyDescent="0.2">
      <c r="A1411" s="7">
        <v>42255</v>
      </c>
      <c r="B1411" t="s">
        <v>524</v>
      </c>
      <c r="C1411" s="1" t="s">
        <v>72</v>
      </c>
      <c r="D1411">
        <f t="shared" si="87"/>
        <v>890316</v>
      </c>
      <c r="E1411" t="str">
        <f t="shared" si="86"/>
        <v>novel0890316</v>
      </c>
      <c r="F1411">
        <v>1827</v>
      </c>
      <c r="G1411">
        <f t="shared" si="88"/>
        <v>0.13096748048894527</v>
      </c>
    </row>
    <row r="1412" spans="1:7" ht="15.75" customHeight="1" x14ac:dyDescent="0.2">
      <c r="A1412" s="7">
        <v>42255</v>
      </c>
      <c r="B1412" t="s">
        <v>524</v>
      </c>
      <c r="C1412" s="1" t="s">
        <v>18</v>
      </c>
      <c r="D1412">
        <f t="shared" si="87"/>
        <v>890317</v>
      </c>
      <c r="E1412" t="str">
        <f t="shared" si="86"/>
        <v>novel0890317</v>
      </c>
      <c r="F1412">
        <v>596707</v>
      </c>
      <c r="G1412">
        <f t="shared" si="88"/>
        <v>42.774609950802983</v>
      </c>
    </row>
    <row r="1413" spans="1:7" ht="15.75" customHeight="1" x14ac:dyDescent="0.2">
      <c r="A1413" s="7">
        <v>42255</v>
      </c>
      <c r="B1413" t="s">
        <v>525</v>
      </c>
      <c r="C1413" s="1" t="s">
        <v>72</v>
      </c>
      <c r="D1413">
        <f t="shared" si="87"/>
        <v>890318</v>
      </c>
      <c r="E1413" t="str">
        <f t="shared" si="86"/>
        <v>novel0890318</v>
      </c>
      <c r="F1413">
        <v>1954</v>
      </c>
      <c r="G1413">
        <f t="shared" si="88"/>
        <v>0.14007140496737769</v>
      </c>
    </row>
    <row r="1414" spans="1:7" ht="15.75" customHeight="1" x14ac:dyDescent="0.2">
      <c r="A1414" s="7">
        <v>42255</v>
      </c>
      <c r="B1414" t="s">
        <v>525</v>
      </c>
      <c r="C1414" s="1" t="s">
        <v>18</v>
      </c>
      <c r="D1414">
        <f t="shared" si="87"/>
        <v>890319</v>
      </c>
      <c r="E1414" t="str">
        <f t="shared" si="86"/>
        <v>novel0890319</v>
      </c>
      <c r="F1414">
        <v>730057</v>
      </c>
      <c r="G1414">
        <f t="shared" si="88"/>
        <v>52.333730653157033</v>
      </c>
    </row>
    <row r="1415" spans="1:7" ht="15.75" customHeight="1" x14ac:dyDescent="0.2">
      <c r="A1415" s="7">
        <v>42255</v>
      </c>
      <c r="B1415" t="s">
        <v>528</v>
      </c>
      <c r="C1415" s="1" t="s">
        <v>72</v>
      </c>
      <c r="D1415">
        <f t="shared" si="87"/>
        <v>890320</v>
      </c>
      <c r="E1415" t="str">
        <f t="shared" ref="E1415:E1432" si="89">"novel"&amp;"0"&amp;D1415</f>
        <v>novel0890320</v>
      </c>
      <c r="F1415">
        <v>9894</v>
      </c>
      <c r="G1415">
        <f t="shared" si="88"/>
        <v>0.7092458959811847</v>
      </c>
    </row>
    <row r="1416" spans="1:7" ht="15.75" customHeight="1" x14ac:dyDescent="0.2">
      <c r="A1416" s="7">
        <v>42255</v>
      </c>
      <c r="B1416" t="s">
        <v>528</v>
      </c>
      <c r="C1416" s="1" t="s">
        <v>18</v>
      </c>
      <c r="D1416">
        <f t="shared" si="87"/>
        <v>890321</v>
      </c>
      <c r="E1416" t="str">
        <f t="shared" si="89"/>
        <v>novel0890321</v>
      </c>
      <c r="F1416">
        <v>529343</v>
      </c>
      <c r="G1416">
        <f t="shared" si="88"/>
        <v>37.945659017219349</v>
      </c>
    </row>
    <row r="1417" spans="1:7" ht="15.75" customHeight="1" x14ac:dyDescent="0.2">
      <c r="A1417" s="7">
        <v>42255</v>
      </c>
      <c r="B1417" t="s">
        <v>529</v>
      </c>
      <c r="C1417" s="1" t="s">
        <v>72</v>
      </c>
      <c r="D1417">
        <f t="shared" ref="D1417:D1432" si="90">D1416+1</f>
        <v>890322</v>
      </c>
      <c r="E1417" t="str">
        <f t="shared" si="89"/>
        <v>novel0890322</v>
      </c>
      <c r="F1417">
        <v>28871</v>
      </c>
      <c r="G1417">
        <f t="shared" si="88"/>
        <v>2.0696016032820683</v>
      </c>
    </row>
    <row r="1418" spans="1:7" ht="15.75" customHeight="1" x14ac:dyDescent="0.2">
      <c r="A1418" s="7">
        <v>42255</v>
      </c>
      <c r="B1418" t="s">
        <v>529</v>
      </c>
      <c r="C1418" s="1" t="s">
        <v>18</v>
      </c>
      <c r="D1418">
        <f t="shared" si="90"/>
        <v>890323</v>
      </c>
      <c r="E1418" t="str">
        <f t="shared" si="89"/>
        <v>novel0890323</v>
      </c>
      <c r="F1418">
        <v>1466223</v>
      </c>
      <c r="G1418">
        <f t="shared" si="88"/>
        <v>105.10538157906009</v>
      </c>
    </row>
    <row r="1419" spans="1:7" ht="15.75" customHeight="1" x14ac:dyDescent="0.2">
      <c r="A1419" s="7">
        <v>42255</v>
      </c>
      <c r="B1419" t="s">
        <v>530</v>
      </c>
      <c r="C1419" s="1" t="s">
        <v>72</v>
      </c>
      <c r="D1419">
        <f t="shared" si="90"/>
        <v>890324</v>
      </c>
      <c r="E1419" t="str">
        <f t="shared" si="89"/>
        <v>novel0890324</v>
      </c>
      <c r="F1419">
        <v>18229</v>
      </c>
      <c r="G1419">
        <f t="shared" si="88"/>
        <v>1.3067357426562578</v>
      </c>
    </row>
    <row r="1420" spans="1:7" ht="15.75" customHeight="1" x14ac:dyDescent="0.2">
      <c r="A1420" s="7">
        <v>42255</v>
      </c>
      <c r="B1420" t="s">
        <v>530</v>
      </c>
      <c r="C1420" s="1" t="s">
        <v>18</v>
      </c>
      <c r="D1420">
        <f t="shared" si="90"/>
        <v>890325</v>
      </c>
      <c r="E1420" t="str">
        <f t="shared" si="89"/>
        <v>novel0890325</v>
      </c>
      <c r="F1420">
        <v>951501</v>
      </c>
      <c r="G1420">
        <f t="shared" si="88"/>
        <v>68.207820827975866</v>
      </c>
    </row>
    <row r="1421" spans="1:7" ht="15.75" customHeight="1" x14ac:dyDescent="0.2">
      <c r="A1421" s="7">
        <v>42255</v>
      </c>
      <c r="B1421" t="s">
        <v>531</v>
      </c>
      <c r="C1421" s="1" t="s">
        <v>72</v>
      </c>
      <c r="D1421">
        <f t="shared" si="90"/>
        <v>890326</v>
      </c>
      <c r="E1421" t="str">
        <f t="shared" si="89"/>
        <v>novel0890326</v>
      </c>
      <c r="F1421">
        <v>22329</v>
      </c>
      <c r="G1421">
        <f t="shared" si="88"/>
        <v>1.6006419659757301</v>
      </c>
    </row>
    <row r="1422" spans="1:7" ht="15.75" customHeight="1" x14ac:dyDescent="0.2">
      <c r="A1422" s="7">
        <v>42255</v>
      </c>
      <c r="B1422" t="s">
        <v>531</v>
      </c>
      <c r="C1422" s="1" t="s">
        <v>18</v>
      </c>
      <c r="D1422">
        <f t="shared" si="90"/>
        <v>890327</v>
      </c>
      <c r="E1422" t="str">
        <f t="shared" si="89"/>
        <v>novel0890327</v>
      </c>
      <c r="F1422">
        <v>1823651</v>
      </c>
      <c r="G1422">
        <f t="shared" si="88"/>
        <v>130.72740928360454</v>
      </c>
    </row>
    <row r="1423" spans="1:7" ht="15.75" customHeight="1" x14ac:dyDescent="0.2">
      <c r="A1423" s="7">
        <v>42255</v>
      </c>
      <c r="B1423" t="s">
        <v>532</v>
      </c>
      <c r="C1423" s="1" t="s">
        <v>72</v>
      </c>
      <c r="D1423">
        <f t="shared" si="90"/>
        <v>890328</v>
      </c>
      <c r="E1423" t="str">
        <f t="shared" si="89"/>
        <v>novel0890328</v>
      </c>
      <c r="F1423">
        <v>15866</v>
      </c>
      <c r="G1423">
        <f t="shared" si="88"/>
        <v>1.137345399801645</v>
      </c>
    </row>
    <row r="1424" spans="1:7" ht="15.75" customHeight="1" x14ac:dyDescent="0.2">
      <c r="A1424" s="7">
        <v>42255</v>
      </c>
      <c r="B1424" t="s">
        <v>532</v>
      </c>
      <c r="C1424" s="1" t="s">
        <v>18</v>
      </c>
      <c r="D1424">
        <f t="shared" si="90"/>
        <v>890329</v>
      </c>
      <c r="E1424" t="str">
        <f t="shared" si="89"/>
        <v>novel0890329</v>
      </c>
      <c r="F1424">
        <v>1581151</v>
      </c>
      <c r="G1424">
        <f t="shared" si="88"/>
        <v>113.34393144092846</v>
      </c>
    </row>
    <row r="1425" spans="1:7" ht="15.75" customHeight="1" x14ac:dyDescent="0.2">
      <c r="A1425" s="7">
        <v>42255</v>
      </c>
      <c r="B1425" t="s">
        <v>533</v>
      </c>
      <c r="C1425" s="1" t="s">
        <v>72</v>
      </c>
      <c r="D1425">
        <f t="shared" si="90"/>
        <v>890330</v>
      </c>
      <c r="E1425" t="str">
        <f t="shared" si="89"/>
        <v>novel0890330</v>
      </c>
      <c r="F1425">
        <v>21077</v>
      </c>
      <c r="G1425">
        <f t="shared" si="88"/>
        <v>1.5108930411962229</v>
      </c>
    </row>
    <row r="1426" spans="1:7" ht="15.75" customHeight="1" x14ac:dyDescent="0.2">
      <c r="A1426" s="7">
        <v>42255</v>
      </c>
      <c r="B1426" t="s">
        <v>533</v>
      </c>
      <c r="C1426" s="1" t="s">
        <v>18</v>
      </c>
      <c r="D1426">
        <f t="shared" si="90"/>
        <v>890331</v>
      </c>
      <c r="E1426" t="str">
        <f t="shared" si="89"/>
        <v>novel0890331</v>
      </c>
      <c r="F1426">
        <v>2079110</v>
      </c>
      <c r="G1426">
        <f t="shared" si="88"/>
        <v>149.03984584530431</v>
      </c>
    </row>
    <row r="1427" spans="1:7" ht="15.75" customHeight="1" x14ac:dyDescent="0.2">
      <c r="A1427" s="7">
        <v>42255</v>
      </c>
      <c r="B1427" t="s">
        <v>538</v>
      </c>
      <c r="C1427" s="1" t="s">
        <v>18</v>
      </c>
      <c r="D1427">
        <f t="shared" si="90"/>
        <v>890332</v>
      </c>
      <c r="E1427" t="str">
        <f t="shared" si="89"/>
        <v>novel0890332</v>
      </c>
      <c r="F1427">
        <v>78538</v>
      </c>
      <c r="G1427">
        <f t="shared" si="88"/>
        <v>5.6299529187962687</v>
      </c>
    </row>
    <row r="1428" spans="1:7" ht="15.75" customHeight="1" x14ac:dyDescent="0.2">
      <c r="A1428" s="7">
        <v>42255</v>
      </c>
      <c r="B1428" t="s">
        <v>539</v>
      </c>
      <c r="C1428" s="1" t="s">
        <v>18</v>
      </c>
      <c r="D1428">
        <f t="shared" si="90"/>
        <v>890333</v>
      </c>
      <c r="E1428" t="str">
        <f t="shared" si="89"/>
        <v>novel0890333</v>
      </c>
      <c r="F1428">
        <v>73797</v>
      </c>
      <c r="G1428">
        <f t="shared" si="88"/>
        <v>5.2900969664163622</v>
      </c>
    </row>
    <row r="1429" spans="1:7" ht="15.75" customHeight="1" x14ac:dyDescent="0.2">
      <c r="A1429" s="7">
        <v>42255</v>
      </c>
      <c r="B1429" t="s">
        <v>540</v>
      </c>
      <c r="C1429" s="1" t="s">
        <v>18</v>
      </c>
      <c r="D1429">
        <f t="shared" si="90"/>
        <v>890334</v>
      </c>
      <c r="E1429" t="str">
        <f t="shared" si="89"/>
        <v>novel0890334</v>
      </c>
      <c r="F1429">
        <v>73725</v>
      </c>
      <c r="G1429">
        <f t="shared" si="88"/>
        <v>5.2849356863970938</v>
      </c>
    </row>
    <row r="1430" spans="1:7" ht="15.75" customHeight="1" x14ac:dyDescent="0.2">
      <c r="A1430" s="7">
        <v>42255</v>
      </c>
      <c r="B1430" t="s">
        <v>547</v>
      </c>
      <c r="C1430" s="1" t="s">
        <v>18</v>
      </c>
      <c r="D1430">
        <f t="shared" si="90"/>
        <v>890335</v>
      </c>
      <c r="E1430" t="str">
        <f t="shared" si="89"/>
        <v>novel0890335</v>
      </c>
      <c r="F1430">
        <v>36719</v>
      </c>
      <c r="G1430">
        <f t="shared" si="88"/>
        <v>2.632181125382365</v>
      </c>
    </row>
    <row r="1431" spans="1:7" ht="15.75" customHeight="1" x14ac:dyDescent="0.2">
      <c r="A1431" s="7">
        <v>42255</v>
      </c>
      <c r="B1431" t="s">
        <v>548</v>
      </c>
      <c r="C1431" s="1" t="s">
        <v>18</v>
      </c>
      <c r="D1431">
        <f t="shared" si="90"/>
        <v>890336</v>
      </c>
      <c r="E1431" t="str">
        <f t="shared" si="89"/>
        <v>novel0890336</v>
      </c>
      <c r="F1431">
        <v>43261</v>
      </c>
      <c r="G1431">
        <f t="shared" si="88"/>
        <v>3.1011407626887033</v>
      </c>
    </row>
    <row r="1432" spans="1:7" ht="15.75" customHeight="1" x14ac:dyDescent="0.2">
      <c r="A1432" s="7">
        <v>42255</v>
      </c>
      <c r="B1432" t="s">
        <v>549</v>
      </c>
      <c r="C1432" s="1" t="s">
        <v>18</v>
      </c>
      <c r="D1432">
        <f t="shared" si="90"/>
        <v>890337</v>
      </c>
      <c r="E1432" t="str">
        <f t="shared" si="89"/>
        <v>novel0890337</v>
      </c>
      <c r="F1432">
        <v>43954</v>
      </c>
      <c r="G1432">
        <f t="shared" si="88"/>
        <v>3.150818082874165</v>
      </c>
    </row>
    <row r="1433" spans="1:7" ht="15.75" customHeight="1" x14ac:dyDescent="0.25">
      <c r="A1433" s="7">
        <v>42257</v>
      </c>
      <c r="B1433" t="s">
        <v>550</v>
      </c>
      <c r="C1433" s="1" t="s">
        <v>72</v>
      </c>
      <c r="D1433">
        <v>1090001</v>
      </c>
      <c r="E1433" t="str">
        <f t="shared" ref="E1433:E1496" si="91">"novel"&amp;D1433</f>
        <v>novel1090001</v>
      </c>
      <c r="F1433" s="9">
        <v>2922</v>
      </c>
      <c r="G1433">
        <f t="shared" si="88"/>
        <v>0.20946194744865795</v>
      </c>
    </row>
    <row r="1434" spans="1:7" ht="15.75" customHeight="1" x14ac:dyDescent="0.25">
      <c r="A1434" s="7">
        <v>42257</v>
      </c>
      <c r="B1434" t="s">
        <v>550</v>
      </c>
      <c r="C1434" s="1" t="s">
        <v>18</v>
      </c>
      <c r="D1434">
        <f>D1433+1</f>
        <v>1090002</v>
      </c>
      <c r="E1434" t="str">
        <f t="shared" si="91"/>
        <v>novel1090002</v>
      </c>
      <c r="F1434" s="9">
        <v>558603</v>
      </c>
      <c r="G1434">
        <f t="shared" si="88"/>
        <v>40.043145869494417</v>
      </c>
    </row>
    <row r="1435" spans="1:7" ht="15.75" customHeight="1" x14ac:dyDescent="0.25">
      <c r="A1435" s="7">
        <v>42257</v>
      </c>
      <c r="B1435" t="s">
        <v>551</v>
      </c>
      <c r="C1435" s="1" t="s">
        <v>72</v>
      </c>
      <c r="D1435">
        <f>D1434+1</f>
        <v>1090003</v>
      </c>
      <c r="E1435" t="str">
        <f t="shared" si="91"/>
        <v>novel1090003</v>
      </c>
      <c r="F1435" s="9">
        <v>4052</v>
      </c>
      <c r="G1435">
        <f t="shared" si="88"/>
        <v>0.29046536997329298</v>
      </c>
    </row>
    <row r="1436" spans="1:7" ht="15.75" customHeight="1" x14ac:dyDescent="0.25">
      <c r="A1436" s="7">
        <v>42257</v>
      </c>
      <c r="B1436" t="s">
        <v>551</v>
      </c>
      <c r="C1436" s="1" t="s">
        <v>18</v>
      </c>
      <c r="D1436">
        <f>D1435+1</f>
        <v>1090004</v>
      </c>
      <c r="E1436" t="str">
        <f t="shared" si="91"/>
        <v>novel1090004</v>
      </c>
      <c r="F1436" s="9">
        <v>557272</v>
      </c>
      <c r="G1436">
        <f t="shared" si="88"/>
        <v>39.947733873582649</v>
      </c>
    </row>
    <row r="1437" spans="1:7" ht="15.75" customHeight="1" x14ac:dyDescent="0.25">
      <c r="A1437" s="7">
        <v>42257</v>
      </c>
      <c r="B1437" t="s">
        <v>552</v>
      </c>
      <c r="C1437" s="1" t="s">
        <v>72</v>
      </c>
      <c r="D1437">
        <f>D1436+1</f>
        <v>1090005</v>
      </c>
      <c r="E1437" t="str">
        <f t="shared" si="91"/>
        <v>novel1090005</v>
      </c>
      <c r="F1437" s="9">
        <v>2112</v>
      </c>
      <c r="G1437">
        <f t="shared" si="88"/>
        <v>0.15139754723188417</v>
      </c>
    </row>
    <row r="1438" spans="1:7" ht="15.75" customHeight="1" x14ac:dyDescent="0.25">
      <c r="A1438" s="7">
        <v>42257</v>
      </c>
      <c r="B1438" t="s">
        <v>552</v>
      </c>
      <c r="C1438" s="1" t="s">
        <v>18</v>
      </c>
      <c r="D1438">
        <f>D1437+1</f>
        <v>1090006</v>
      </c>
      <c r="E1438" t="str">
        <f t="shared" si="91"/>
        <v>novel1090006</v>
      </c>
      <c r="F1438" s="9">
        <v>418169</v>
      </c>
      <c r="G1438">
        <f t="shared" si="88"/>
        <v>29.976212560800082</v>
      </c>
    </row>
    <row r="1439" spans="1:7" ht="15.75" customHeight="1" x14ac:dyDescent="0.2">
      <c r="A1439" s="7">
        <v>42262</v>
      </c>
      <c r="B1439" s="1" t="s">
        <v>578</v>
      </c>
      <c r="C1439" s="1" t="s">
        <v>72</v>
      </c>
      <c r="D1439">
        <v>1590001</v>
      </c>
      <c r="E1439" t="str">
        <f t="shared" si="91"/>
        <v>novel1590001</v>
      </c>
      <c r="F1439">
        <v>3326</v>
      </c>
      <c r="G1439">
        <f t="shared" si="88"/>
        <v>0.23842246311233276</v>
      </c>
    </row>
    <row r="1440" spans="1:7" ht="15.75" customHeight="1" x14ac:dyDescent="0.2">
      <c r="A1440" s="7">
        <v>42262</v>
      </c>
      <c r="B1440" s="1" t="s">
        <v>578</v>
      </c>
      <c r="C1440" s="1" t="s">
        <v>18</v>
      </c>
      <c r="D1440">
        <f t="shared" ref="D1440:D1503" si="92">D1439+1</f>
        <v>1590002</v>
      </c>
      <c r="E1440" t="str">
        <f t="shared" si="91"/>
        <v>novel1590002</v>
      </c>
      <c r="F1440">
        <v>556764</v>
      </c>
      <c r="G1440">
        <f t="shared" si="88"/>
        <v>39.911318175668917</v>
      </c>
    </row>
    <row r="1441" spans="1:7" ht="15.75" customHeight="1" x14ac:dyDescent="0.2">
      <c r="A1441" s="7">
        <v>42262</v>
      </c>
      <c r="B1441" s="1" t="s">
        <v>579</v>
      </c>
      <c r="C1441" s="1" t="s">
        <v>72</v>
      </c>
      <c r="D1441">
        <f t="shared" si="92"/>
        <v>1590003</v>
      </c>
      <c r="E1441" t="str">
        <f t="shared" si="91"/>
        <v>novel1590003</v>
      </c>
      <c r="F1441">
        <v>3089</v>
      </c>
      <c r="G1441">
        <f t="shared" si="88"/>
        <v>0.22143324971557302</v>
      </c>
    </row>
    <row r="1442" spans="1:7" ht="15.75" customHeight="1" x14ac:dyDescent="0.2">
      <c r="A1442" s="7">
        <v>42262</v>
      </c>
      <c r="B1442" s="1" t="s">
        <v>579</v>
      </c>
      <c r="C1442" s="1" t="s">
        <v>18</v>
      </c>
      <c r="D1442">
        <f t="shared" si="92"/>
        <v>1590004</v>
      </c>
      <c r="E1442" t="str">
        <f t="shared" si="91"/>
        <v>novel1590004</v>
      </c>
      <c r="F1442">
        <v>571528</v>
      </c>
      <c r="G1442">
        <f t="shared" si="88"/>
        <v>40.969667317397871</v>
      </c>
    </row>
    <row r="1443" spans="1:7" ht="15.75" customHeight="1" x14ac:dyDescent="0.2">
      <c r="A1443" s="7">
        <v>42262</v>
      </c>
      <c r="B1443" s="1" t="s">
        <v>580</v>
      </c>
      <c r="C1443" s="1" t="s">
        <v>72</v>
      </c>
      <c r="D1443">
        <f t="shared" si="92"/>
        <v>1590005</v>
      </c>
      <c r="E1443" t="str">
        <f t="shared" si="91"/>
        <v>novel1590005</v>
      </c>
      <c r="F1443">
        <v>2938</v>
      </c>
      <c r="G1443">
        <f t="shared" si="88"/>
        <v>0.21060889856405099</v>
      </c>
    </row>
    <row r="1444" spans="1:7" ht="15.75" customHeight="1" x14ac:dyDescent="0.2">
      <c r="A1444" s="7">
        <v>42262</v>
      </c>
      <c r="B1444" s="1" t="s">
        <v>580</v>
      </c>
      <c r="C1444" s="1" t="s">
        <v>18</v>
      </c>
      <c r="D1444">
        <f t="shared" si="92"/>
        <v>1590006</v>
      </c>
      <c r="E1444" t="str">
        <f t="shared" si="91"/>
        <v>novel1590006</v>
      </c>
      <c r="F1444">
        <v>541684</v>
      </c>
      <c r="G1444">
        <f t="shared" si="88"/>
        <v>38.830316749410962</v>
      </c>
    </row>
    <row r="1445" spans="1:7" ht="15.75" customHeight="1" x14ac:dyDescent="0.2">
      <c r="A1445" s="7">
        <v>42262</v>
      </c>
      <c r="B1445" s="1" t="s">
        <v>581</v>
      </c>
      <c r="C1445" s="1" t="s">
        <v>72</v>
      </c>
      <c r="D1445">
        <f t="shared" si="92"/>
        <v>1590007</v>
      </c>
      <c r="E1445" t="str">
        <f t="shared" si="91"/>
        <v>novel1590007</v>
      </c>
      <c r="F1445">
        <v>19730</v>
      </c>
      <c r="G1445">
        <f t="shared" si="88"/>
        <v>1.4143340941690694</v>
      </c>
    </row>
    <row r="1446" spans="1:7" ht="15.75" customHeight="1" x14ac:dyDescent="0.2">
      <c r="A1446" s="7">
        <v>42262</v>
      </c>
      <c r="B1446" s="1" t="s">
        <v>581</v>
      </c>
      <c r="C1446" s="1" t="s">
        <v>18</v>
      </c>
      <c r="D1446">
        <f t="shared" si="92"/>
        <v>1590008</v>
      </c>
      <c r="E1446" t="str">
        <f t="shared" si="91"/>
        <v>novel1590008</v>
      </c>
      <c r="F1446">
        <v>875297</v>
      </c>
      <c r="G1446">
        <f t="shared" si="88"/>
        <v>62.745179403137556</v>
      </c>
    </row>
    <row r="1447" spans="1:7" ht="15.75" customHeight="1" x14ac:dyDescent="0.2">
      <c r="A1447" s="7">
        <v>42262</v>
      </c>
      <c r="B1447" s="1" t="s">
        <v>582</v>
      </c>
      <c r="C1447" s="1" t="s">
        <v>72</v>
      </c>
      <c r="D1447">
        <f t="shared" si="92"/>
        <v>1590009</v>
      </c>
      <c r="E1447" t="str">
        <f t="shared" si="91"/>
        <v>novel1590009</v>
      </c>
      <c r="F1447">
        <v>20166</v>
      </c>
      <c r="G1447">
        <f t="shared" si="88"/>
        <v>1.4455885120635306</v>
      </c>
    </row>
    <row r="1448" spans="1:7" ht="15.75" customHeight="1" x14ac:dyDescent="0.2">
      <c r="A1448" s="7">
        <v>42262</v>
      </c>
      <c r="B1448" s="1" t="s">
        <v>582</v>
      </c>
      <c r="C1448" s="1" t="s">
        <v>18</v>
      </c>
      <c r="D1448">
        <f t="shared" si="92"/>
        <v>1590010</v>
      </c>
      <c r="E1448" t="str">
        <f t="shared" si="91"/>
        <v>novel1590010</v>
      </c>
      <c r="F1448">
        <v>896025</v>
      </c>
      <c r="G1448">
        <f t="shared" si="88"/>
        <v>64.231054573129271</v>
      </c>
    </row>
    <row r="1449" spans="1:7" ht="15.75" customHeight="1" x14ac:dyDescent="0.2">
      <c r="A1449" s="7">
        <v>42262</v>
      </c>
      <c r="B1449" s="1" t="s">
        <v>583</v>
      </c>
      <c r="C1449" s="1" t="s">
        <v>72</v>
      </c>
      <c r="D1449">
        <f t="shared" si="92"/>
        <v>1590011</v>
      </c>
      <c r="E1449" t="str">
        <f t="shared" si="91"/>
        <v>novel1590011</v>
      </c>
      <c r="F1449">
        <v>23576</v>
      </c>
      <c r="G1449">
        <f t="shared" si="88"/>
        <v>1.6900324685316768</v>
      </c>
    </row>
    <row r="1450" spans="1:7" ht="15.75" customHeight="1" x14ac:dyDescent="0.2">
      <c r="A1450" s="7">
        <v>42262</v>
      </c>
      <c r="B1450" s="1" t="s">
        <v>583</v>
      </c>
      <c r="C1450" s="1" t="s">
        <v>18</v>
      </c>
      <c r="D1450">
        <f t="shared" si="92"/>
        <v>1590012</v>
      </c>
      <c r="E1450" t="str">
        <f t="shared" si="91"/>
        <v>novel1590012</v>
      </c>
      <c r="F1450">
        <v>1064619</v>
      </c>
      <c r="G1450">
        <f t="shared" si="88"/>
        <v>76.316621844915389</v>
      </c>
    </row>
    <row r="1451" spans="1:7" ht="15.75" customHeight="1" x14ac:dyDescent="0.2">
      <c r="A1451" s="7">
        <v>42262</v>
      </c>
      <c r="B1451" s="1" t="s">
        <v>584</v>
      </c>
      <c r="C1451" s="1" t="s">
        <v>72</v>
      </c>
      <c r="D1451">
        <f t="shared" si="92"/>
        <v>1590013</v>
      </c>
      <c r="E1451" t="str">
        <f t="shared" si="91"/>
        <v>novel1590013</v>
      </c>
      <c r="F1451">
        <v>8556</v>
      </c>
      <c r="G1451">
        <f t="shared" si="88"/>
        <v>0.61333210895643986</v>
      </c>
    </row>
    <row r="1452" spans="1:7" ht="15.75" customHeight="1" x14ac:dyDescent="0.2">
      <c r="A1452" s="7">
        <v>42262</v>
      </c>
      <c r="B1452" s="1" t="s">
        <v>584</v>
      </c>
      <c r="C1452" s="1" t="s">
        <v>18</v>
      </c>
      <c r="D1452">
        <f t="shared" si="92"/>
        <v>1590014</v>
      </c>
      <c r="E1452" t="str">
        <f t="shared" si="91"/>
        <v>novel1590014</v>
      </c>
      <c r="F1452">
        <v>1004376</v>
      </c>
      <c r="G1452">
        <f t="shared" si="88"/>
        <v>71.998135842126374</v>
      </c>
    </row>
    <row r="1453" spans="1:7" ht="15.75" customHeight="1" x14ac:dyDescent="0.2">
      <c r="A1453" s="7">
        <v>42262</v>
      </c>
      <c r="B1453" s="1" t="s">
        <v>585</v>
      </c>
      <c r="C1453" s="1" t="s">
        <v>72</v>
      </c>
      <c r="D1453">
        <f t="shared" si="92"/>
        <v>1590015</v>
      </c>
      <c r="E1453" t="str">
        <f t="shared" si="91"/>
        <v>novel1590015</v>
      </c>
      <c r="F1453">
        <v>9136</v>
      </c>
      <c r="G1453">
        <f t="shared" si="88"/>
        <v>0.65490908688943839</v>
      </c>
    </row>
    <row r="1454" spans="1:7" ht="15.75" customHeight="1" x14ac:dyDescent="0.2">
      <c r="A1454" s="7">
        <v>42262</v>
      </c>
      <c r="B1454" s="1" t="s">
        <v>585</v>
      </c>
      <c r="C1454" s="1" t="s">
        <v>18</v>
      </c>
      <c r="D1454">
        <f t="shared" si="92"/>
        <v>1590016</v>
      </c>
      <c r="E1454" t="str">
        <f t="shared" si="91"/>
        <v>novel1590016</v>
      </c>
      <c r="F1454">
        <v>1007567</v>
      </c>
      <c r="G1454">
        <f t="shared" si="88"/>
        <v>72.226880905202577</v>
      </c>
    </row>
    <row r="1455" spans="1:7" ht="15.75" customHeight="1" x14ac:dyDescent="0.2">
      <c r="A1455" s="7">
        <v>42262</v>
      </c>
      <c r="B1455" s="1" t="s">
        <v>586</v>
      </c>
      <c r="C1455" s="1" t="s">
        <v>72</v>
      </c>
      <c r="D1455">
        <f t="shared" si="92"/>
        <v>1590017</v>
      </c>
      <c r="E1455" t="str">
        <f t="shared" si="91"/>
        <v>novel1590017</v>
      </c>
      <c r="F1455">
        <v>8624</v>
      </c>
      <c r="G1455">
        <f t="shared" si="88"/>
        <v>0.61820665119686036</v>
      </c>
    </row>
    <row r="1456" spans="1:7" ht="15.75" customHeight="1" x14ac:dyDescent="0.2">
      <c r="A1456" s="7">
        <v>42262</v>
      </c>
      <c r="B1456" s="1" t="s">
        <v>586</v>
      </c>
      <c r="C1456" s="1" t="s">
        <v>18</v>
      </c>
      <c r="D1456">
        <f t="shared" si="92"/>
        <v>1590018</v>
      </c>
      <c r="E1456" t="str">
        <f t="shared" si="91"/>
        <v>novel1590018</v>
      </c>
      <c r="F1456">
        <v>1039732</v>
      </c>
      <c r="G1456">
        <f t="shared" si="88"/>
        <v>74.532611069366183</v>
      </c>
    </row>
    <row r="1457" spans="1:7" ht="15.75" customHeight="1" x14ac:dyDescent="0.2">
      <c r="A1457" s="7">
        <v>42262</v>
      </c>
      <c r="B1457" s="1" t="s">
        <v>587</v>
      </c>
      <c r="C1457" s="1" t="s">
        <v>72</v>
      </c>
      <c r="D1457">
        <f t="shared" si="92"/>
        <v>1590019</v>
      </c>
      <c r="E1457" t="str">
        <f t="shared" si="91"/>
        <v>novel1590019</v>
      </c>
      <c r="F1457">
        <v>9614</v>
      </c>
      <c r="G1457">
        <f t="shared" si="88"/>
        <v>0.689174251461806</v>
      </c>
    </row>
    <row r="1458" spans="1:7" ht="15.75" customHeight="1" x14ac:dyDescent="0.2">
      <c r="A1458" s="7">
        <v>42262</v>
      </c>
      <c r="B1458" s="1" t="s">
        <v>587</v>
      </c>
      <c r="C1458" s="1" t="s">
        <v>18</v>
      </c>
      <c r="D1458">
        <f t="shared" si="92"/>
        <v>1590020</v>
      </c>
      <c r="E1458" t="str">
        <f t="shared" si="91"/>
        <v>novel1590020</v>
      </c>
      <c r="F1458">
        <v>2233978</v>
      </c>
      <c r="G1458">
        <f t="shared" si="88"/>
        <v>160.14147242897261</v>
      </c>
    </row>
    <row r="1459" spans="1:7" ht="15.75" customHeight="1" x14ac:dyDescent="0.2">
      <c r="A1459" s="7">
        <v>42262</v>
      </c>
      <c r="B1459" s="1" t="s">
        <v>588</v>
      </c>
      <c r="C1459" s="1" t="s">
        <v>72</v>
      </c>
      <c r="D1459">
        <f t="shared" si="92"/>
        <v>1590021</v>
      </c>
      <c r="E1459" t="str">
        <f t="shared" si="91"/>
        <v>novel1590021</v>
      </c>
      <c r="F1459">
        <v>7909</v>
      </c>
      <c r="G1459">
        <f t="shared" si="88"/>
        <v>0.56695227322773289</v>
      </c>
    </row>
    <row r="1460" spans="1:7" ht="15.75" customHeight="1" x14ac:dyDescent="0.2">
      <c r="A1460" s="7">
        <v>42262</v>
      </c>
      <c r="B1460" s="1" t="s">
        <v>588</v>
      </c>
      <c r="C1460" s="1" t="s">
        <v>18</v>
      </c>
      <c r="D1460">
        <f t="shared" si="92"/>
        <v>1590022</v>
      </c>
      <c r="E1460" t="str">
        <f t="shared" si="91"/>
        <v>novel1590022</v>
      </c>
      <c r="F1460">
        <v>2018298</v>
      </c>
      <c r="G1460">
        <f t="shared" si="88"/>
        <v>144.68057139347414</v>
      </c>
    </row>
    <row r="1461" spans="1:7" ht="15.75" customHeight="1" x14ac:dyDescent="0.2">
      <c r="A1461" s="7">
        <v>42262</v>
      </c>
      <c r="B1461" s="1" t="s">
        <v>589</v>
      </c>
      <c r="C1461" s="1" t="s">
        <v>72</v>
      </c>
      <c r="D1461">
        <f t="shared" si="92"/>
        <v>1590023</v>
      </c>
      <c r="E1461" t="str">
        <f t="shared" si="91"/>
        <v>novel1590023</v>
      </c>
      <c r="F1461">
        <v>9887</v>
      </c>
      <c r="G1461">
        <f t="shared" si="88"/>
        <v>0.70874410486820016</v>
      </c>
    </row>
    <row r="1462" spans="1:7" ht="15.75" customHeight="1" x14ac:dyDescent="0.2">
      <c r="A1462" s="7">
        <v>42262</v>
      </c>
      <c r="B1462" s="1" t="s">
        <v>589</v>
      </c>
      <c r="C1462" s="1" t="s">
        <v>18</v>
      </c>
      <c r="D1462">
        <f t="shared" si="92"/>
        <v>1590024</v>
      </c>
      <c r="E1462" t="str">
        <f t="shared" si="91"/>
        <v>novel1590024</v>
      </c>
      <c r="F1462">
        <v>1736549</v>
      </c>
      <c r="G1462">
        <f t="shared" si="88"/>
        <v>124.48355078029414</v>
      </c>
    </row>
    <row r="1463" spans="1:7" ht="15.75" customHeight="1" x14ac:dyDescent="0.2">
      <c r="A1463" s="7">
        <v>42262</v>
      </c>
      <c r="B1463" s="1" t="s">
        <v>590</v>
      </c>
      <c r="C1463" s="1" t="s">
        <v>72</v>
      </c>
      <c r="D1463">
        <f t="shared" si="92"/>
        <v>1590025</v>
      </c>
      <c r="E1463" t="str">
        <f t="shared" si="91"/>
        <v>novel1590025</v>
      </c>
      <c r="F1463">
        <v>2625</v>
      </c>
      <c r="G1463">
        <f t="shared" si="88"/>
        <v>0.18817166736917421</v>
      </c>
    </row>
    <row r="1464" spans="1:7" ht="15.75" customHeight="1" x14ac:dyDescent="0.2">
      <c r="A1464" s="7">
        <v>42262</v>
      </c>
      <c r="B1464" s="1" t="s">
        <v>590</v>
      </c>
      <c r="C1464" s="1" t="s">
        <v>18</v>
      </c>
      <c r="D1464">
        <f t="shared" si="92"/>
        <v>1590026</v>
      </c>
      <c r="E1464" t="str">
        <f t="shared" si="91"/>
        <v>novel1590026</v>
      </c>
      <c r="F1464">
        <v>1004880</v>
      </c>
      <c r="G1464">
        <f t="shared" si="88"/>
        <v>72.034264802261248</v>
      </c>
    </row>
    <row r="1465" spans="1:7" ht="15.75" customHeight="1" x14ac:dyDescent="0.2">
      <c r="A1465" s="7">
        <v>42262</v>
      </c>
      <c r="B1465" s="1" t="s">
        <v>591</v>
      </c>
      <c r="C1465" s="1" t="s">
        <v>72</v>
      </c>
      <c r="D1465">
        <f t="shared" si="92"/>
        <v>1590027</v>
      </c>
      <c r="E1465" t="str">
        <f t="shared" si="91"/>
        <v>novel1590027</v>
      </c>
      <c r="F1465">
        <v>2892</v>
      </c>
      <c r="G1465">
        <f t="shared" si="88"/>
        <v>0.20731141410729592</v>
      </c>
    </row>
    <row r="1466" spans="1:7" ht="15.75" customHeight="1" x14ac:dyDescent="0.2">
      <c r="A1466" s="7">
        <v>42262</v>
      </c>
      <c r="B1466" s="1" t="s">
        <v>591</v>
      </c>
      <c r="C1466" s="1" t="s">
        <v>18</v>
      </c>
      <c r="D1466">
        <f t="shared" si="92"/>
        <v>1590028</v>
      </c>
      <c r="E1466" t="str">
        <f t="shared" si="91"/>
        <v>novel1590028</v>
      </c>
      <c r="F1466">
        <v>899223</v>
      </c>
      <c r="G1466">
        <f t="shared" si="88"/>
        <v>64.460301427318456</v>
      </c>
    </row>
    <row r="1467" spans="1:7" ht="15.75" customHeight="1" x14ac:dyDescent="0.2">
      <c r="A1467" s="7">
        <v>42262</v>
      </c>
      <c r="B1467" s="1" t="s">
        <v>592</v>
      </c>
      <c r="C1467" s="1" t="s">
        <v>72</v>
      </c>
      <c r="D1467">
        <f t="shared" si="92"/>
        <v>1590029</v>
      </c>
      <c r="E1467" t="str">
        <f t="shared" si="91"/>
        <v>novel1590029</v>
      </c>
      <c r="F1467">
        <v>2929</v>
      </c>
      <c r="G1467">
        <f t="shared" si="88"/>
        <v>0.20996373856164241</v>
      </c>
    </row>
    <row r="1468" spans="1:7" ht="15.75" customHeight="1" x14ac:dyDescent="0.2">
      <c r="A1468" s="7">
        <v>42262</v>
      </c>
      <c r="B1468" s="1" t="s">
        <v>592</v>
      </c>
      <c r="C1468" s="1" t="s">
        <v>18</v>
      </c>
      <c r="D1468">
        <f t="shared" si="92"/>
        <v>1590030</v>
      </c>
      <c r="E1468" t="str">
        <f t="shared" si="91"/>
        <v>novel1590030</v>
      </c>
      <c r="F1468">
        <v>905513</v>
      </c>
      <c r="G1468">
        <f t="shared" si="88"/>
        <v>64.911196584557359</v>
      </c>
    </row>
    <row r="1469" spans="1:7" ht="15.75" customHeight="1" x14ac:dyDescent="0.2">
      <c r="A1469" s="7">
        <v>42262</v>
      </c>
      <c r="B1469" s="1" t="s">
        <v>593</v>
      </c>
      <c r="C1469" s="1" t="s">
        <v>72</v>
      </c>
      <c r="D1469">
        <f t="shared" si="92"/>
        <v>1590031</v>
      </c>
      <c r="E1469" t="str">
        <f t="shared" si="91"/>
        <v>novel1590031</v>
      </c>
      <c r="F1469">
        <v>2051</v>
      </c>
      <c r="G1469">
        <f t="shared" si="88"/>
        <v>0.14702479610444813</v>
      </c>
    </row>
    <row r="1470" spans="1:7" ht="15.75" customHeight="1" x14ac:dyDescent="0.2">
      <c r="A1470" s="7">
        <v>42262</v>
      </c>
      <c r="B1470" s="1" t="s">
        <v>593</v>
      </c>
      <c r="C1470" s="1" t="s">
        <v>18</v>
      </c>
      <c r="D1470">
        <f t="shared" si="92"/>
        <v>1590032</v>
      </c>
      <c r="E1470" t="str">
        <f t="shared" si="91"/>
        <v>novel1590032</v>
      </c>
      <c r="F1470">
        <v>605296</v>
      </c>
      <c r="G1470">
        <f t="shared" si="88"/>
        <v>43.390307646434927</v>
      </c>
    </row>
    <row r="1471" spans="1:7" ht="15.75" customHeight="1" x14ac:dyDescent="0.2">
      <c r="A1471" s="7">
        <v>42262</v>
      </c>
      <c r="B1471" s="1" t="s">
        <v>594</v>
      </c>
      <c r="C1471" s="1" t="s">
        <v>72</v>
      </c>
      <c r="D1471">
        <f t="shared" si="92"/>
        <v>1590033</v>
      </c>
      <c r="E1471" t="str">
        <f t="shared" si="91"/>
        <v>novel1590033</v>
      </c>
      <c r="F1471">
        <v>2827</v>
      </c>
      <c r="G1471">
        <f t="shared" si="88"/>
        <v>0.20265192520101163</v>
      </c>
    </row>
    <row r="1472" spans="1:7" ht="15.75" customHeight="1" x14ac:dyDescent="0.2">
      <c r="A1472" s="7">
        <v>42262</v>
      </c>
      <c r="B1472" s="1" t="s">
        <v>594</v>
      </c>
      <c r="C1472" s="1" t="s">
        <v>18</v>
      </c>
      <c r="D1472">
        <f t="shared" si="92"/>
        <v>1590034</v>
      </c>
      <c r="E1472" t="str">
        <f t="shared" si="91"/>
        <v>novel1590034</v>
      </c>
      <c r="F1472">
        <v>786115</v>
      </c>
      <c r="G1472">
        <f t="shared" si="88"/>
        <v>56.352217254826051</v>
      </c>
    </row>
    <row r="1473" spans="1:7" ht="15.75" customHeight="1" x14ac:dyDescent="0.2">
      <c r="A1473" s="7">
        <v>42262</v>
      </c>
      <c r="B1473" s="1" t="s">
        <v>595</v>
      </c>
      <c r="C1473" s="1" t="s">
        <v>72</v>
      </c>
      <c r="D1473">
        <f t="shared" si="92"/>
        <v>1590035</v>
      </c>
      <c r="E1473" t="str">
        <f t="shared" si="91"/>
        <v>novel1590035</v>
      </c>
      <c r="F1473">
        <v>2959</v>
      </c>
      <c r="G1473">
        <f t="shared" si="88"/>
        <v>0.21211427190300439</v>
      </c>
    </row>
    <row r="1474" spans="1:7" ht="15.75" customHeight="1" x14ac:dyDescent="0.2">
      <c r="A1474" s="7">
        <v>42262</v>
      </c>
      <c r="B1474" s="1" t="s">
        <v>595</v>
      </c>
      <c r="C1474" s="1" t="s">
        <v>18</v>
      </c>
      <c r="D1474">
        <f t="shared" si="92"/>
        <v>1590036</v>
      </c>
      <c r="E1474" t="str">
        <f t="shared" si="91"/>
        <v>novel1590036</v>
      </c>
      <c r="F1474">
        <v>905269</v>
      </c>
      <c r="G1474">
        <f t="shared" ref="G1474:G1537" si="93">F1474/118.110236/118.110236</f>
        <v>64.893705580047609</v>
      </c>
    </row>
    <row r="1475" spans="1:7" ht="15.75" customHeight="1" x14ac:dyDescent="0.2">
      <c r="A1475" s="7">
        <v>42262</v>
      </c>
      <c r="B1475" s="1" t="s">
        <v>596</v>
      </c>
      <c r="C1475" s="1" t="s">
        <v>72</v>
      </c>
      <c r="D1475">
        <f t="shared" si="92"/>
        <v>1590037</v>
      </c>
      <c r="E1475" t="str">
        <f t="shared" si="91"/>
        <v>novel1590037</v>
      </c>
      <c r="F1475">
        <v>1721</v>
      </c>
      <c r="G1475">
        <f t="shared" si="93"/>
        <v>0.12336892934946622</v>
      </c>
    </row>
    <row r="1476" spans="1:7" ht="15.75" customHeight="1" x14ac:dyDescent="0.2">
      <c r="A1476" s="7">
        <v>42262</v>
      </c>
      <c r="B1476" s="1" t="s">
        <v>596</v>
      </c>
      <c r="C1476" s="1" t="s">
        <v>18</v>
      </c>
      <c r="D1476">
        <f t="shared" si="92"/>
        <v>1590038</v>
      </c>
      <c r="E1476" t="str">
        <f t="shared" si="91"/>
        <v>novel1590038</v>
      </c>
      <c r="F1476">
        <v>815374</v>
      </c>
      <c r="G1476">
        <f t="shared" si="93"/>
        <v>58.449632422656407</v>
      </c>
    </row>
    <row r="1477" spans="1:7" ht="15.75" customHeight="1" x14ac:dyDescent="0.2">
      <c r="A1477" s="7">
        <v>42262</v>
      </c>
      <c r="B1477" s="1" t="s">
        <v>597</v>
      </c>
      <c r="C1477" s="1" t="s">
        <v>72</v>
      </c>
      <c r="D1477">
        <f t="shared" si="92"/>
        <v>1590039</v>
      </c>
      <c r="E1477" t="str">
        <f t="shared" si="91"/>
        <v>novel1590039</v>
      </c>
      <c r="F1477">
        <v>2773</v>
      </c>
      <c r="G1477">
        <f t="shared" si="93"/>
        <v>0.19878096518656005</v>
      </c>
    </row>
    <row r="1478" spans="1:7" ht="15.75" customHeight="1" x14ac:dyDescent="0.2">
      <c r="A1478" s="7">
        <v>42262</v>
      </c>
      <c r="B1478" s="1" t="s">
        <v>597</v>
      </c>
      <c r="C1478" s="1" t="s">
        <v>18</v>
      </c>
      <c r="D1478">
        <f t="shared" si="92"/>
        <v>1590040</v>
      </c>
      <c r="E1478" t="str">
        <f t="shared" si="91"/>
        <v>novel1590040</v>
      </c>
      <c r="F1478">
        <v>840345</v>
      </c>
      <c r="G1478">
        <f t="shared" si="93"/>
        <v>60.239664691561416</v>
      </c>
    </row>
    <row r="1479" spans="1:7" ht="15.75" customHeight="1" x14ac:dyDescent="0.2">
      <c r="A1479" s="7">
        <v>42262</v>
      </c>
      <c r="B1479" s="1" t="s">
        <v>598</v>
      </c>
      <c r="C1479" s="1" t="s">
        <v>72</v>
      </c>
      <c r="D1479">
        <f t="shared" si="92"/>
        <v>1590041</v>
      </c>
      <c r="E1479" t="str">
        <f t="shared" si="91"/>
        <v>novel1590041</v>
      </c>
      <c r="F1479">
        <v>3285</v>
      </c>
      <c r="G1479">
        <f t="shared" si="93"/>
        <v>0.23548340087913805</v>
      </c>
    </row>
    <row r="1480" spans="1:7" ht="15.75" customHeight="1" x14ac:dyDescent="0.2">
      <c r="A1480" s="7">
        <v>42262</v>
      </c>
      <c r="B1480" s="1" t="s">
        <v>598</v>
      </c>
      <c r="C1480" s="1" t="s">
        <v>18</v>
      </c>
      <c r="D1480">
        <f t="shared" si="92"/>
        <v>1590042</v>
      </c>
      <c r="E1480" t="str">
        <f t="shared" si="91"/>
        <v>novel1590042</v>
      </c>
      <c r="F1480">
        <v>1015203</v>
      </c>
      <c r="G1480">
        <f t="shared" si="93"/>
        <v>72.774263325023909</v>
      </c>
    </row>
    <row r="1481" spans="1:7" ht="15.75" customHeight="1" x14ac:dyDescent="0.2">
      <c r="A1481" s="7">
        <v>42262</v>
      </c>
      <c r="B1481" s="1" t="s">
        <v>599</v>
      </c>
      <c r="C1481" s="1" t="s">
        <v>72</v>
      </c>
      <c r="D1481">
        <f t="shared" si="92"/>
        <v>1590043</v>
      </c>
      <c r="E1481" t="str">
        <f t="shared" si="91"/>
        <v>novel1590043</v>
      </c>
      <c r="F1481">
        <v>2055</v>
      </c>
      <c r="G1481">
        <f t="shared" si="93"/>
        <v>0.1473115338832964</v>
      </c>
    </row>
    <row r="1482" spans="1:7" ht="15.75" customHeight="1" x14ac:dyDescent="0.2">
      <c r="A1482" s="7">
        <v>42262</v>
      </c>
      <c r="B1482" s="1" t="s">
        <v>599</v>
      </c>
      <c r="C1482" s="1" t="s">
        <v>18</v>
      </c>
      <c r="D1482">
        <f t="shared" si="92"/>
        <v>1590044</v>
      </c>
      <c r="E1482" t="str">
        <f t="shared" si="91"/>
        <v>novel1590044</v>
      </c>
      <c r="F1482">
        <v>490977</v>
      </c>
      <c r="G1482">
        <f t="shared" si="93"/>
        <v>35.195413611396212</v>
      </c>
    </row>
    <row r="1483" spans="1:7" ht="15.75" customHeight="1" x14ac:dyDescent="0.2">
      <c r="A1483" s="7">
        <v>42262</v>
      </c>
      <c r="B1483" s="1" t="s">
        <v>600</v>
      </c>
      <c r="C1483" s="1" t="s">
        <v>72</v>
      </c>
      <c r="D1483">
        <f t="shared" si="92"/>
        <v>1590045</v>
      </c>
      <c r="E1483" t="str">
        <f t="shared" si="91"/>
        <v>novel1590045</v>
      </c>
      <c r="F1483">
        <v>2614</v>
      </c>
      <c r="G1483">
        <f t="shared" si="93"/>
        <v>0.18738313847734148</v>
      </c>
    </row>
    <row r="1484" spans="1:7" ht="15.75" customHeight="1" x14ac:dyDescent="0.2">
      <c r="A1484" s="7">
        <v>42262</v>
      </c>
      <c r="B1484" s="1" t="s">
        <v>600</v>
      </c>
      <c r="C1484" s="1" t="s">
        <v>18</v>
      </c>
      <c r="D1484">
        <f t="shared" si="92"/>
        <v>1590046</v>
      </c>
      <c r="E1484" t="str">
        <f t="shared" si="91"/>
        <v>novel1590046</v>
      </c>
      <c r="F1484">
        <v>501396</v>
      </c>
      <c r="G1484">
        <f t="shared" si="93"/>
        <v>35.942293840851228</v>
      </c>
    </row>
    <row r="1485" spans="1:7" ht="15.75" customHeight="1" x14ac:dyDescent="0.2">
      <c r="A1485" s="7">
        <v>42262</v>
      </c>
      <c r="B1485" s="1" t="s">
        <v>601</v>
      </c>
      <c r="C1485" s="1" t="s">
        <v>72</v>
      </c>
      <c r="D1485">
        <f t="shared" si="92"/>
        <v>1590047</v>
      </c>
      <c r="E1485" t="str">
        <f t="shared" si="91"/>
        <v>novel1590047</v>
      </c>
      <c r="F1485">
        <v>2024</v>
      </c>
      <c r="G1485">
        <f t="shared" si="93"/>
        <v>0.14508931609722234</v>
      </c>
    </row>
    <row r="1486" spans="1:7" ht="15.75" customHeight="1" x14ac:dyDescent="0.2">
      <c r="A1486" s="7">
        <v>42262</v>
      </c>
      <c r="B1486" s="1" t="s">
        <v>601</v>
      </c>
      <c r="C1486" s="1" t="s">
        <v>18</v>
      </c>
      <c r="D1486">
        <f t="shared" si="92"/>
        <v>1590048</v>
      </c>
      <c r="E1486" t="str">
        <f t="shared" si="91"/>
        <v>novel1590048</v>
      </c>
      <c r="F1486">
        <v>496598</v>
      </c>
      <c r="G1486">
        <f t="shared" si="93"/>
        <v>35.598351875122738</v>
      </c>
    </row>
    <row r="1487" spans="1:7" ht="15.75" customHeight="1" x14ac:dyDescent="0.2">
      <c r="A1487" s="7">
        <v>42262</v>
      </c>
      <c r="B1487" s="1" t="s">
        <v>602</v>
      </c>
      <c r="C1487" s="1" t="s">
        <v>21</v>
      </c>
      <c r="D1487">
        <f t="shared" si="92"/>
        <v>1590049</v>
      </c>
      <c r="E1487" t="str">
        <f t="shared" si="91"/>
        <v>novel1590049</v>
      </c>
      <c r="F1487">
        <v>4294</v>
      </c>
      <c r="G1487">
        <f t="shared" si="93"/>
        <v>0.30781300559361296</v>
      </c>
    </row>
    <row r="1488" spans="1:7" ht="15.75" customHeight="1" x14ac:dyDescent="0.2">
      <c r="A1488" s="7">
        <v>42262</v>
      </c>
      <c r="B1488" s="1" t="s">
        <v>602</v>
      </c>
      <c r="C1488" s="1" t="s">
        <v>26</v>
      </c>
      <c r="D1488">
        <f t="shared" si="92"/>
        <v>1590050</v>
      </c>
      <c r="E1488" t="str">
        <f t="shared" si="91"/>
        <v>novel1590050</v>
      </c>
      <c r="F1488">
        <v>12321</v>
      </c>
      <c r="G1488">
        <f t="shared" si="93"/>
        <v>0.8832240432973697</v>
      </c>
    </row>
    <row r="1489" spans="1:7" ht="15.75" customHeight="1" x14ac:dyDescent="0.2">
      <c r="A1489" s="7">
        <v>42262</v>
      </c>
      <c r="B1489" s="1" t="s">
        <v>602</v>
      </c>
      <c r="C1489" s="1" t="s">
        <v>29</v>
      </c>
      <c r="D1489">
        <f t="shared" si="92"/>
        <v>1590051</v>
      </c>
      <c r="E1489" t="str">
        <f t="shared" si="91"/>
        <v>novel1590051</v>
      </c>
      <c r="F1489">
        <v>2983</v>
      </c>
      <c r="G1489">
        <f t="shared" si="93"/>
        <v>0.213834698576094</v>
      </c>
    </row>
    <row r="1490" spans="1:7" ht="15.75" customHeight="1" x14ac:dyDescent="0.2">
      <c r="A1490" s="7">
        <v>42262</v>
      </c>
      <c r="B1490" s="1" t="s">
        <v>602</v>
      </c>
      <c r="C1490" s="1" t="s">
        <v>18</v>
      </c>
      <c r="D1490">
        <f t="shared" si="92"/>
        <v>1590052</v>
      </c>
      <c r="E1490" t="str">
        <f t="shared" si="91"/>
        <v>novel1590052</v>
      </c>
      <c r="F1490">
        <v>1090156</v>
      </c>
      <c r="G1490">
        <f t="shared" si="93"/>
        <v>78.147227509527426</v>
      </c>
    </row>
    <row r="1491" spans="1:7" ht="15.75" customHeight="1" x14ac:dyDescent="0.2">
      <c r="A1491" s="7">
        <v>42262</v>
      </c>
      <c r="B1491" t="s">
        <v>603</v>
      </c>
      <c r="C1491" s="1" t="s">
        <v>21</v>
      </c>
      <c r="D1491">
        <f t="shared" si="92"/>
        <v>1590053</v>
      </c>
      <c r="E1491" t="str">
        <f t="shared" si="91"/>
        <v>novel1590053</v>
      </c>
      <c r="F1491">
        <v>5824</v>
      </c>
      <c r="G1491">
        <f t="shared" si="93"/>
        <v>0.41749020600307452</v>
      </c>
    </row>
    <row r="1492" spans="1:7" ht="15.75" customHeight="1" x14ac:dyDescent="0.2">
      <c r="A1492" s="7">
        <v>42262</v>
      </c>
      <c r="B1492" t="s">
        <v>603</v>
      </c>
      <c r="C1492" s="1" t="s">
        <v>26</v>
      </c>
      <c r="D1492">
        <f t="shared" si="92"/>
        <v>1590054</v>
      </c>
      <c r="E1492" t="str">
        <f t="shared" si="91"/>
        <v>novel1590054</v>
      </c>
      <c r="F1492">
        <v>16638</v>
      </c>
      <c r="G1492">
        <f t="shared" si="93"/>
        <v>1.1926857911193602</v>
      </c>
    </row>
    <row r="1493" spans="1:7" ht="15.75" customHeight="1" x14ac:dyDescent="0.2">
      <c r="A1493" s="7">
        <v>42262</v>
      </c>
      <c r="B1493" t="s">
        <v>603</v>
      </c>
      <c r="C1493" s="1" t="s">
        <v>29</v>
      </c>
      <c r="D1493">
        <f t="shared" si="92"/>
        <v>1590055</v>
      </c>
      <c r="E1493" t="str">
        <f t="shared" si="91"/>
        <v>novel1590055</v>
      </c>
      <c r="F1493">
        <v>2933</v>
      </c>
      <c r="G1493">
        <f t="shared" si="93"/>
        <v>0.21025047634049068</v>
      </c>
    </row>
    <row r="1494" spans="1:7" ht="15.75" customHeight="1" x14ac:dyDescent="0.2">
      <c r="A1494" s="7">
        <v>42262</v>
      </c>
      <c r="B1494" t="s">
        <v>603</v>
      </c>
      <c r="C1494" s="1" t="s">
        <v>18</v>
      </c>
      <c r="D1494">
        <f t="shared" si="92"/>
        <v>1590056</v>
      </c>
      <c r="E1494" t="str">
        <f t="shared" si="91"/>
        <v>novel1590056</v>
      </c>
      <c r="F1494">
        <v>1266301</v>
      </c>
      <c r="G1494">
        <f t="shared" si="93"/>
        <v>90.774084023334353</v>
      </c>
    </row>
    <row r="1495" spans="1:7" ht="15.75" customHeight="1" x14ac:dyDescent="0.2">
      <c r="A1495" s="7">
        <v>42262</v>
      </c>
      <c r="B1495" t="s">
        <v>604</v>
      </c>
      <c r="C1495" s="1" t="s">
        <v>21</v>
      </c>
      <c r="D1495">
        <f t="shared" si="92"/>
        <v>1590057</v>
      </c>
      <c r="E1495" t="str">
        <f t="shared" si="91"/>
        <v>novel1590057</v>
      </c>
      <c r="F1495">
        <v>4943</v>
      </c>
      <c r="G1495">
        <f t="shared" si="93"/>
        <v>0.35433621021174411</v>
      </c>
    </row>
    <row r="1496" spans="1:7" ht="15.75" customHeight="1" x14ac:dyDescent="0.2">
      <c r="A1496" s="7">
        <v>42262</v>
      </c>
      <c r="B1496" t="s">
        <v>604</v>
      </c>
      <c r="C1496" s="1" t="s">
        <v>26</v>
      </c>
      <c r="D1496">
        <f t="shared" si="92"/>
        <v>1590058</v>
      </c>
      <c r="E1496" t="str">
        <f t="shared" si="91"/>
        <v>novel1590058</v>
      </c>
      <c r="F1496">
        <v>13961</v>
      </c>
      <c r="G1496">
        <f t="shared" si="93"/>
        <v>1.0007865326251586</v>
      </c>
    </row>
    <row r="1497" spans="1:7" ht="15.75" customHeight="1" x14ac:dyDescent="0.2">
      <c r="A1497" s="7">
        <v>42262</v>
      </c>
      <c r="B1497" t="s">
        <v>604</v>
      </c>
      <c r="C1497" s="1" t="s">
        <v>29</v>
      </c>
      <c r="D1497">
        <f t="shared" si="92"/>
        <v>1590059</v>
      </c>
      <c r="E1497" t="str">
        <f t="shared" ref="E1497:E1560" si="94">"novel"&amp;D1497</f>
        <v>novel1590059</v>
      </c>
      <c r="F1497">
        <v>2788</v>
      </c>
      <c r="G1497">
        <f t="shared" si="93"/>
        <v>0.19985623185724102</v>
      </c>
    </row>
    <row r="1498" spans="1:7" ht="15.75" customHeight="1" x14ac:dyDescent="0.2">
      <c r="A1498" s="7">
        <v>42262</v>
      </c>
      <c r="B1498" t="s">
        <v>604</v>
      </c>
      <c r="C1498" s="1" t="s">
        <v>18</v>
      </c>
      <c r="D1498">
        <f t="shared" si="92"/>
        <v>1590060</v>
      </c>
      <c r="E1498" t="str">
        <f t="shared" si="94"/>
        <v>novel1590060</v>
      </c>
      <c r="F1498">
        <v>1189359</v>
      </c>
      <c r="G1498">
        <f t="shared" si="93"/>
        <v>85.258539478298545</v>
      </c>
    </row>
    <row r="1499" spans="1:7" ht="15.75" customHeight="1" x14ac:dyDescent="0.2">
      <c r="A1499" s="7">
        <v>42262</v>
      </c>
      <c r="B1499" t="s">
        <v>605</v>
      </c>
      <c r="C1499" s="1" t="s">
        <v>21</v>
      </c>
      <c r="D1499">
        <f t="shared" si="92"/>
        <v>1590061</v>
      </c>
      <c r="E1499" t="str">
        <f t="shared" si="94"/>
        <v>novel1590061</v>
      </c>
      <c r="F1499">
        <v>2819</v>
      </c>
      <c r="G1499">
        <f t="shared" si="93"/>
        <v>0.20207844964331509</v>
      </c>
    </row>
    <row r="1500" spans="1:7" ht="15.75" customHeight="1" x14ac:dyDescent="0.2">
      <c r="A1500" s="7">
        <v>42262</v>
      </c>
      <c r="B1500" t="s">
        <v>605</v>
      </c>
      <c r="C1500" s="1" t="s">
        <v>26</v>
      </c>
      <c r="D1500">
        <f t="shared" si="92"/>
        <v>1590062</v>
      </c>
      <c r="E1500" t="str">
        <f t="shared" si="94"/>
        <v>novel1590062</v>
      </c>
      <c r="F1500">
        <v>8998</v>
      </c>
      <c r="G1500">
        <f t="shared" si="93"/>
        <v>0.64501663351917315</v>
      </c>
    </row>
    <row r="1501" spans="1:7" ht="15.75" customHeight="1" x14ac:dyDescent="0.2">
      <c r="A1501" s="7">
        <v>42262</v>
      </c>
      <c r="B1501" t="s">
        <v>605</v>
      </c>
      <c r="C1501" s="1" t="s">
        <v>29</v>
      </c>
      <c r="D1501">
        <f t="shared" si="92"/>
        <v>1590063</v>
      </c>
      <c r="E1501" t="str">
        <f t="shared" si="94"/>
        <v>novel1590063</v>
      </c>
      <c r="F1501">
        <v>2032</v>
      </c>
      <c r="G1501">
        <f t="shared" si="93"/>
        <v>0.14566279165491886</v>
      </c>
    </row>
    <row r="1502" spans="1:7" ht="15.75" customHeight="1" x14ac:dyDescent="0.2">
      <c r="A1502" s="7">
        <v>42262</v>
      </c>
      <c r="B1502" t="s">
        <v>605</v>
      </c>
      <c r="C1502" s="1" t="s">
        <v>18</v>
      </c>
      <c r="D1502">
        <f t="shared" si="92"/>
        <v>1590064</v>
      </c>
      <c r="E1502" t="str">
        <f t="shared" si="94"/>
        <v>novel1590064</v>
      </c>
      <c r="F1502">
        <v>685108</v>
      </c>
      <c r="G1502">
        <f t="shared" si="93"/>
        <v>49.111586547794367</v>
      </c>
    </row>
    <row r="1503" spans="1:7" ht="15.75" customHeight="1" x14ac:dyDescent="0.2">
      <c r="A1503" s="7">
        <v>42262</v>
      </c>
      <c r="B1503" t="s">
        <v>606</v>
      </c>
      <c r="C1503" s="1" t="s">
        <v>21</v>
      </c>
      <c r="D1503">
        <f t="shared" si="92"/>
        <v>1590065</v>
      </c>
      <c r="E1503" t="str">
        <f t="shared" si="94"/>
        <v>novel1590065</v>
      </c>
      <c r="F1503">
        <v>2648</v>
      </c>
      <c r="G1503">
        <f t="shared" si="93"/>
        <v>0.18982040959755173</v>
      </c>
    </row>
    <row r="1504" spans="1:7" ht="15.75" customHeight="1" x14ac:dyDescent="0.2">
      <c r="A1504" s="7">
        <v>42262</v>
      </c>
      <c r="B1504" t="s">
        <v>606</v>
      </c>
      <c r="C1504" s="1" t="s">
        <v>26</v>
      </c>
      <c r="D1504">
        <f t="shared" ref="D1504:D1567" si="95">D1503+1</f>
        <v>1590066</v>
      </c>
      <c r="E1504" t="str">
        <f t="shared" si="94"/>
        <v>novel1590066</v>
      </c>
      <c r="F1504">
        <v>12470</v>
      </c>
      <c r="G1504">
        <f t="shared" si="93"/>
        <v>0.8939050255594676</v>
      </c>
    </row>
    <row r="1505" spans="1:7" ht="15.75" customHeight="1" x14ac:dyDescent="0.2">
      <c r="A1505" s="7">
        <v>42262</v>
      </c>
      <c r="B1505" t="s">
        <v>606</v>
      </c>
      <c r="C1505" s="1" t="s">
        <v>29</v>
      </c>
      <c r="D1505">
        <f t="shared" si="95"/>
        <v>1590067</v>
      </c>
      <c r="E1505" t="str">
        <f t="shared" si="94"/>
        <v>novel1590067</v>
      </c>
      <c r="F1505">
        <v>1798</v>
      </c>
      <c r="G1505">
        <f t="shared" si="93"/>
        <v>0.12888863159229533</v>
      </c>
    </row>
    <row r="1506" spans="1:7" ht="15.75" customHeight="1" x14ac:dyDescent="0.2">
      <c r="A1506" s="7">
        <v>42262</v>
      </c>
      <c r="B1506" t="s">
        <v>606</v>
      </c>
      <c r="C1506" s="1" t="s">
        <v>18</v>
      </c>
      <c r="D1506">
        <f t="shared" si="95"/>
        <v>1590068</v>
      </c>
      <c r="E1506" t="str">
        <f t="shared" si="94"/>
        <v>novel1590068</v>
      </c>
      <c r="F1506">
        <v>909923</v>
      </c>
      <c r="G1506">
        <f t="shared" si="93"/>
        <v>65.227324985737567</v>
      </c>
    </row>
    <row r="1507" spans="1:7" ht="15.75" customHeight="1" x14ac:dyDescent="0.2">
      <c r="A1507" s="7">
        <v>42262</v>
      </c>
      <c r="B1507" t="s">
        <v>607</v>
      </c>
      <c r="C1507" s="1" t="s">
        <v>21</v>
      </c>
      <c r="D1507">
        <f t="shared" si="95"/>
        <v>1590069</v>
      </c>
      <c r="E1507" t="str">
        <f t="shared" si="94"/>
        <v>novel1590069</v>
      </c>
      <c r="F1507">
        <v>4490</v>
      </c>
      <c r="G1507">
        <f t="shared" si="93"/>
        <v>0.32186315675717803</v>
      </c>
    </row>
    <row r="1508" spans="1:7" ht="15.75" customHeight="1" x14ac:dyDescent="0.2">
      <c r="A1508" s="7">
        <v>42262</v>
      </c>
      <c r="B1508" t="s">
        <v>607</v>
      </c>
      <c r="C1508" s="1" t="s">
        <v>26</v>
      </c>
      <c r="D1508">
        <f t="shared" si="95"/>
        <v>1590070</v>
      </c>
      <c r="E1508" t="str">
        <f t="shared" si="94"/>
        <v>novel1590070</v>
      </c>
      <c r="F1508">
        <v>14897</v>
      </c>
      <c r="G1508">
        <f t="shared" si="93"/>
        <v>1.0678831728756526</v>
      </c>
    </row>
    <row r="1509" spans="1:7" ht="15.75" customHeight="1" x14ac:dyDescent="0.2">
      <c r="A1509" s="7">
        <v>42262</v>
      </c>
      <c r="B1509" t="s">
        <v>607</v>
      </c>
      <c r="C1509" s="1" t="s">
        <v>29</v>
      </c>
      <c r="D1509">
        <f t="shared" si="95"/>
        <v>1590071</v>
      </c>
      <c r="E1509" t="str">
        <f t="shared" si="94"/>
        <v>novel1590071</v>
      </c>
      <c r="F1509">
        <v>2226</v>
      </c>
      <c r="G1509">
        <f t="shared" si="93"/>
        <v>0.15956957392905974</v>
      </c>
    </row>
    <row r="1510" spans="1:7" ht="15.75" customHeight="1" x14ac:dyDescent="0.2">
      <c r="A1510" s="7">
        <v>42262</v>
      </c>
      <c r="B1510" t="s">
        <v>607</v>
      </c>
      <c r="C1510" s="1" t="s">
        <v>18</v>
      </c>
      <c r="D1510">
        <f t="shared" si="95"/>
        <v>1590072</v>
      </c>
      <c r="E1510" t="str">
        <f t="shared" si="94"/>
        <v>novel1590072</v>
      </c>
      <c r="F1510">
        <v>1131544</v>
      </c>
      <c r="G1510">
        <f t="shared" si="93"/>
        <v>81.114103307270426</v>
      </c>
    </row>
    <row r="1511" spans="1:7" ht="15.75" customHeight="1" x14ac:dyDescent="0.2">
      <c r="A1511" s="7">
        <v>42262</v>
      </c>
      <c r="B1511" t="s">
        <v>608</v>
      </c>
      <c r="C1511" s="1" t="s">
        <v>21</v>
      </c>
      <c r="D1511">
        <f t="shared" si="95"/>
        <v>1590073</v>
      </c>
      <c r="E1511" t="str">
        <f t="shared" si="94"/>
        <v>novel1590073</v>
      </c>
      <c r="F1511">
        <v>5786</v>
      </c>
      <c r="G1511">
        <f t="shared" si="93"/>
        <v>0.41476619710401602</v>
      </c>
    </row>
    <row r="1512" spans="1:7" ht="15.75" customHeight="1" x14ac:dyDescent="0.2">
      <c r="A1512" s="7">
        <v>42262</v>
      </c>
      <c r="B1512" t="s">
        <v>608</v>
      </c>
      <c r="C1512" s="1" t="s">
        <v>26</v>
      </c>
      <c r="D1512">
        <f t="shared" si="95"/>
        <v>1590074</v>
      </c>
      <c r="E1512" t="str">
        <f t="shared" si="94"/>
        <v>novel1590074</v>
      </c>
      <c r="F1512">
        <v>18180</v>
      </c>
      <c r="G1512">
        <f t="shared" si="93"/>
        <v>1.3032232048653665</v>
      </c>
    </row>
    <row r="1513" spans="1:7" ht="15.75" customHeight="1" x14ac:dyDescent="0.2">
      <c r="A1513" s="7">
        <v>42262</v>
      </c>
      <c r="B1513" t="s">
        <v>608</v>
      </c>
      <c r="C1513" s="1" t="s">
        <v>29</v>
      </c>
      <c r="D1513">
        <f t="shared" si="95"/>
        <v>1590075</v>
      </c>
      <c r="E1513" t="str">
        <f t="shared" si="94"/>
        <v>novel1590075</v>
      </c>
      <c r="F1513">
        <v>3468</v>
      </c>
      <c r="G1513">
        <f t="shared" si="93"/>
        <v>0.24860165426144618</v>
      </c>
    </row>
    <row r="1514" spans="1:7" ht="15.75" customHeight="1" x14ac:dyDescent="0.2">
      <c r="A1514" s="7">
        <v>42262</v>
      </c>
      <c r="B1514" t="s">
        <v>608</v>
      </c>
      <c r="C1514" s="1" t="s">
        <v>18</v>
      </c>
      <c r="D1514">
        <f t="shared" si="95"/>
        <v>1590076</v>
      </c>
      <c r="E1514" t="str">
        <f t="shared" si="94"/>
        <v>novel1590076</v>
      </c>
      <c r="F1514">
        <v>1400146</v>
      </c>
      <c r="G1514">
        <f t="shared" si="93"/>
        <v>100.36868852582087</v>
      </c>
    </row>
    <row r="1515" spans="1:7" ht="15.75" customHeight="1" x14ac:dyDescent="0.2">
      <c r="A1515" s="7">
        <v>42262</v>
      </c>
      <c r="B1515" t="s">
        <v>609</v>
      </c>
      <c r="C1515" s="1" t="s">
        <v>21</v>
      </c>
      <c r="D1515">
        <f t="shared" si="95"/>
        <v>1590077</v>
      </c>
      <c r="E1515" t="str">
        <f t="shared" si="94"/>
        <v>novel1590077</v>
      </c>
      <c r="F1515">
        <v>6968</v>
      </c>
      <c r="G1515">
        <f t="shared" si="93"/>
        <v>0.49949721075367848</v>
      </c>
    </row>
    <row r="1516" spans="1:7" ht="15.75" customHeight="1" x14ac:dyDescent="0.2">
      <c r="A1516" s="7">
        <v>42262</v>
      </c>
      <c r="B1516" t="s">
        <v>609</v>
      </c>
      <c r="C1516" s="1" t="s">
        <v>26</v>
      </c>
      <c r="D1516">
        <f t="shared" si="95"/>
        <v>1590078</v>
      </c>
      <c r="E1516" t="str">
        <f t="shared" si="94"/>
        <v>novel1590078</v>
      </c>
      <c r="F1516">
        <v>17207</v>
      </c>
      <c r="G1516">
        <f t="shared" si="93"/>
        <v>1.2334742401605261</v>
      </c>
    </row>
    <row r="1517" spans="1:7" ht="15.75" customHeight="1" x14ac:dyDescent="0.2">
      <c r="A1517" s="7">
        <v>42262</v>
      </c>
      <c r="B1517" t="s">
        <v>609</v>
      </c>
      <c r="C1517" s="1" t="s">
        <v>29</v>
      </c>
      <c r="D1517">
        <f t="shared" si="95"/>
        <v>1590079</v>
      </c>
      <c r="E1517" t="str">
        <f t="shared" si="94"/>
        <v>novel1590079</v>
      </c>
      <c r="F1517">
        <v>3518</v>
      </c>
      <c r="G1517">
        <f t="shared" si="93"/>
        <v>0.25218587649704949</v>
      </c>
    </row>
    <row r="1518" spans="1:7" ht="15.75" customHeight="1" x14ac:dyDescent="0.2">
      <c r="A1518" s="7">
        <v>42262</v>
      </c>
      <c r="B1518" t="s">
        <v>609</v>
      </c>
      <c r="C1518" s="1" t="s">
        <v>18</v>
      </c>
      <c r="D1518">
        <f t="shared" si="95"/>
        <v>1590080</v>
      </c>
      <c r="E1518" t="str">
        <f t="shared" si="94"/>
        <v>novel1590080</v>
      </c>
      <c r="F1518">
        <v>1594542</v>
      </c>
      <c r="G1518">
        <f t="shared" si="93"/>
        <v>114.30385784006774</v>
      </c>
    </row>
    <row r="1519" spans="1:7" ht="15.75" customHeight="1" x14ac:dyDescent="0.2">
      <c r="A1519" s="7">
        <v>42262</v>
      </c>
      <c r="B1519" t="s">
        <v>610</v>
      </c>
      <c r="C1519" s="1" t="s">
        <v>21</v>
      </c>
      <c r="D1519">
        <f t="shared" si="95"/>
        <v>1590081</v>
      </c>
      <c r="E1519" t="str">
        <f t="shared" si="94"/>
        <v>novel1590081</v>
      </c>
      <c r="F1519">
        <v>3321</v>
      </c>
      <c r="G1519">
        <f t="shared" si="93"/>
        <v>0.23806404088877242</v>
      </c>
    </row>
    <row r="1520" spans="1:7" ht="15.75" customHeight="1" x14ac:dyDescent="0.2">
      <c r="A1520" s="7">
        <v>42262</v>
      </c>
      <c r="B1520" t="s">
        <v>610</v>
      </c>
      <c r="C1520" s="1" t="s">
        <v>26</v>
      </c>
      <c r="D1520">
        <f t="shared" si="95"/>
        <v>1590082</v>
      </c>
      <c r="E1520" t="str">
        <f t="shared" si="94"/>
        <v>novel1590082</v>
      </c>
      <c r="F1520">
        <v>9742</v>
      </c>
      <c r="G1520">
        <f t="shared" si="93"/>
        <v>0.69834986038495062</v>
      </c>
    </row>
    <row r="1521" spans="1:7" ht="15.75" customHeight="1" x14ac:dyDescent="0.2">
      <c r="A1521" s="7">
        <v>42262</v>
      </c>
      <c r="B1521" t="s">
        <v>610</v>
      </c>
      <c r="C1521" s="1" t="s">
        <v>29</v>
      </c>
      <c r="D1521">
        <f t="shared" si="95"/>
        <v>1590083</v>
      </c>
      <c r="E1521" t="str">
        <f t="shared" si="94"/>
        <v>novel1590083</v>
      </c>
      <c r="F1521">
        <v>1941</v>
      </c>
      <c r="G1521">
        <f t="shared" si="93"/>
        <v>0.13913950718612084</v>
      </c>
    </row>
    <row r="1522" spans="1:7" ht="15.75" customHeight="1" x14ac:dyDescent="0.2">
      <c r="A1522" s="7">
        <v>42262</v>
      </c>
      <c r="B1522" t="s">
        <v>610</v>
      </c>
      <c r="C1522" s="1" t="s">
        <v>18</v>
      </c>
      <c r="D1522">
        <f t="shared" si="95"/>
        <v>1590084</v>
      </c>
      <c r="E1522" t="str">
        <f t="shared" si="94"/>
        <v>novel1590084</v>
      </c>
      <c r="F1522">
        <v>782544</v>
      </c>
      <c r="G1522">
        <f t="shared" si="93"/>
        <v>56.096232102759267</v>
      </c>
    </row>
    <row r="1523" spans="1:7" ht="15.75" customHeight="1" x14ac:dyDescent="0.2">
      <c r="A1523" s="7">
        <v>42262</v>
      </c>
      <c r="B1523" t="s">
        <v>611</v>
      </c>
      <c r="C1523" s="1" t="s">
        <v>21</v>
      </c>
      <c r="D1523">
        <f t="shared" si="95"/>
        <v>1590085</v>
      </c>
      <c r="E1523" t="str">
        <f t="shared" si="94"/>
        <v>novel1590085</v>
      </c>
      <c r="F1523">
        <v>18828</v>
      </c>
      <c r="G1523">
        <f t="shared" si="93"/>
        <v>1.3496747250387855</v>
      </c>
    </row>
    <row r="1524" spans="1:7" ht="15.75" customHeight="1" x14ac:dyDescent="0.2">
      <c r="A1524" s="7">
        <v>42262</v>
      </c>
      <c r="B1524" t="s">
        <v>611</v>
      </c>
      <c r="C1524" s="1" t="s">
        <v>26</v>
      </c>
      <c r="D1524">
        <f t="shared" si="95"/>
        <v>1590086</v>
      </c>
      <c r="E1524" t="str">
        <f t="shared" si="94"/>
        <v>novel1590086</v>
      </c>
      <c r="F1524">
        <v>169157</v>
      </c>
      <c r="G1524">
        <f t="shared" si="93"/>
        <v>12.125925614159012</v>
      </c>
    </row>
    <row r="1525" spans="1:7" ht="15.75" customHeight="1" x14ac:dyDescent="0.2">
      <c r="A1525" s="7">
        <v>42262</v>
      </c>
      <c r="B1525" t="s">
        <v>611</v>
      </c>
      <c r="C1525" s="1" t="s">
        <v>29</v>
      </c>
      <c r="D1525">
        <f t="shared" si="95"/>
        <v>1590087</v>
      </c>
      <c r="E1525" t="str">
        <f t="shared" si="94"/>
        <v>novel1590087</v>
      </c>
      <c r="F1525">
        <v>32959</v>
      </c>
      <c r="G1525">
        <f t="shared" si="93"/>
        <v>2.3626476132649956</v>
      </c>
    </row>
    <row r="1526" spans="1:7" ht="15.75" customHeight="1" x14ac:dyDescent="0.2">
      <c r="A1526" s="7">
        <v>42262</v>
      </c>
      <c r="B1526" t="s">
        <v>611</v>
      </c>
      <c r="C1526" s="1" t="s">
        <v>18</v>
      </c>
      <c r="D1526">
        <f t="shared" si="95"/>
        <v>1590088</v>
      </c>
      <c r="E1526" t="str">
        <f t="shared" si="94"/>
        <v>novel1590088</v>
      </c>
      <c r="F1526">
        <v>1303596</v>
      </c>
      <c r="G1526">
        <f t="shared" si="93"/>
        <v>93.447555388870882</v>
      </c>
    </row>
    <row r="1527" spans="1:7" ht="15.75" customHeight="1" x14ac:dyDescent="0.2">
      <c r="A1527" s="7">
        <v>42262</v>
      </c>
      <c r="B1527" t="s">
        <v>611</v>
      </c>
      <c r="C1527" s="1" t="s">
        <v>18</v>
      </c>
      <c r="D1527">
        <f t="shared" si="95"/>
        <v>1590089</v>
      </c>
      <c r="E1527" t="str">
        <f t="shared" si="94"/>
        <v>novel1590089</v>
      </c>
      <c r="F1527">
        <v>3788287</v>
      </c>
      <c r="G1527">
        <f t="shared" si="93"/>
        <v>271.56125000493978</v>
      </c>
    </row>
    <row r="1528" spans="1:7" ht="15.75" customHeight="1" x14ac:dyDescent="0.2">
      <c r="A1528" s="7">
        <v>42262</v>
      </c>
      <c r="B1528" t="s">
        <v>611</v>
      </c>
      <c r="C1528" s="1" t="s">
        <v>18</v>
      </c>
      <c r="D1528">
        <f t="shared" si="95"/>
        <v>1590090</v>
      </c>
      <c r="E1528" t="str">
        <f t="shared" si="94"/>
        <v>novel1590090</v>
      </c>
      <c r="F1528">
        <v>3212147</v>
      </c>
      <c r="G1528">
        <f t="shared" si="93"/>
        <v>230.26097402852986</v>
      </c>
    </row>
    <row r="1529" spans="1:7" ht="15.75" customHeight="1" x14ac:dyDescent="0.2">
      <c r="A1529" s="7">
        <v>42262</v>
      </c>
      <c r="B1529" t="s">
        <v>611</v>
      </c>
      <c r="C1529" s="1" t="s">
        <v>18</v>
      </c>
      <c r="D1529">
        <f t="shared" si="95"/>
        <v>1590091</v>
      </c>
      <c r="E1529" t="str">
        <f t="shared" si="94"/>
        <v>novel1590091</v>
      </c>
      <c r="F1529">
        <v>586890</v>
      </c>
      <c r="G1529">
        <f t="shared" si="93"/>
        <v>42.070883757064628</v>
      </c>
    </row>
    <row r="1530" spans="1:7" ht="15.75" customHeight="1" x14ac:dyDescent="0.2">
      <c r="A1530" s="7">
        <v>42262</v>
      </c>
      <c r="B1530" t="s">
        <v>612</v>
      </c>
      <c r="C1530" s="1" t="s">
        <v>21</v>
      </c>
      <c r="D1530">
        <f t="shared" si="95"/>
        <v>1590092</v>
      </c>
      <c r="E1530" t="str">
        <f t="shared" si="94"/>
        <v>novel1590092</v>
      </c>
      <c r="F1530">
        <v>15405</v>
      </c>
      <c r="G1530">
        <f t="shared" si="93"/>
        <v>1.1042988707893824</v>
      </c>
    </row>
    <row r="1531" spans="1:7" ht="15.75" customHeight="1" x14ac:dyDescent="0.2">
      <c r="A1531" s="7">
        <v>42262</v>
      </c>
      <c r="B1531" t="s">
        <v>612</v>
      </c>
      <c r="C1531" s="1" t="s">
        <v>26</v>
      </c>
      <c r="D1531">
        <f t="shared" si="95"/>
        <v>1590093</v>
      </c>
      <c r="E1531" t="str">
        <f t="shared" si="94"/>
        <v>novel1590093</v>
      </c>
      <c r="F1531">
        <v>128043</v>
      </c>
      <c r="G1531">
        <f t="shared" si="93"/>
        <v>9.1786913542671158</v>
      </c>
    </row>
    <row r="1532" spans="1:7" ht="15.75" customHeight="1" x14ac:dyDescent="0.2">
      <c r="A1532" s="7">
        <v>42262</v>
      </c>
      <c r="B1532" t="s">
        <v>612</v>
      </c>
      <c r="C1532" s="1" t="s">
        <v>29</v>
      </c>
      <c r="D1532">
        <f t="shared" si="95"/>
        <v>1590094</v>
      </c>
      <c r="E1532" t="str">
        <f t="shared" si="94"/>
        <v>novel1590094</v>
      </c>
      <c r="F1532">
        <v>29534</v>
      </c>
      <c r="G1532">
        <f t="shared" si="93"/>
        <v>2.1171283901261684</v>
      </c>
    </row>
    <row r="1533" spans="1:7" ht="15.75" customHeight="1" x14ac:dyDescent="0.2">
      <c r="A1533" s="7">
        <v>42262</v>
      </c>
      <c r="B1533" t="s">
        <v>612</v>
      </c>
      <c r="C1533" s="1" t="s">
        <v>18</v>
      </c>
      <c r="D1533">
        <f t="shared" si="95"/>
        <v>1590095</v>
      </c>
      <c r="E1533" t="str">
        <f t="shared" si="94"/>
        <v>novel1590095</v>
      </c>
      <c r="F1533">
        <v>1518636</v>
      </c>
      <c r="G1533">
        <f t="shared" si="93"/>
        <v>108.86257837975363</v>
      </c>
    </row>
    <row r="1534" spans="1:7" ht="15.75" customHeight="1" x14ac:dyDescent="0.2">
      <c r="A1534" s="7">
        <v>42262</v>
      </c>
      <c r="B1534" t="s">
        <v>612</v>
      </c>
      <c r="C1534" s="1" t="s">
        <v>18</v>
      </c>
      <c r="D1534">
        <f t="shared" si="95"/>
        <v>1590096</v>
      </c>
      <c r="E1534" t="str">
        <f t="shared" si="94"/>
        <v>novel1590096</v>
      </c>
      <c r="F1534">
        <v>3156817</v>
      </c>
      <c r="G1534">
        <f t="shared" si="93"/>
        <v>226.29467370261122</v>
      </c>
    </row>
    <row r="1535" spans="1:7" ht="15.75" customHeight="1" x14ac:dyDescent="0.2">
      <c r="A1535" s="7">
        <v>42262</v>
      </c>
      <c r="B1535" t="s">
        <v>612</v>
      </c>
      <c r="C1535" s="1" t="s">
        <v>18</v>
      </c>
      <c r="D1535">
        <f t="shared" si="95"/>
        <v>1590097</v>
      </c>
      <c r="E1535" t="str">
        <f t="shared" si="94"/>
        <v>novel1590097</v>
      </c>
      <c r="F1535">
        <v>1957935</v>
      </c>
      <c r="G1535">
        <f t="shared" si="93"/>
        <v>140.35348325731965</v>
      </c>
    </row>
    <row r="1536" spans="1:7" ht="15.75" customHeight="1" x14ac:dyDescent="0.2">
      <c r="A1536" s="7">
        <v>42262</v>
      </c>
      <c r="B1536" t="s">
        <v>613</v>
      </c>
      <c r="C1536" s="1" t="s">
        <v>21</v>
      </c>
      <c r="D1536">
        <f t="shared" si="95"/>
        <v>1590098</v>
      </c>
      <c r="E1536" t="str">
        <f t="shared" si="94"/>
        <v>novel1590098</v>
      </c>
      <c r="F1536">
        <v>19308</v>
      </c>
      <c r="G1536">
        <f t="shared" si="93"/>
        <v>1.3840832585005776</v>
      </c>
    </row>
    <row r="1537" spans="1:7" ht="15.75" customHeight="1" x14ac:dyDescent="0.2">
      <c r="A1537" s="7">
        <v>42262</v>
      </c>
      <c r="B1537" t="s">
        <v>613</v>
      </c>
      <c r="C1537" s="1" t="s">
        <v>26</v>
      </c>
      <c r="D1537">
        <f t="shared" si="95"/>
        <v>1590099</v>
      </c>
      <c r="E1537" t="str">
        <f t="shared" si="94"/>
        <v>novel1590099</v>
      </c>
      <c r="F1537">
        <v>181291</v>
      </c>
      <c r="G1537">
        <f t="shared" si="93"/>
        <v>12.995744666295224</v>
      </c>
    </row>
    <row r="1538" spans="1:7" ht="15.75" customHeight="1" x14ac:dyDescent="0.2">
      <c r="A1538" s="7">
        <v>42262</v>
      </c>
      <c r="B1538" t="s">
        <v>613</v>
      </c>
      <c r="C1538" s="1" t="s">
        <v>29</v>
      </c>
      <c r="D1538">
        <f t="shared" si="95"/>
        <v>1590100</v>
      </c>
      <c r="E1538" t="str">
        <f t="shared" si="94"/>
        <v>novel1590100</v>
      </c>
      <c r="F1538">
        <v>35285</v>
      </c>
      <c r="G1538">
        <f t="shared" ref="G1538:G1601" si="96">F1538/118.110236/118.110236</f>
        <v>2.5293856316652619</v>
      </c>
    </row>
    <row r="1539" spans="1:7" ht="15.75" customHeight="1" x14ac:dyDescent="0.2">
      <c r="A1539" s="7">
        <v>42262</v>
      </c>
      <c r="B1539" t="s">
        <v>613</v>
      </c>
      <c r="C1539" s="1" t="s">
        <v>18</v>
      </c>
      <c r="D1539">
        <f t="shared" si="95"/>
        <v>1590101</v>
      </c>
      <c r="E1539" t="str">
        <f t="shared" si="94"/>
        <v>novel1590101</v>
      </c>
      <c r="F1539">
        <v>1508686</v>
      </c>
      <c r="G1539">
        <f t="shared" si="96"/>
        <v>108.14931815486855</v>
      </c>
    </row>
    <row r="1540" spans="1:7" ht="15.75" customHeight="1" x14ac:dyDescent="0.2">
      <c r="A1540" s="7">
        <v>42262</v>
      </c>
      <c r="B1540" t="s">
        <v>613</v>
      </c>
      <c r="C1540" s="1" t="s">
        <v>18</v>
      </c>
      <c r="D1540">
        <f t="shared" si="95"/>
        <v>1590102</v>
      </c>
      <c r="E1540" t="str">
        <f t="shared" si="94"/>
        <v>novel1590102</v>
      </c>
      <c r="F1540">
        <v>3526386</v>
      </c>
      <c r="G1540">
        <f t="shared" si="96"/>
        <v>252.78702225040487</v>
      </c>
    </row>
    <row r="1541" spans="1:7" ht="15.75" customHeight="1" x14ac:dyDescent="0.2">
      <c r="A1541" s="7">
        <v>42262</v>
      </c>
      <c r="B1541" t="s">
        <v>613</v>
      </c>
      <c r="C1541" s="1" t="s">
        <v>18</v>
      </c>
      <c r="D1541">
        <f t="shared" si="95"/>
        <v>1590103</v>
      </c>
      <c r="E1541" t="str">
        <f t="shared" si="94"/>
        <v>novel1590103</v>
      </c>
      <c r="F1541">
        <v>3630163</v>
      </c>
      <c r="G1541">
        <f t="shared" si="96"/>
        <v>260.22621886928897</v>
      </c>
    </row>
    <row r="1542" spans="1:7" ht="15.75" customHeight="1" x14ac:dyDescent="0.2">
      <c r="A1542" s="7">
        <v>42262</v>
      </c>
      <c r="B1542" t="s">
        <v>613</v>
      </c>
      <c r="C1542" s="1" t="s">
        <v>18</v>
      </c>
      <c r="D1542">
        <f t="shared" si="95"/>
        <v>1590104</v>
      </c>
      <c r="E1542" t="str">
        <f t="shared" si="94"/>
        <v>novel1590104</v>
      </c>
      <c r="F1542">
        <v>1216814</v>
      </c>
      <c r="G1542">
        <f t="shared" si="96"/>
        <v>87.226635907868328</v>
      </c>
    </row>
    <row r="1543" spans="1:7" ht="15.75" customHeight="1" x14ac:dyDescent="0.2">
      <c r="A1543" s="7">
        <v>42262</v>
      </c>
      <c r="B1543" t="s">
        <v>614</v>
      </c>
      <c r="C1543" s="1" t="s">
        <v>21</v>
      </c>
      <c r="D1543">
        <f t="shared" si="95"/>
        <v>1590105</v>
      </c>
      <c r="E1543" t="str">
        <f t="shared" si="94"/>
        <v>novel1590105</v>
      </c>
      <c r="F1543">
        <v>14802</v>
      </c>
      <c r="G1543">
        <f t="shared" si="96"/>
        <v>1.0610731506280064</v>
      </c>
    </row>
    <row r="1544" spans="1:7" ht="15.75" customHeight="1" x14ac:dyDescent="0.2">
      <c r="A1544" s="7">
        <v>42262</v>
      </c>
      <c r="B1544" t="s">
        <v>614</v>
      </c>
      <c r="C1544" s="1" t="s">
        <v>26</v>
      </c>
      <c r="D1544">
        <f t="shared" si="95"/>
        <v>1590106</v>
      </c>
      <c r="E1544" t="str">
        <f t="shared" si="94"/>
        <v>novel1590106</v>
      </c>
      <c r="F1544">
        <v>126940</v>
      </c>
      <c r="G1544">
        <f t="shared" si="96"/>
        <v>9.0996234117497039</v>
      </c>
    </row>
    <row r="1545" spans="1:7" ht="15.75" customHeight="1" x14ac:dyDescent="0.2">
      <c r="A1545" s="7">
        <v>42262</v>
      </c>
      <c r="B1545" t="s">
        <v>614</v>
      </c>
      <c r="C1545" s="1" t="s">
        <v>29</v>
      </c>
      <c r="D1545">
        <f t="shared" si="95"/>
        <v>1590107</v>
      </c>
      <c r="E1545" t="str">
        <f t="shared" si="94"/>
        <v>novel1590107</v>
      </c>
      <c r="F1545">
        <v>18759</v>
      </c>
      <c r="G1545">
        <f t="shared" si="96"/>
        <v>1.3447284983536532</v>
      </c>
    </row>
    <row r="1546" spans="1:7" ht="15.75" customHeight="1" x14ac:dyDescent="0.2">
      <c r="A1546" s="7">
        <v>42262</v>
      </c>
      <c r="B1546" t="s">
        <v>614</v>
      </c>
      <c r="C1546" s="1" t="s">
        <v>18</v>
      </c>
      <c r="D1546">
        <f t="shared" si="95"/>
        <v>1590108</v>
      </c>
      <c r="E1546" t="str">
        <f t="shared" si="94"/>
        <v>novel1590108</v>
      </c>
      <c r="F1546">
        <v>1860938</v>
      </c>
      <c r="G1546">
        <f t="shared" si="96"/>
        <v>133.40030717358337</v>
      </c>
    </row>
    <row r="1547" spans="1:7" ht="15.75" customHeight="1" x14ac:dyDescent="0.2">
      <c r="A1547" s="7">
        <v>42262</v>
      </c>
      <c r="B1547" t="s">
        <v>614</v>
      </c>
      <c r="C1547" s="1" t="s">
        <v>18</v>
      </c>
      <c r="D1547">
        <f t="shared" si="95"/>
        <v>1590109</v>
      </c>
      <c r="E1547" t="str">
        <f t="shared" si="94"/>
        <v>novel1590109</v>
      </c>
      <c r="F1547">
        <v>3007845</v>
      </c>
      <c r="G1547">
        <f t="shared" si="96"/>
        <v>215.61569860496527</v>
      </c>
    </row>
    <row r="1548" spans="1:7" ht="15.75" customHeight="1" x14ac:dyDescent="0.2">
      <c r="A1548" s="7">
        <v>42262</v>
      </c>
      <c r="B1548" t="s">
        <v>614</v>
      </c>
      <c r="C1548" s="1" t="s">
        <v>18</v>
      </c>
      <c r="D1548">
        <f t="shared" si="95"/>
        <v>1590110</v>
      </c>
      <c r="E1548" t="str">
        <f t="shared" si="94"/>
        <v>novel1590110</v>
      </c>
      <c r="F1548">
        <v>1479599</v>
      </c>
      <c r="G1548">
        <f t="shared" si="96"/>
        <v>106.06423271152869</v>
      </c>
    </row>
    <row r="1549" spans="1:7" ht="15.75" customHeight="1" x14ac:dyDescent="0.2">
      <c r="A1549" s="7">
        <v>42262</v>
      </c>
      <c r="B1549" t="s">
        <v>615</v>
      </c>
      <c r="C1549" s="1" t="s">
        <v>21</v>
      </c>
      <c r="D1549">
        <f t="shared" si="95"/>
        <v>1590111</v>
      </c>
      <c r="E1549" t="str">
        <f t="shared" si="94"/>
        <v>novel1590111</v>
      </c>
      <c r="F1549">
        <v>13530</v>
      </c>
      <c r="G1549">
        <f t="shared" si="96"/>
        <v>0.96989053695425798</v>
      </c>
    </row>
    <row r="1550" spans="1:7" ht="15.75" customHeight="1" x14ac:dyDescent="0.2">
      <c r="A1550" s="7">
        <v>42262</v>
      </c>
      <c r="B1550" t="s">
        <v>615</v>
      </c>
      <c r="C1550" s="1" t="s">
        <v>26</v>
      </c>
      <c r="D1550">
        <f t="shared" si="95"/>
        <v>1590112</v>
      </c>
      <c r="E1550" t="str">
        <f t="shared" si="94"/>
        <v>novel1590112</v>
      </c>
      <c r="F1550">
        <v>104089</v>
      </c>
      <c r="G1550">
        <f t="shared" si="96"/>
        <v>7.4615621656342768</v>
      </c>
    </row>
    <row r="1551" spans="1:7" ht="15.75" customHeight="1" x14ac:dyDescent="0.2">
      <c r="A1551" s="7">
        <v>42262</v>
      </c>
      <c r="B1551" t="s">
        <v>615</v>
      </c>
      <c r="C1551" s="1" t="s">
        <v>29</v>
      </c>
      <c r="D1551">
        <f t="shared" si="95"/>
        <v>1590113</v>
      </c>
      <c r="E1551" t="str">
        <f t="shared" si="94"/>
        <v>novel1590113</v>
      </c>
      <c r="F1551">
        <v>14058</v>
      </c>
      <c r="G1551">
        <f t="shared" si="96"/>
        <v>1.0077399237622291</v>
      </c>
    </row>
    <row r="1552" spans="1:7" ht="15.75" customHeight="1" x14ac:dyDescent="0.2">
      <c r="A1552" s="7">
        <v>42262</v>
      </c>
      <c r="B1552" t="s">
        <v>615</v>
      </c>
      <c r="C1552" s="1" t="s">
        <v>18</v>
      </c>
      <c r="D1552">
        <f t="shared" si="95"/>
        <v>1590114</v>
      </c>
      <c r="E1552" t="str">
        <f t="shared" si="94"/>
        <v>novel1590114</v>
      </c>
      <c r="F1552">
        <v>2009441</v>
      </c>
      <c r="G1552">
        <f t="shared" si="96"/>
        <v>144.04566226665935</v>
      </c>
    </row>
    <row r="1553" spans="1:7" ht="15.75" customHeight="1" x14ac:dyDescent="0.2">
      <c r="A1553" s="7">
        <v>42262</v>
      </c>
      <c r="B1553" t="s">
        <v>615</v>
      </c>
      <c r="C1553" s="1" t="s">
        <v>18</v>
      </c>
      <c r="D1553">
        <f t="shared" si="95"/>
        <v>1590115</v>
      </c>
      <c r="E1553" t="str">
        <f t="shared" si="94"/>
        <v>novel1590115</v>
      </c>
      <c r="F1553">
        <v>2737411</v>
      </c>
      <c r="G1553">
        <f t="shared" si="96"/>
        <v>196.22978748370232</v>
      </c>
    </row>
    <row r="1554" spans="1:7" ht="15.75" customHeight="1" x14ac:dyDescent="0.2">
      <c r="A1554" s="7">
        <v>42262</v>
      </c>
      <c r="B1554" t="s">
        <v>616</v>
      </c>
      <c r="C1554" s="1" t="s">
        <v>21</v>
      </c>
      <c r="D1554">
        <f t="shared" si="95"/>
        <v>1590116</v>
      </c>
      <c r="E1554" t="str">
        <f t="shared" si="94"/>
        <v>novel1590116</v>
      </c>
      <c r="F1554">
        <v>14197</v>
      </c>
      <c r="G1554">
        <f t="shared" si="96"/>
        <v>1.0177040615772062</v>
      </c>
    </row>
    <row r="1555" spans="1:7" ht="15.75" customHeight="1" x14ac:dyDescent="0.2">
      <c r="A1555" s="7">
        <v>42262</v>
      </c>
      <c r="B1555" t="s">
        <v>616</v>
      </c>
      <c r="C1555" s="1" t="s">
        <v>26</v>
      </c>
      <c r="D1555">
        <f t="shared" si="95"/>
        <v>1590117</v>
      </c>
      <c r="E1555" t="str">
        <f t="shared" si="94"/>
        <v>novel1590117</v>
      </c>
      <c r="F1555">
        <v>119856</v>
      </c>
      <c r="G1555">
        <f t="shared" si="96"/>
        <v>8.5918108054094269</v>
      </c>
    </row>
    <row r="1556" spans="1:7" ht="15.75" customHeight="1" x14ac:dyDescent="0.2">
      <c r="A1556" s="7">
        <v>42262</v>
      </c>
      <c r="B1556" t="s">
        <v>616</v>
      </c>
      <c r="C1556" s="1" t="s">
        <v>29</v>
      </c>
      <c r="D1556">
        <f t="shared" si="95"/>
        <v>1590118</v>
      </c>
      <c r="E1556" t="str">
        <f t="shared" si="94"/>
        <v>novel1590118</v>
      </c>
      <c r="F1556">
        <v>17434</v>
      </c>
      <c r="G1556">
        <f t="shared" si="96"/>
        <v>1.2497466091101652</v>
      </c>
    </row>
    <row r="1557" spans="1:7" ht="15.75" customHeight="1" x14ac:dyDescent="0.2">
      <c r="A1557" s="7">
        <v>42262</v>
      </c>
      <c r="B1557" t="s">
        <v>616</v>
      </c>
      <c r="C1557" s="1" t="s">
        <v>18</v>
      </c>
      <c r="D1557">
        <f t="shared" si="95"/>
        <v>1590119</v>
      </c>
      <c r="E1557" t="str">
        <f t="shared" si="94"/>
        <v>novel1590119</v>
      </c>
      <c r="F1557">
        <v>1824836</v>
      </c>
      <c r="G1557">
        <f t="shared" si="96"/>
        <v>130.81235535058835</v>
      </c>
    </row>
    <row r="1558" spans="1:7" ht="15.75" customHeight="1" x14ac:dyDescent="0.2">
      <c r="A1558" s="7">
        <v>42262</v>
      </c>
      <c r="B1558" t="s">
        <v>616</v>
      </c>
      <c r="C1558" s="1" t="s">
        <v>18</v>
      </c>
      <c r="D1558">
        <f t="shared" si="95"/>
        <v>1590120</v>
      </c>
      <c r="E1558" t="str">
        <f t="shared" si="94"/>
        <v>novel1590120</v>
      </c>
      <c r="F1558">
        <v>3335260</v>
      </c>
      <c r="G1558">
        <f t="shared" si="96"/>
        <v>239.08626107036648</v>
      </c>
    </row>
    <row r="1559" spans="1:7" ht="15.75" customHeight="1" x14ac:dyDescent="0.2">
      <c r="A1559" s="7">
        <v>42262</v>
      </c>
      <c r="B1559" t="s">
        <v>617</v>
      </c>
      <c r="C1559" s="1" t="s">
        <v>21</v>
      </c>
      <c r="D1559">
        <f t="shared" si="95"/>
        <v>1590121</v>
      </c>
      <c r="E1559" t="str">
        <f t="shared" si="94"/>
        <v>novel1590121</v>
      </c>
      <c r="F1559">
        <v>96649</v>
      </c>
      <c r="G1559">
        <f t="shared" si="96"/>
        <v>6.9282298969765028</v>
      </c>
    </row>
    <row r="1560" spans="1:7" ht="15.75" customHeight="1" x14ac:dyDescent="0.2">
      <c r="A1560" s="7">
        <v>42262</v>
      </c>
      <c r="B1560" t="s">
        <v>617</v>
      </c>
      <c r="C1560" s="1" t="s">
        <v>26</v>
      </c>
      <c r="D1560">
        <f t="shared" si="95"/>
        <v>1590122</v>
      </c>
      <c r="E1560" t="str">
        <f t="shared" si="94"/>
        <v>novel1590122</v>
      </c>
      <c r="F1560">
        <v>99845</v>
      </c>
      <c r="G1560">
        <f t="shared" si="96"/>
        <v>7.157333382276267</v>
      </c>
    </row>
    <row r="1561" spans="1:7" ht="15.75" customHeight="1" x14ac:dyDescent="0.2">
      <c r="A1561" s="7">
        <v>42262</v>
      </c>
      <c r="B1561" t="s">
        <v>617</v>
      </c>
      <c r="C1561" s="1" t="s">
        <v>29</v>
      </c>
      <c r="D1561">
        <f t="shared" si="95"/>
        <v>1590123</v>
      </c>
      <c r="E1561" t="str">
        <f t="shared" ref="E1561:E1624" si="97">"novel"&amp;D1561</f>
        <v>novel1590123</v>
      </c>
      <c r="F1561">
        <v>29170</v>
      </c>
      <c r="G1561">
        <f t="shared" si="96"/>
        <v>2.0910352522509759</v>
      </c>
    </row>
    <row r="1562" spans="1:7" ht="15.75" customHeight="1" x14ac:dyDescent="0.2">
      <c r="A1562" s="7">
        <v>42262</v>
      </c>
      <c r="B1562" t="s">
        <v>617</v>
      </c>
      <c r="C1562" s="1" t="s">
        <v>18</v>
      </c>
      <c r="D1562">
        <f t="shared" si="95"/>
        <v>1590124</v>
      </c>
      <c r="E1562" t="str">
        <f t="shared" si="97"/>
        <v>novel1590124</v>
      </c>
      <c r="F1562">
        <v>2122812</v>
      </c>
      <c r="G1562">
        <f t="shared" si="96"/>
        <v>152.17259944811104</v>
      </c>
    </row>
    <row r="1563" spans="1:7" ht="15.75" customHeight="1" x14ac:dyDescent="0.2">
      <c r="A1563" s="7">
        <v>42262</v>
      </c>
      <c r="B1563" t="s">
        <v>617</v>
      </c>
      <c r="C1563" s="1" t="s">
        <v>18</v>
      </c>
      <c r="D1563">
        <f t="shared" si="95"/>
        <v>1590125</v>
      </c>
      <c r="E1563" t="str">
        <f t="shared" si="97"/>
        <v>novel1590125</v>
      </c>
      <c r="F1563">
        <v>3671463</v>
      </c>
      <c r="G1563">
        <f t="shared" si="96"/>
        <v>263.18678643589732</v>
      </c>
    </row>
    <row r="1564" spans="1:7" ht="15.75" customHeight="1" x14ac:dyDescent="0.2">
      <c r="A1564" s="7">
        <v>42262</v>
      </c>
      <c r="B1564" t="s">
        <v>617</v>
      </c>
      <c r="C1564" s="1" t="s">
        <v>18</v>
      </c>
      <c r="D1564">
        <f t="shared" si="95"/>
        <v>1590126</v>
      </c>
      <c r="E1564" t="str">
        <f t="shared" si="97"/>
        <v>novel1590126</v>
      </c>
      <c r="F1564">
        <v>2834297</v>
      </c>
      <c r="G1564">
        <f t="shared" si="96"/>
        <v>203.17500659407557</v>
      </c>
    </row>
    <row r="1565" spans="1:7" ht="15.75" customHeight="1" x14ac:dyDescent="0.2">
      <c r="A1565" s="7">
        <v>42262</v>
      </c>
      <c r="B1565" t="s">
        <v>617</v>
      </c>
      <c r="C1565" s="1" t="s">
        <v>18</v>
      </c>
      <c r="D1565">
        <f t="shared" si="95"/>
        <v>1590127</v>
      </c>
      <c r="E1565" t="str">
        <f t="shared" si="97"/>
        <v>novel1590127</v>
      </c>
      <c r="F1565">
        <v>3984579</v>
      </c>
      <c r="G1565">
        <f t="shared" si="96"/>
        <v>285.6323330263607</v>
      </c>
    </row>
    <row r="1566" spans="1:7" ht="15.75" customHeight="1" x14ac:dyDescent="0.2">
      <c r="A1566" s="7">
        <v>42262</v>
      </c>
      <c r="B1566" t="s">
        <v>617</v>
      </c>
      <c r="C1566" s="1" t="s">
        <v>18</v>
      </c>
      <c r="D1566">
        <f t="shared" si="95"/>
        <v>1590128</v>
      </c>
      <c r="E1566" t="str">
        <f t="shared" si="97"/>
        <v>novel1590128</v>
      </c>
      <c r="F1566">
        <v>2836916</v>
      </c>
      <c r="G1566">
        <f t="shared" si="96"/>
        <v>203.36274815477645</v>
      </c>
    </row>
    <row r="1567" spans="1:7" ht="15.75" customHeight="1" x14ac:dyDescent="0.2">
      <c r="A1567" s="7">
        <v>42262</v>
      </c>
      <c r="B1567" t="s">
        <v>617</v>
      </c>
      <c r="C1567" s="1" t="s">
        <v>18</v>
      </c>
      <c r="D1567">
        <f t="shared" si="95"/>
        <v>1590129</v>
      </c>
      <c r="E1567" t="str">
        <f t="shared" si="97"/>
        <v>novel1590129</v>
      </c>
      <c r="F1567">
        <v>2455446</v>
      </c>
      <c r="G1567">
        <f t="shared" si="96"/>
        <v>176.01728303046454</v>
      </c>
    </row>
    <row r="1568" spans="1:7" ht="15.75" customHeight="1" x14ac:dyDescent="0.2">
      <c r="A1568" s="7">
        <v>42262</v>
      </c>
      <c r="B1568" t="s">
        <v>618</v>
      </c>
      <c r="C1568" s="1" t="s">
        <v>21</v>
      </c>
      <c r="D1568">
        <f t="shared" ref="D1568:D1631" si="98">D1567+1</f>
        <v>1590130</v>
      </c>
      <c r="E1568" t="str">
        <f t="shared" si="97"/>
        <v>novel1590130</v>
      </c>
      <c r="F1568">
        <v>70920</v>
      </c>
      <c r="G1568">
        <f t="shared" si="96"/>
        <v>5.0838608189797467</v>
      </c>
    </row>
    <row r="1569" spans="1:7" ht="15.75" customHeight="1" x14ac:dyDescent="0.2">
      <c r="A1569" s="7">
        <v>42262</v>
      </c>
      <c r="B1569" t="s">
        <v>618</v>
      </c>
      <c r="C1569" s="1" t="s">
        <v>26</v>
      </c>
      <c r="D1569">
        <f t="shared" si="98"/>
        <v>1590131</v>
      </c>
      <c r="E1569" t="str">
        <f t="shared" si="97"/>
        <v>novel1590131</v>
      </c>
      <c r="F1569">
        <v>90424</v>
      </c>
      <c r="G1569">
        <f t="shared" si="96"/>
        <v>6.4819942286438899</v>
      </c>
    </row>
    <row r="1570" spans="1:7" ht="15.75" customHeight="1" x14ac:dyDescent="0.2">
      <c r="A1570" s="7">
        <v>42262</v>
      </c>
      <c r="B1570" t="s">
        <v>618</v>
      </c>
      <c r="C1570" s="1" t="s">
        <v>29</v>
      </c>
      <c r="D1570">
        <f t="shared" si="98"/>
        <v>1590132</v>
      </c>
      <c r="E1570" t="str">
        <f t="shared" si="97"/>
        <v>novel1590132</v>
      </c>
      <c r="F1570">
        <v>23830</v>
      </c>
      <c r="G1570">
        <f t="shared" si="96"/>
        <v>1.7082403174885417</v>
      </c>
    </row>
    <row r="1571" spans="1:7" ht="15.75" customHeight="1" x14ac:dyDescent="0.2">
      <c r="A1571" s="7">
        <v>42262</v>
      </c>
      <c r="B1571" t="s">
        <v>618</v>
      </c>
      <c r="C1571" s="1" t="s">
        <v>18</v>
      </c>
      <c r="D1571">
        <f t="shared" si="98"/>
        <v>1590133</v>
      </c>
      <c r="E1571" t="str">
        <f t="shared" si="97"/>
        <v>novel1590133</v>
      </c>
      <c r="F1571">
        <v>2269577</v>
      </c>
      <c r="G1571">
        <f t="shared" si="96"/>
        <v>162.69336697627747</v>
      </c>
    </row>
    <row r="1572" spans="1:7" ht="15.75" customHeight="1" x14ac:dyDescent="0.2">
      <c r="A1572" s="7">
        <v>42262</v>
      </c>
      <c r="B1572" t="s">
        <v>618</v>
      </c>
      <c r="C1572" s="1" t="s">
        <v>18</v>
      </c>
      <c r="D1572">
        <f t="shared" si="98"/>
        <v>1590134</v>
      </c>
      <c r="E1572" t="str">
        <f t="shared" si="97"/>
        <v>novel1590134</v>
      </c>
      <c r="F1572">
        <v>3734325</v>
      </c>
      <c r="G1572">
        <f t="shared" si="96"/>
        <v>267.69301399938729</v>
      </c>
    </row>
    <row r="1573" spans="1:7" ht="15.75" customHeight="1" x14ac:dyDescent="0.2">
      <c r="A1573" s="7">
        <v>42262</v>
      </c>
      <c r="B1573" t="s">
        <v>618</v>
      </c>
      <c r="C1573" s="1" t="s">
        <v>18</v>
      </c>
      <c r="D1573">
        <f t="shared" si="98"/>
        <v>1590135</v>
      </c>
      <c r="E1573" t="str">
        <f t="shared" si="97"/>
        <v>novel1590135</v>
      </c>
      <c r="F1573">
        <v>3704172</v>
      </c>
      <c r="G1573">
        <f t="shared" si="96"/>
        <v>265.5315129379843</v>
      </c>
    </row>
    <row r="1574" spans="1:7" ht="15.75" customHeight="1" x14ac:dyDescent="0.2">
      <c r="A1574" s="7">
        <v>42262</v>
      </c>
      <c r="B1574" t="s">
        <v>618</v>
      </c>
      <c r="C1574" s="1" t="s">
        <v>18</v>
      </c>
      <c r="D1574">
        <f t="shared" si="98"/>
        <v>1590136</v>
      </c>
      <c r="E1574" t="str">
        <f t="shared" si="97"/>
        <v>novel1590136</v>
      </c>
      <c r="F1574">
        <v>2520124</v>
      </c>
      <c r="G1574">
        <f t="shared" si="96"/>
        <v>180.65368954555157</v>
      </c>
    </row>
    <row r="1575" spans="1:7" ht="15.75" customHeight="1" x14ac:dyDescent="0.2">
      <c r="A1575" s="7">
        <v>42262</v>
      </c>
      <c r="B1575" t="s">
        <v>618</v>
      </c>
      <c r="C1575" s="1" t="s">
        <v>18</v>
      </c>
      <c r="D1575">
        <f t="shared" si="98"/>
        <v>1590137</v>
      </c>
      <c r="E1575" t="str">
        <f t="shared" si="97"/>
        <v>novel1590137</v>
      </c>
      <c r="F1575">
        <v>2663547</v>
      </c>
      <c r="G1575">
        <f t="shared" si="96"/>
        <v>190.93488765949024</v>
      </c>
    </row>
    <row r="1576" spans="1:7" ht="15.75" customHeight="1" x14ac:dyDescent="0.2">
      <c r="A1576" s="7">
        <v>42262</v>
      </c>
      <c r="B1576" t="s">
        <v>619</v>
      </c>
      <c r="C1576" s="1" t="s">
        <v>21</v>
      </c>
      <c r="D1576">
        <f t="shared" si="98"/>
        <v>1590138</v>
      </c>
      <c r="E1576" t="str">
        <f t="shared" si="97"/>
        <v>novel1590138</v>
      </c>
      <c r="F1576">
        <v>127339</v>
      </c>
      <c r="G1576">
        <f t="shared" si="96"/>
        <v>9.1282255051898193</v>
      </c>
    </row>
    <row r="1577" spans="1:7" ht="15.75" customHeight="1" x14ac:dyDescent="0.2">
      <c r="A1577" s="7">
        <v>42262</v>
      </c>
      <c r="B1577" t="s">
        <v>619</v>
      </c>
      <c r="C1577" s="1" t="s">
        <v>26</v>
      </c>
      <c r="D1577">
        <f t="shared" si="98"/>
        <v>1590139</v>
      </c>
      <c r="E1577" t="str">
        <f t="shared" si="97"/>
        <v>novel1590139</v>
      </c>
      <c r="F1577">
        <v>348289</v>
      </c>
      <c r="G1577">
        <f t="shared" si="96"/>
        <v>24.966903564320884</v>
      </c>
    </row>
    <row r="1578" spans="1:7" ht="15.75" customHeight="1" x14ac:dyDescent="0.2">
      <c r="A1578" s="7">
        <v>42262</v>
      </c>
      <c r="B1578" t="s">
        <v>619</v>
      </c>
      <c r="C1578" s="1" t="s">
        <v>29</v>
      </c>
      <c r="D1578">
        <f t="shared" si="98"/>
        <v>1590140</v>
      </c>
      <c r="E1578" t="str">
        <f t="shared" si="97"/>
        <v>novel1590140</v>
      </c>
      <c r="F1578">
        <v>93673</v>
      </c>
      <c r="G1578">
        <f t="shared" si="96"/>
        <v>6.7148969895133925</v>
      </c>
    </row>
    <row r="1579" spans="1:7" ht="15.75" customHeight="1" x14ac:dyDescent="0.2">
      <c r="A1579" s="7">
        <v>42262</v>
      </c>
      <c r="B1579" t="s">
        <v>619</v>
      </c>
      <c r="C1579" s="1" t="s">
        <v>18</v>
      </c>
      <c r="D1579">
        <f t="shared" si="98"/>
        <v>1590141</v>
      </c>
      <c r="E1579" t="str">
        <f t="shared" si="97"/>
        <v>novel1590141</v>
      </c>
      <c r="F1579">
        <v>3780560</v>
      </c>
      <c r="G1579">
        <f t="shared" si="96"/>
        <v>271.00734430064961</v>
      </c>
    </row>
    <row r="1580" spans="1:7" ht="15.75" customHeight="1" x14ac:dyDescent="0.2">
      <c r="A1580" s="7">
        <v>42262</v>
      </c>
      <c r="B1580" t="s">
        <v>619</v>
      </c>
      <c r="C1580" s="1" t="s">
        <v>18</v>
      </c>
      <c r="D1580">
        <f t="shared" si="98"/>
        <v>1590142</v>
      </c>
      <c r="E1580" t="str">
        <f t="shared" si="97"/>
        <v>novel1590142</v>
      </c>
      <c r="F1580">
        <v>3458736</v>
      </c>
      <c r="G1580">
        <f t="shared" si="96"/>
        <v>247.93756956563359</v>
      </c>
    </row>
    <row r="1581" spans="1:7" ht="15.75" customHeight="1" x14ac:dyDescent="0.2">
      <c r="A1581" s="7">
        <v>42262</v>
      </c>
      <c r="B1581" t="s">
        <v>619</v>
      </c>
      <c r="C1581" s="1" t="s">
        <v>18</v>
      </c>
      <c r="D1581">
        <f t="shared" si="98"/>
        <v>1590143</v>
      </c>
      <c r="E1581" t="str">
        <f t="shared" si="97"/>
        <v>novel1590143</v>
      </c>
      <c r="F1581">
        <v>3696233</v>
      </c>
      <c r="G1581">
        <f t="shared" si="96"/>
        <v>264.9624101314152</v>
      </c>
    </row>
    <row r="1582" spans="1:7" ht="15.75" customHeight="1" x14ac:dyDescent="0.2">
      <c r="A1582" s="7">
        <v>42262</v>
      </c>
      <c r="B1582" t="s">
        <v>619</v>
      </c>
      <c r="C1582" s="1" t="s">
        <v>18</v>
      </c>
      <c r="D1582">
        <f t="shared" si="98"/>
        <v>1590144</v>
      </c>
      <c r="E1582" t="str">
        <f t="shared" si="97"/>
        <v>novel1590144</v>
      </c>
      <c r="F1582">
        <v>3351722</v>
      </c>
      <c r="G1582">
        <f t="shared" si="96"/>
        <v>240.26633039921651</v>
      </c>
    </row>
    <row r="1583" spans="1:7" ht="15.75" customHeight="1" x14ac:dyDescent="0.2">
      <c r="A1583" s="7">
        <v>42262</v>
      </c>
      <c r="B1583" t="s">
        <v>619</v>
      </c>
      <c r="C1583" s="1" t="s">
        <v>18</v>
      </c>
      <c r="D1583">
        <f t="shared" si="98"/>
        <v>1590145</v>
      </c>
      <c r="E1583" t="str">
        <f t="shared" si="97"/>
        <v>novel1590145</v>
      </c>
      <c r="F1583">
        <v>3433945</v>
      </c>
      <c r="G1583">
        <f t="shared" si="96"/>
        <v>246.16044049677674</v>
      </c>
    </row>
    <row r="1584" spans="1:7" ht="15.75" customHeight="1" x14ac:dyDescent="0.2">
      <c r="A1584" s="7">
        <v>42262</v>
      </c>
      <c r="B1584" t="s">
        <v>619</v>
      </c>
      <c r="C1584" s="1" t="s">
        <v>18</v>
      </c>
      <c r="D1584">
        <f t="shared" si="98"/>
        <v>1590146</v>
      </c>
      <c r="E1584" t="str">
        <f t="shared" si="97"/>
        <v>novel1590146</v>
      </c>
      <c r="F1584">
        <v>3080375</v>
      </c>
      <c r="G1584">
        <f t="shared" si="96"/>
        <v>220.81497137993145</v>
      </c>
    </row>
    <row r="1585" spans="1:7" ht="15.75" customHeight="1" x14ac:dyDescent="0.2">
      <c r="A1585" s="7">
        <v>42262</v>
      </c>
      <c r="B1585" t="s">
        <v>619</v>
      </c>
      <c r="C1585" s="1" t="s">
        <v>18</v>
      </c>
      <c r="D1585">
        <f t="shared" si="98"/>
        <v>1590147</v>
      </c>
      <c r="E1585" t="str">
        <f t="shared" si="97"/>
        <v>novel1590147</v>
      </c>
      <c r="F1585">
        <v>2921118</v>
      </c>
      <c r="G1585">
        <f t="shared" si="96"/>
        <v>209.39872176842189</v>
      </c>
    </row>
    <row r="1586" spans="1:7" ht="15.75" customHeight="1" x14ac:dyDescent="0.2">
      <c r="A1586" s="7">
        <v>42262</v>
      </c>
      <c r="B1586" t="s">
        <v>619</v>
      </c>
      <c r="C1586" s="1" t="s">
        <v>18</v>
      </c>
      <c r="D1586">
        <f t="shared" si="98"/>
        <v>1590148</v>
      </c>
      <c r="E1586" t="str">
        <f t="shared" si="97"/>
        <v>novel1590148</v>
      </c>
      <c r="F1586">
        <v>3306076</v>
      </c>
      <c r="G1586">
        <f t="shared" si="96"/>
        <v>236.99422223588954</v>
      </c>
    </row>
    <row r="1587" spans="1:7" ht="15.75" customHeight="1" x14ac:dyDescent="0.2">
      <c r="A1587" s="7">
        <v>42262</v>
      </c>
      <c r="B1587" t="s">
        <v>620</v>
      </c>
      <c r="C1587" s="1" t="s">
        <v>21</v>
      </c>
      <c r="D1587">
        <f t="shared" si="98"/>
        <v>1590149</v>
      </c>
      <c r="E1587" t="str">
        <f t="shared" si="97"/>
        <v>novel1590149</v>
      </c>
      <c r="F1587">
        <v>118162</v>
      </c>
      <c r="G1587">
        <f t="shared" si="96"/>
        <v>8.4703773560671873</v>
      </c>
    </row>
    <row r="1588" spans="1:7" ht="15.75" customHeight="1" x14ac:dyDescent="0.2">
      <c r="A1588" s="7">
        <v>42262</v>
      </c>
      <c r="B1588" t="s">
        <v>620</v>
      </c>
      <c r="C1588" s="1" t="s">
        <v>26</v>
      </c>
      <c r="D1588">
        <f t="shared" si="98"/>
        <v>1590150</v>
      </c>
      <c r="E1588" t="str">
        <f t="shared" si="97"/>
        <v>novel1590150</v>
      </c>
      <c r="F1588">
        <v>385807</v>
      </c>
      <c r="G1588">
        <f t="shared" si="96"/>
        <v>27.65636056102819</v>
      </c>
    </row>
    <row r="1589" spans="1:7" ht="15.75" customHeight="1" x14ac:dyDescent="0.2">
      <c r="A1589" s="7">
        <v>42262</v>
      </c>
      <c r="B1589" t="s">
        <v>620</v>
      </c>
      <c r="C1589" s="1" t="s">
        <v>29</v>
      </c>
      <c r="D1589">
        <f t="shared" si="98"/>
        <v>1590151</v>
      </c>
      <c r="E1589" t="str">
        <f t="shared" si="97"/>
        <v>novel1590151</v>
      </c>
      <c r="F1589">
        <v>92349</v>
      </c>
      <c r="G1589">
        <f t="shared" si="96"/>
        <v>6.6199867847146177</v>
      </c>
    </row>
    <row r="1590" spans="1:7" ht="15.75" customHeight="1" x14ac:dyDescent="0.2">
      <c r="A1590" s="7">
        <v>42262</v>
      </c>
      <c r="B1590" t="s">
        <v>620</v>
      </c>
      <c r="C1590" s="1" t="s">
        <v>18</v>
      </c>
      <c r="D1590">
        <f t="shared" si="98"/>
        <v>1590152</v>
      </c>
      <c r="E1590" t="str">
        <f t="shared" si="97"/>
        <v>novel1590152</v>
      </c>
      <c r="F1590">
        <v>3351753</v>
      </c>
      <c r="G1590">
        <f t="shared" si="96"/>
        <v>240.2685526170026</v>
      </c>
    </row>
    <row r="1591" spans="1:7" ht="15.75" customHeight="1" x14ac:dyDescent="0.2">
      <c r="A1591" s="7">
        <v>42262</v>
      </c>
      <c r="B1591" t="s">
        <v>620</v>
      </c>
      <c r="C1591" s="1" t="s">
        <v>18</v>
      </c>
      <c r="D1591">
        <f t="shared" si="98"/>
        <v>1590153</v>
      </c>
      <c r="E1591" t="str">
        <f t="shared" si="97"/>
        <v>novel1590153</v>
      </c>
      <c r="F1591">
        <v>3215639</v>
      </c>
      <c r="G1591">
        <f t="shared" si="96"/>
        <v>230.51129610946441</v>
      </c>
    </row>
    <row r="1592" spans="1:7" ht="15.75" customHeight="1" x14ac:dyDescent="0.2">
      <c r="A1592" s="7">
        <v>42262</v>
      </c>
      <c r="B1592" t="s">
        <v>620</v>
      </c>
      <c r="C1592" s="1" t="s">
        <v>18</v>
      </c>
      <c r="D1592">
        <f t="shared" si="98"/>
        <v>1590154</v>
      </c>
      <c r="E1592" t="str">
        <f t="shared" si="97"/>
        <v>novel1590154</v>
      </c>
      <c r="F1592">
        <v>3637355</v>
      </c>
      <c r="G1592">
        <f t="shared" si="96"/>
        <v>260.74177339565819</v>
      </c>
    </row>
    <row r="1593" spans="1:7" ht="15.75" customHeight="1" x14ac:dyDescent="0.2">
      <c r="A1593" s="7">
        <v>42262</v>
      </c>
      <c r="B1593" t="s">
        <v>620</v>
      </c>
      <c r="C1593" s="1" t="s">
        <v>18</v>
      </c>
      <c r="D1593">
        <f t="shared" si="98"/>
        <v>1590155</v>
      </c>
      <c r="E1593" t="str">
        <f t="shared" si="97"/>
        <v>novel1590155</v>
      </c>
      <c r="F1593">
        <v>3798595</v>
      </c>
      <c r="G1593">
        <f t="shared" si="96"/>
        <v>272.30017326103177</v>
      </c>
    </row>
    <row r="1594" spans="1:7" ht="15.75" customHeight="1" x14ac:dyDescent="0.2">
      <c r="A1594" s="7">
        <v>42262</v>
      </c>
      <c r="B1594" t="s">
        <v>620</v>
      </c>
      <c r="C1594" s="1" t="s">
        <v>18</v>
      </c>
      <c r="D1594">
        <f t="shared" si="98"/>
        <v>1590156</v>
      </c>
      <c r="E1594" t="str">
        <f t="shared" si="97"/>
        <v>novel1590156</v>
      </c>
      <c r="F1594">
        <v>3989267</v>
      </c>
      <c r="G1594">
        <f t="shared" si="96"/>
        <v>285.96838970317083</v>
      </c>
    </row>
    <row r="1595" spans="1:7" ht="15.75" customHeight="1" x14ac:dyDescent="0.2">
      <c r="A1595" s="7">
        <v>42262</v>
      </c>
      <c r="B1595" t="s">
        <v>620</v>
      </c>
      <c r="C1595" s="1" t="s">
        <v>18</v>
      </c>
      <c r="D1595">
        <f t="shared" si="98"/>
        <v>1590157</v>
      </c>
      <c r="E1595" t="str">
        <f t="shared" si="97"/>
        <v>novel1590157</v>
      </c>
      <c r="F1595">
        <v>3593622</v>
      </c>
      <c r="G1595">
        <f t="shared" si="96"/>
        <v>257.6067975750654</v>
      </c>
    </row>
    <row r="1596" spans="1:7" ht="15.75" customHeight="1" x14ac:dyDescent="0.2">
      <c r="A1596" s="7">
        <v>42262</v>
      </c>
      <c r="B1596" t="s">
        <v>620</v>
      </c>
      <c r="C1596" s="1" t="s">
        <v>18</v>
      </c>
      <c r="D1596">
        <f t="shared" si="98"/>
        <v>1590158</v>
      </c>
      <c r="E1596" t="str">
        <f t="shared" si="97"/>
        <v>novel1590158</v>
      </c>
      <c r="F1596">
        <v>3666593</v>
      </c>
      <c r="G1596">
        <f t="shared" si="96"/>
        <v>262.83768319014956</v>
      </c>
    </row>
    <row r="1597" spans="1:7" ht="15.75" customHeight="1" x14ac:dyDescent="0.2">
      <c r="A1597" s="7">
        <v>42262</v>
      </c>
      <c r="B1597" t="s">
        <v>621</v>
      </c>
      <c r="C1597" s="1" t="s">
        <v>21</v>
      </c>
      <c r="D1597">
        <f t="shared" si="98"/>
        <v>1590159</v>
      </c>
      <c r="E1597" t="str">
        <f t="shared" si="97"/>
        <v>novel1590159</v>
      </c>
      <c r="F1597">
        <v>145971</v>
      </c>
      <c r="G1597">
        <f t="shared" si="96"/>
        <v>10.46385007906504</v>
      </c>
    </row>
    <row r="1598" spans="1:7" ht="15.75" customHeight="1" x14ac:dyDescent="0.2">
      <c r="A1598" s="7">
        <v>42262</v>
      </c>
      <c r="B1598" t="s">
        <v>621</v>
      </c>
      <c r="C1598" s="1" t="s">
        <v>26</v>
      </c>
      <c r="D1598">
        <f t="shared" si="98"/>
        <v>1590160</v>
      </c>
      <c r="E1598" t="str">
        <f t="shared" si="97"/>
        <v>novel1590160</v>
      </c>
      <c r="F1598">
        <v>484818</v>
      </c>
      <c r="G1598">
        <f t="shared" si="96"/>
        <v>34.753909116414597</v>
      </c>
    </row>
    <row r="1599" spans="1:7" ht="15.75" customHeight="1" x14ac:dyDescent="0.2">
      <c r="A1599" s="7">
        <v>42262</v>
      </c>
      <c r="B1599" t="s">
        <v>621</v>
      </c>
      <c r="C1599" s="1" t="s">
        <v>29</v>
      </c>
      <c r="D1599">
        <f t="shared" si="98"/>
        <v>1590161</v>
      </c>
      <c r="E1599" t="str">
        <f t="shared" si="97"/>
        <v>novel1590161</v>
      </c>
      <c r="F1599">
        <v>90376</v>
      </c>
      <c r="G1599">
        <f t="shared" si="96"/>
        <v>6.4785533752977109</v>
      </c>
    </row>
    <row r="1600" spans="1:7" ht="15.75" customHeight="1" x14ac:dyDescent="0.2">
      <c r="A1600" s="7">
        <v>42262</v>
      </c>
      <c r="B1600" t="s">
        <v>621</v>
      </c>
      <c r="C1600" s="1" t="s">
        <v>18</v>
      </c>
      <c r="D1600">
        <f t="shared" si="98"/>
        <v>1590162</v>
      </c>
      <c r="E1600" t="str">
        <f t="shared" si="97"/>
        <v>novel1590162</v>
      </c>
      <c r="F1600">
        <v>3629197</v>
      </c>
      <c r="G1600">
        <f t="shared" si="96"/>
        <v>260.15697169569717</v>
      </c>
    </row>
    <row r="1601" spans="1:7" ht="15.75" customHeight="1" x14ac:dyDescent="0.2">
      <c r="A1601" s="7">
        <v>42262</v>
      </c>
      <c r="B1601" t="s">
        <v>621</v>
      </c>
      <c r="C1601" s="1" t="s">
        <v>18</v>
      </c>
      <c r="D1601">
        <f t="shared" si="98"/>
        <v>1590163</v>
      </c>
      <c r="E1601" t="str">
        <f t="shared" si="97"/>
        <v>novel1590163</v>
      </c>
      <c r="F1601">
        <v>4071337</v>
      </c>
      <c r="G1601">
        <f t="shared" si="96"/>
        <v>291.85153208069016</v>
      </c>
    </row>
    <row r="1602" spans="1:7" ht="15.75" customHeight="1" x14ac:dyDescent="0.2">
      <c r="A1602" s="7">
        <v>42262</v>
      </c>
      <c r="B1602" t="s">
        <v>621</v>
      </c>
      <c r="C1602" s="1" t="s">
        <v>18</v>
      </c>
      <c r="D1602">
        <f t="shared" si="98"/>
        <v>1590164</v>
      </c>
      <c r="E1602" t="str">
        <f t="shared" si="97"/>
        <v>novel1590164</v>
      </c>
      <c r="F1602">
        <v>2902101</v>
      </c>
      <c r="G1602">
        <f t="shared" ref="G1602:G1665" si="99">F1602/118.110236/118.110236</f>
        <v>208.03549868333255</v>
      </c>
    </row>
    <row r="1603" spans="1:7" ht="15.75" customHeight="1" x14ac:dyDescent="0.2">
      <c r="A1603" s="7">
        <v>42262</v>
      </c>
      <c r="B1603" t="s">
        <v>621</v>
      </c>
      <c r="C1603" s="1" t="s">
        <v>18</v>
      </c>
      <c r="D1603">
        <f t="shared" si="98"/>
        <v>1590165</v>
      </c>
      <c r="E1603" t="str">
        <f t="shared" si="97"/>
        <v>novel1590165</v>
      </c>
      <c r="F1603">
        <v>3081971</v>
      </c>
      <c r="G1603">
        <f t="shared" si="99"/>
        <v>220.9293797536919</v>
      </c>
    </row>
    <row r="1604" spans="1:7" ht="15.75" customHeight="1" x14ac:dyDescent="0.2">
      <c r="A1604" s="7">
        <v>42262</v>
      </c>
      <c r="B1604" t="s">
        <v>621</v>
      </c>
      <c r="C1604" s="1" t="s">
        <v>18</v>
      </c>
      <c r="D1604">
        <f t="shared" si="98"/>
        <v>1590166</v>
      </c>
      <c r="E1604" t="str">
        <f t="shared" si="97"/>
        <v>novel1590166</v>
      </c>
      <c r="F1604">
        <v>3361668</v>
      </c>
      <c r="G1604">
        <f t="shared" si="99"/>
        <v>240.97930388632273</v>
      </c>
    </row>
    <row r="1605" spans="1:7" ht="15.75" customHeight="1" x14ac:dyDescent="0.2">
      <c r="A1605" s="7">
        <v>42262</v>
      </c>
      <c r="B1605" t="s">
        <v>621</v>
      </c>
      <c r="C1605" s="1" t="s">
        <v>18</v>
      </c>
      <c r="D1605">
        <f t="shared" si="98"/>
        <v>1590167</v>
      </c>
      <c r="E1605" t="str">
        <f t="shared" si="97"/>
        <v>novel1590167</v>
      </c>
      <c r="F1605">
        <v>3888386</v>
      </c>
      <c r="G1605">
        <f t="shared" si="99"/>
        <v>278.73679123617291</v>
      </c>
    </row>
    <row r="1606" spans="1:7" ht="15.75" customHeight="1" x14ac:dyDescent="0.2">
      <c r="A1606" s="7">
        <v>42262</v>
      </c>
      <c r="B1606" t="s">
        <v>621</v>
      </c>
      <c r="C1606" s="1" t="s">
        <v>18</v>
      </c>
      <c r="D1606">
        <f t="shared" si="98"/>
        <v>1590168</v>
      </c>
      <c r="E1606" t="str">
        <f t="shared" si="97"/>
        <v>novel1590168</v>
      </c>
      <c r="F1606">
        <v>4357559</v>
      </c>
      <c r="G1606">
        <f t="shared" si="99"/>
        <v>312.36919721506717</v>
      </c>
    </row>
    <row r="1607" spans="1:7" ht="15.75" customHeight="1" x14ac:dyDescent="0.2">
      <c r="A1607" s="7">
        <v>42262</v>
      </c>
      <c r="B1607" t="s">
        <v>621</v>
      </c>
      <c r="C1607" s="1" t="s">
        <v>18</v>
      </c>
      <c r="D1607">
        <f t="shared" si="98"/>
        <v>1590169</v>
      </c>
      <c r="E1607" t="str">
        <f t="shared" si="97"/>
        <v>novel1590169</v>
      </c>
      <c r="F1607">
        <v>4118143</v>
      </c>
      <c r="G1607">
        <f t="shared" si="99"/>
        <v>295.20679419988318</v>
      </c>
    </row>
    <row r="1608" spans="1:7" ht="15.75" customHeight="1" x14ac:dyDescent="0.2">
      <c r="A1608" s="7">
        <v>42262</v>
      </c>
      <c r="B1608" t="s">
        <v>621</v>
      </c>
      <c r="C1608" s="1" t="s">
        <v>18</v>
      </c>
      <c r="D1608">
        <f t="shared" si="98"/>
        <v>1590170</v>
      </c>
      <c r="E1608" t="str">
        <f t="shared" si="97"/>
        <v>novel1590170</v>
      </c>
      <c r="F1608">
        <v>3339481</v>
      </c>
      <c r="G1608">
        <f t="shared" si="99"/>
        <v>239.38884111149611</v>
      </c>
    </row>
    <row r="1609" spans="1:7" ht="15.75" customHeight="1" x14ac:dyDescent="0.2">
      <c r="A1609" s="7">
        <v>42262</v>
      </c>
      <c r="B1609" t="s">
        <v>621</v>
      </c>
      <c r="C1609" s="1" t="s">
        <v>18</v>
      </c>
      <c r="D1609">
        <f t="shared" si="98"/>
        <v>1590171</v>
      </c>
      <c r="E1609" t="str">
        <f t="shared" si="97"/>
        <v>novel1590171</v>
      </c>
      <c r="F1609">
        <v>3080323</v>
      </c>
      <c r="G1609">
        <f t="shared" si="99"/>
        <v>220.81124378880639</v>
      </c>
    </row>
    <row r="1610" spans="1:7" ht="15.75" customHeight="1" x14ac:dyDescent="0.2">
      <c r="A1610" s="7">
        <v>42262</v>
      </c>
      <c r="B1610" t="s">
        <v>621</v>
      </c>
      <c r="C1610" s="1" t="s">
        <v>18</v>
      </c>
      <c r="D1610">
        <f t="shared" si="98"/>
        <v>1590172</v>
      </c>
      <c r="E1610" t="str">
        <f t="shared" si="97"/>
        <v>novel1590172</v>
      </c>
      <c r="F1610">
        <v>1198855</v>
      </c>
      <c r="G1610">
        <f t="shared" si="99"/>
        <v>85.939254965284334</v>
      </c>
    </row>
    <row r="1611" spans="1:7" ht="15.75" customHeight="1" x14ac:dyDescent="0.2">
      <c r="A1611" s="7">
        <v>42262</v>
      </c>
      <c r="B1611" t="s">
        <v>622</v>
      </c>
      <c r="C1611" s="1" t="s">
        <v>21</v>
      </c>
      <c r="D1611">
        <f t="shared" si="98"/>
        <v>1590173</v>
      </c>
      <c r="E1611" t="str">
        <f t="shared" si="97"/>
        <v>novel1590173</v>
      </c>
      <c r="F1611">
        <v>107636</v>
      </c>
      <c r="G1611">
        <f t="shared" si="99"/>
        <v>7.7158268910279757</v>
      </c>
    </row>
    <row r="1612" spans="1:7" ht="15.75" customHeight="1" x14ac:dyDescent="0.2">
      <c r="A1612" s="7">
        <v>42262</v>
      </c>
      <c r="B1612" t="s">
        <v>622</v>
      </c>
      <c r="C1612" s="1" t="s">
        <v>26</v>
      </c>
      <c r="D1612">
        <f t="shared" si="98"/>
        <v>1590174</v>
      </c>
      <c r="E1612" t="str">
        <f t="shared" si="97"/>
        <v>novel1590174</v>
      </c>
      <c r="F1612">
        <v>370316</v>
      </c>
      <c r="G1612">
        <f t="shared" si="99"/>
        <v>26.54589682799357</v>
      </c>
    </row>
    <row r="1613" spans="1:7" ht="15.75" customHeight="1" x14ac:dyDescent="0.2">
      <c r="A1613" s="7">
        <v>42262</v>
      </c>
      <c r="B1613" t="s">
        <v>622</v>
      </c>
      <c r="C1613" s="1" t="s">
        <v>29</v>
      </c>
      <c r="D1613">
        <f t="shared" si="98"/>
        <v>1590175</v>
      </c>
      <c r="E1613" t="str">
        <f t="shared" si="97"/>
        <v>novel1590175</v>
      </c>
      <c r="F1613">
        <v>61010</v>
      </c>
      <c r="G1613">
        <f t="shared" si="99"/>
        <v>4.3734679718831693</v>
      </c>
    </row>
    <row r="1614" spans="1:7" ht="15.75" customHeight="1" x14ac:dyDescent="0.2">
      <c r="A1614" s="7">
        <v>42262</v>
      </c>
      <c r="B1614" t="s">
        <v>622</v>
      </c>
      <c r="C1614" s="1" t="s">
        <v>18</v>
      </c>
      <c r="D1614">
        <f t="shared" si="98"/>
        <v>1590176</v>
      </c>
      <c r="E1614" t="str">
        <f t="shared" si="97"/>
        <v>novel1590176</v>
      </c>
      <c r="F1614">
        <v>1205827</v>
      </c>
      <c r="G1614">
        <f t="shared" si="99"/>
        <v>86.439038913816844</v>
      </c>
    </row>
    <row r="1615" spans="1:7" ht="15.75" customHeight="1" x14ac:dyDescent="0.2">
      <c r="A1615" s="7">
        <v>42262</v>
      </c>
      <c r="B1615" t="s">
        <v>622</v>
      </c>
      <c r="C1615" s="1" t="s">
        <v>18</v>
      </c>
      <c r="D1615">
        <f t="shared" si="98"/>
        <v>1590177</v>
      </c>
      <c r="E1615" t="str">
        <f t="shared" si="97"/>
        <v>novel1590177</v>
      </c>
      <c r="F1615">
        <v>3898668</v>
      </c>
      <c r="G1615">
        <f t="shared" si="99"/>
        <v>279.47385069670236</v>
      </c>
    </row>
    <row r="1616" spans="1:7" ht="15.75" customHeight="1" x14ac:dyDescent="0.2">
      <c r="A1616" s="7">
        <v>42262</v>
      </c>
      <c r="B1616" t="s">
        <v>622</v>
      </c>
      <c r="C1616" s="1" t="s">
        <v>18</v>
      </c>
      <c r="D1616">
        <f t="shared" si="98"/>
        <v>1590178</v>
      </c>
      <c r="E1616" t="str">
        <f t="shared" si="97"/>
        <v>novel1590178</v>
      </c>
      <c r="F1616">
        <v>3205464</v>
      </c>
      <c r="G1616">
        <f t="shared" si="99"/>
        <v>229.78190688451912</v>
      </c>
    </row>
    <row r="1617" spans="1:7" ht="15.75" customHeight="1" x14ac:dyDescent="0.2">
      <c r="A1617" s="7">
        <v>42262</v>
      </c>
      <c r="B1617" t="s">
        <v>622</v>
      </c>
      <c r="C1617" s="1" t="s">
        <v>18</v>
      </c>
      <c r="D1617">
        <f t="shared" si="98"/>
        <v>1590179</v>
      </c>
      <c r="E1617" t="str">
        <f t="shared" si="97"/>
        <v>novel1590179</v>
      </c>
      <c r="F1617">
        <v>2935642</v>
      </c>
      <c r="G1617">
        <f t="shared" si="99"/>
        <v>210.43986664341995</v>
      </c>
    </row>
    <row r="1618" spans="1:7" ht="15.75" customHeight="1" x14ac:dyDescent="0.2">
      <c r="A1618" s="7">
        <v>42262</v>
      </c>
      <c r="B1618" t="s">
        <v>622</v>
      </c>
      <c r="C1618" s="1" t="s">
        <v>18</v>
      </c>
      <c r="D1618">
        <f t="shared" si="98"/>
        <v>1590180</v>
      </c>
      <c r="E1618" t="str">
        <f t="shared" si="97"/>
        <v>novel1590180</v>
      </c>
      <c r="F1618">
        <v>3069049</v>
      </c>
      <c r="G1618">
        <f t="shared" si="99"/>
        <v>220.0030733591226</v>
      </c>
    </row>
    <row r="1619" spans="1:7" ht="15.75" customHeight="1" x14ac:dyDescent="0.2">
      <c r="A1619" s="7">
        <v>42262</v>
      </c>
      <c r="B1619" t="s">
        <v>622</v>
      </c>
      <c r="C1619" s="1" t="s">
        <v>18</v>
      </c>
      <c r="D1619">
        <f t="shared" si="98"/>
        <v>1590181</v>
      </c>
      <c r="E1619" t="str">
        <f t="shared" si="97"/>
        <v>novel1590181</v>
      </c>
      <c r="F1619">
        <v>2836729</v>
      </c>
      <c r="G1619">
        <f t="shared" si="99"/>
        <v>203.34934316361532</v>
      </c>
    </row>
    <row r="1620" spans="1:7" ht="15.75" customHeight="1" x14ac:dyDescent="0.2">
      <c r="A1620" s="7">
        <v>42262</v>
      </c>
      <c r="B1620" t="s">
        <v>622</v>
      </c>
      <c r="C1620" s="1" t="s">
        <v>18</v>
      </c>
      <c r="D1620">
        <f t="shared" si="98"/>
        <v>1590182</v>
      </c>
      <c r="E1620" t="str">
        <f t="shared" si="97"/>
        <v>novel1590182</v>
      </c>
      <c r="F1620">
        <v>2723613</v>
      </c>
      <c r="G1620">
        <f t="shared" si="99"/>
        <v>195.24068551556522</v>
      </c>
    </row>
    <row r="1621" spans="1:7" ht="15.75" customHeight="1" x14ac:dyDescent="0.2">
      <c r="A1621" s="7">
        <v>42262</v>
      </c>
      <c r="B1621" t="s">
        <v>622</v>
      </c>
      <c r="C1621" s="1" t="s">
        <v>18</v>
      </c>
      <c r="D1621">
        <f t="shared" si="98"/>
        <v>1590183</v>
      </c>
      <c r="E1621" t="str">
        <f t="shared" si="97"/>
        <v>novel1590183</v>
      </c>
      <c r="F1621">
        <v>3240203</v>
      </c>
      <c r="G1621">
        <f t="shared" si="99"/>
        <v>232.27215280937156</v>
      </c>
    </row>
    <row r="1622" spans="1:7" ht="15.75" customHeight="1" x14ac:dyDescent="0.2">
      <c r="A1622" s="7">
        <v>42262</v>
      </c>
      <c r="B1622" t="s">
        <v>622</v>
      </c>
      <c r="C1622" s="1" t="s">
        <v>18</v>
      </c>
      <c r="D1622">
        <f t="shared" si="98"/>
        <v>1590184</v>
      </c>
      <c r="E1622" t="str">
        <f t="shared" si="97"/>
        <v>novel1590184</v>
      </c>
      <c r="F1622">
        <v>2458664</v>
      </c>
      <c r="G1622">
        <f t="shared" si="99"/>
        <v>176.24796357354796</v>
      </c>
    </row>
    <row r="1623" spans="1:7" ht="15.75" customHeight="1" x14ac:dyDescent="0.2">
      <c r="A1623" s="7">
        <v>42262</v>
      </c>
      <c r="B1623" t="s">
        <v>623</v>
      </c>
      <c r="C1623" s="1" t="s">
        <v>21</v>
      </c>
      <c r="D1623">
        <f t="shared" si="98"/>
        <v>1590185</v>
      </c>
      <c r="E1623" t="str">
        <f t="shared" si="97"/>
        <v>novel1590185</v>
      </c>
      <c r="F1623">
        <v>111976</v>
      </c>
      <c r="G1623">
        <f t="shared" si="99"/>
        <v>8.0269373810783442</v>
      </c>
    </row>
    <row r="1624" spans="1:7" ht="15.75" customHeight="1" x14ac:dyDescent="0.2">
      <c r="A1624" s="7">
        <v>42262</v>
      </c>
      <c r="B1624" t="s">
        <v>623</v>
      </c>
      <c r="C1624" s="1" t="s">
        <v>26</v>
      </c>
      <c r="D1624">
        <f t="shared" si="98"/>
        <v>1590186</v>
      </c>
      <c r="E1624" t="str">
        <f t="shared" si="97"/>
        <v>novel1590186</v>
      </c>
      <c r="F1624">
        <v>345400</v>
      </c>
      <c r="G1624">
        <f t="shared" si="99"/>
        <v>24.759807203547723</v>
      </c>
    </row>
    <row r="1625" spans="1:7" ht="15.75" customHeight="1" x14ac:dyDescent="0.2">
      <c r="A1625" s="7">
        <v>42262</v>
      </c>
      <c r="B1625" t="s">
        <v>623</v>
      </c>
      <c r="C1625" s="1" t="s">
        <v>29</v>
      </c>
      <c r="D1625">
        <f t="shared" si="98"/>
        <v>1590187</v>
      </c>
      <c r="E1625" t="str">
        <f t="shared" ref="E1625:E1688" si="100">"novel"&amp;D1625</f>
        <v>novel1590187</v>
      </c>
      <c r="F1625">
        <v>66578</v>
      </c>
      <c r="G1625">
        <f t="shared" si="99"/>
        <v>4.7726069600399548</v>
      </c>
    </row>
    <row r="1626" spans="1:7" ht="15.75" customHeight="1" x14ac:dyDescent="0.2">
      <c r="A1626" s="7">
        <v>42262</v>
      </c>
      <c r="B1626" t="s">
        <v>623</v>
      </c>
      <c r="C1626" s="1" t="s">
        <v>18</v>
      </c>
      <c r="D1626">
        <f t="shared" si="98"/>
        <v>1590188</v>
      </c>
      <c r="E1626" t="str">
        <f t="shared" si="100"/>
        <v>novel1590188</v>
      </c>
      <c r="F1626">
        <v>1193157</v>
      </c>
      <c r="G1626">
        <f t="shared" si="99"/>
        <v>85.530796999314987</v>
      </c>
    </row>
    <row r="1627" spans="1:7" ht="15.75" customHeight="1" x14ac:dyDescent="0.2">
      <c r="A1627" s="7">
        <v>42262</v>
      </c>
      <c r="B1627" t="s">
        <v>623</v>
      </c>
      <c r="C1627" s="1" t="s">
        <v>18</v>
      </c>
      <c r="D1627">
        <f t="shared" si="98"/>
        <v>1590189</v>
      </c>
      <c r="E1627" t="str">
        <f t="shared" si="100"/>
        <v>novel1590189</v>
      </c>
      <c r="F1627">
        <v>3503718</v>
      </c>
      <c r="G1627">
        <f t="shared" si="99"/>
        <v>251.16207925767176</v>
      </c>
    </row>
    <row r="1628" spans="1:7" ht="15.75" customHeight="1" x14ac:dyDescent="0.2">
      <c r="A1628" s="7">
        <v>42262</v>
      </c>
      <c r="B1628" t="s">
        <v>623</v>
      </c>
      <c r="C1628" s="1" t="s">
        <v>18</v>
      </c>
      <c r="D1628">
        <f t="shared" si="98"/>
        <v>1590190</v>
      </c>
      <c r="E1628" t="str">
        <f t="shared" si="100"/>
        <v>novel1590190</v>
      </c>
      <c r="F1628">
        <v>3599819</v>
      </c>
      <c r="G1628">
        <f t="shared" si="99"/>
        <v>258.05102607894605</v>
      </c>
    </row>
    <row r="1629" spans="1:7" ht="15.75" customHeight="1" x14ac:dyDescent="0.2">
      <c r="A1629" s="7">
        <v>42262</v>
      </c>
      <c r="B1629" t="s">
        <v>623</v>
      </c>
      <c r="C1629" s="1" t="s">
        <v>18</v>
      </c>
      <c r="D1629">
        <f t="shared" si="98"/>
        <v>1590191</v>
      </c>
      <c r="E1629" t="str">
        <f t="shared" si="100"/>
        <v>novel1590191</v>
      </c>
      <c r="F1629">
        <v>3974584</v>
      </c>
      <c r="G1629">
        <f t="shared" si="99"/>
        <v>284.91584700146359</v>
      </c>
    </row>
    <row r="1630" spans="1:7" ht="15.75" customHeight="1" x14ac:dyDescent="0.2">
      <c r="A1630" s="7">
        <v>42262</v>
      </c>
      <c r="B1630" t="s">
        <v>623</v>
      </c>
      <c r="C1630" s="1" t="s">
        <v>18</v>
      </c>
      <c r="D1630">
        <f t="shared" si="98"/>
        <v>1590192</v>
      </c>
      <c r="E1630" t="str">
        <f t="shared" si="100"/>
        <v>novel1590192</v>
      </c>
      <c r="F1630">
        <v>3765079</v>
      </c>
      <c r="G1630">
        <f t="shared" si="99"/>
        <v>269.89759741206217</v>
      </c>
    </row>
    <row r="1631" spans="1:7" ht="15.75" customHeight="1" x14ac:dyDescent="0.2">
      <c r="A1631" s="7">
        <v>42262</v>
      </c>
      <c r="B1631" t="s">
        <v>623</v>
      </c>
      <c r="C1631" s="1" t="s">
        <v>18</v>
      </c>
      <c r="D1631">
        <f t="shared" si="98"/>
        <v>1590193</v>
      </c>
      <c r="E1631" t="str">
        <f t="shared" si="100"/>
        <v>novel1590193</v>
      </c>
      <c r="F1631">
        <v>4125022</v>
      </c>
      <c r="G1631">
        <f t="shared" si="99"/>
        <v>295.69991149505745</v>
      </c>
    </row>
    <row r="1632" spans="1:7" ht="15.75" customHeight="1" x14ac:dyDescent="0.2">
      <c r="A1632" s="7">
        <v>42262</v>
      </c>
      <c r="B1632" t="s">
        <v>623</v>
      </c>
      <c r="C1632" s="1" t="s">
        <v>18</v>
      </c>
      <c r="D1632">
        <f t="shared" ref="D1632:D1660" si="101">D1631+1</f>
        <v>1590194</v>
      </c>
      <c r="E1632" t="str">
        <f t="shared" si="100"/>
        <v>novel1590194</v>
      </c>
      <c r="F1632">
        <v>3662885</v>
      </c>
      <c r="G1632">
        <f t="shared" si="99"/>
        <v>262.5718772691572</v>
      </c>
    </row>
    <row r="1633" spans="1:7" ht="15.75" customHeight="1" x14ac:dyDescent="0.2">
      <c r="A1633" s="7">
        <v>42262</v>
      </c>
      <c r="B1633" t="s">
        <v>623</v>
      </c>
      <c r="C1633" s="1" t="s">
        <v>18</v>
      </c>
      <c r="D1633">
        <f t="shared" si="101"/>
        <v>1590195</v>
      </c>
      <c r="E1633" t="str">
        <f t="shared" si="100"/>
        <v>novel1590195</v>
      </c>
      <c r="F1633">
        <v>2140994</v>
      </c>
      <c r="G1633">
        <f t="shared" si="99"/>
        <v>153.47596602186582</v>
      </c>
    </row>
    <row r="1634" spans="1:7" ht="15.75" customHeight="1" x14ac:dyDescent="0.2">
      <c r="A1634" s="7">
        <v>42262</v>
      </c>
      <c r="B1634" t="s">
        <v>624</v>
      </c>
      <c r="C1634" s="1" t="s">
        <v>21</v>
      </c>
      <c r="D1634">
        <f t="shared" si="101"/>
        <v>1590196</v>
      </c>
      <c r="E1634" t="str">
        <f t="shared" si="100"/>
        <v>novel1590196</v>
      </c>
      <c r="F1634">
        <v>100888</v>
      </c>
      <c r="G1634">
        <f t="shared" si="99"/>
        <v>7.2321002581109521</v>
      </c>
    </row>
    <row r="1635" spans="1:7" ht="15.75" customHeight="1" x14ac:dyDescent="0.2">
      <c r="A1635" s="7">
        <v>42262</v>
      </c>
      <c r="B1635" t="s">
        <v>624</v>
      </c>
      <c r="C1635" s="1" t="s">
        <v>26</v>
      </c>
      <c r="D1635">
        <f t="shared" si="101"/>
        <v>1590197</v>
      </c>
      <c r="E1635" t="str">
        <f t="shared" si="100"/>
        <v>novel1590197</v>
      </c>
      <c r="F1635">
        <v>324726</v>
      </c>
      <c r="G1635">
        <f t="shared" si="99"/>
        <v>23.277802993570464</v>
      </c>
    </row>
    <row r="1636" spans="1:7" ht="15.75" customHeight="1" x14ac:dyDescent="0.2">
      <c r="A1636" s="7">
        <v>42262</v>
      </c>
      <c r="B1636" t="s">
        <v>624</v>
      </c>
      <c r="C1636" s="1" t="s">
        <v>29</v>
      </c>
      <c r="D1636">
        <f t="shared" si="101"/>
        <v>1590198</v>
      </c>
      <c r="E1636" t="str">
        <f t="shared" si="100"/>
        <v>novel1590198</v>
      </c>
      <c r="F1636">
        <v>62663</v>
      </c>
      <c r="G1636">
        <f t="shared" si="99"/>
        <v>4.4919623589922146</v>
      </c>
    </row>
    <row r="1637" spans="1:7" ht="15.75" customHeight="1" x14ac:dyDescent="0.2">
      <c r="A1637" s="7">
        <v>42262</v>
      </c>
      <c r="B1637" t="s">
        <v>624</v>
      </c>
      <c r="C1637" s="1" t="s">
        <v>18</v>
      </c>
      <c r="D1637">
        <f t="shared" si="101"/>
        <v>1590199</v>
      </c>
      <c r="E1637" t="str">
        <f t="shared" si="100"/>
        <v>novel1590199</v>
      </c>
      <c r="F1637">
        <v>1647595</v>
      </c>
      <c r="G1637">
        <f t="shared" si="99"/>
        <v>118.10693268537699</v>
      </c>
    </row>
    <row r="1638" spans="1:7" ht="15.75" customHeight="1" x14ac:dyDescent="0.2">
      <c r="A1638" s="7">
        <v>42262</v>
      </c>
      <c r="B1638" t="s">
        <v>624</v>
      </c>
      <c r="C1638" s="1" t="s">
        <v>18</v>
      </c>
      <c r="D1638">
        <f t="shared" si="101"/>
        <v>1590200</v>
      </c>
      <c r="E1638" t="str">
        <f t="shared" si="100"/>
        <v>novel1590200</v>
      </c>
      <c r="F1638">
        <v>3401371</v>
      </c>
      <c r="G1638">
        <f t="shared" si="99"/>
        <v>243.8253913947259</v>
      </c>
    </row>
    <row r="1639" spans="1:7" ht="15.75" customHeight="1" x14ac:dyDescent="0.2">
      <c r="A1639" s="7">
        <v>42262</v>
      </c>
      <c r="B1639" t="s">
        <v>624</v>
      </c>
      <c r="C1639" s="1" t="s">
        <v>18</v>
      </c>
      <c r="D1639">
        <f t="shared" si="101"/>
        <v>1590201</v>
      </c>
      <c r="E1639" t="str">
        <f t="shared" si="100"/>
        <v>novel1590201</v>
      </c>
      <c r="F1639">
        <v>2974411</v>
      </c>
      <c r="G1639">
        <f t="shared" si="99"/>
        <v>213.21900088046206</v>
      </c>
    </row>
    <row r="1640" spans="1:7" ht="15.75" customHeight="1" x14ac:dyDescent="0.2">
      <c r="A1640" s="7">
        <v>42262</v>
      </c>
      <c r="B1640" t="s">
        <v>624</v>
      </c>
      <c r="C1640" s="1" t="s">
        <v>18</v>
      </c>
      <c r="D1640">
        <f t="shared" si="101"/>
        <v>1590202</v>
      </c>
      <c r="E1640" t="str">
        <f t="shared" si="100"/>
        <v>novel1590202</v>
      </c>
      <c r="F1640">
        <v>3155223</v>
      </c>
      <c r="G1640">
        <f t="shared" si="99"/>
        <v>226.18040869774018</v>
      </c>
    </row>
    <row r="1641" spans="1:7" ht="15.75" customHeight="1" x14ac:dyDescent="0.2">
      <c r="A1641" s="7">
        <v>42262</v>
      </c>
      <c r="B1641" t="s">
        <v>624</v>
      </c>
      <c r="C1641" s="1" t="s">
        <v>18</v>
      </c>
      <c r="D1641">
        <f t="shared" si="101"/>
        <v>1590203</v>
      </c>
      <c r="E1641" t="str">
        <f t="shared" si="100"/>
        <v>novel1590203</v>
      </c>
      <c r="F1641">
        <v>2728566</v>
      </c>
      <c r="G1641">
        <f t="shared" si="99"/>
        <v>195.59573857022411</v>
      </c>
    </row>
    <row r="1642" spans="1:7" ht="15.75" customHeight="1" x14ac:dyDescent="0.2">
      <c r="A1642" s="7">
        <v>42262</v>
      </c>
      <c r="B1642" t="s">
        <v>624</v>
      </c>
      <c r="C1642" s="1" t="s">
        <v>18</v>
      </c>
      <c r="D1642">
        <f t="shared" si="101"/>
        <v>1590204</v>
      </c>
      <c r="E1642" t="str">
        <f t="shared" si="100"/>
        <v>novel1590204</v>
      </c>
      <c r="F1642">
        <v>3254287</v>
      </c>
      <c r="G1642">
        <f t="shared" si="99"/>
        <v>233.28175652869632</v>
      </c>
    </row>
    <row r="1643" spans="1:7" ht="15.75" customHeight="1" x14ac:dyDescent="0.2">
      <c r="A1643" s="7">
        <v>42262</v>
      </c>
      <c r="B1643" t="s">
        <v>624</v>
      </c>
      <c r="C1643" s="1" t="s">
        <v>18</v>
      </c>
      <c r="D1643">
        <f t="shared" si="101"/>
        <v>1590205</v>
      </c>
      <c r="E1643" t="str">
        <f t="shared" si="100"/>
        <v>novel1590205</v>
      </c>
      <c r="F1643">
        <v>3131525</v>
      </c>
      <c r="G1643">
        <f t="shared" si="99"/>
        <v>224.48163072695365</v>
      </c>
    </row>
    <row r="1644" spans="1:7" ht="15.75" customHeight="1" x14ac:dyDescent="0.2">
      <c r="A1644" s="7">
        <v>42262</v>
      </c>
      <c r="B1644" t="s">
        <v>624</v>
      </c>
      <c r="C1644" s="1" t="s">
        <v>18</v>
      </c>
      <c r="D1644">
        <f t="shared" si="101"/>
        <v>1590206</v>
      </c>
      <c r="E1644" t="str">
        <f t="shared" si="100"/>
        <v>novel1590206</v>
      </c>
      <c r="F1644">
        <v>2573535</v>
      </c>
      <c r="G1644">
        <f t="shared" si="99"/>
        <v>184.48242742206773</v>
      </c>
    </row>
    <row r="1645" spans="1:7" ht="15.75" customHeight="1" x14ac:dyDescent="0.2">
      <c r="A1645" s="7">
        <v>42262</v>
      </c>
      <c r="B1645" t="s">
        <v>625</v>
      </c>
      <c r="C1645" s="1" t="s">
        <v>21</v>
      </c>
      <c r="D1645">
        <f t="shared" si="101"/>
        <v>1590207</v>
      </c>
      <c r="E1645" t="str">
        <f t="shared" si="100"/>
        <v>novel1590207</v>
      </c>
      <c r="F1645">
        <v>3603</v>
      </c>
      <c r="G1645">
        <f t="shared" si="99"/>
        <v>0.25827905429757514</v>
      </c>
    </row>
    <row r="1646" spans="1:7" ht="15.75" customHeight="1" x14ac:dyDescent="0.2">
      <c r="A1646" s="7">
        <v>42262</v>
      </c>
      <c r="B1646" t="s">
        <v>625</v>
      </c>
      <c r="C1646" s="1" t="s">
        <v>26</v>
      </c>
      <c r="D1646">
        <f t="shared" si="101"/>
        <v>1590208</v>
      </c>
      <c r="E1646" t="str">
        <f t="shared" si="100"/>
        <v>novel1590208</v>
      </c>
      <c r="F1646">
        <v>20553</v>
      </c>
      <c r="G1646">
        <f t="shared" si="99"/>
        <v>1.4733303921670999</v>
      </c>
    </row>
    <row r="1647" spans="1:7" ht="15.75" customHeight="1" x14ac:dyDescent="0.2">
      <c r="A1647" s="7">
        <v>42262</v>
      </c>
      <c r="B1647" t="s">
        <v>625</v>
      </c>
      <c r="C1647" s="1" t="s">
        <v>29</v>
      </c>
      <c r="D1647">
        <f t="shared" si="101"/>
        <v>1590209</v>
      </c>
      <c r="E1647" t="str">
        <f t="shared" si="100"/>
        <v>novel1590209</v>
      </c>
      <c r="F1647">
        <v>5433</v>
      </c>
      <c r="G1647">
        <f t="shared" si="99"/>
        <v>0.38946158812065657</v>
      </c>
    </row>
    <row r="1648" spans="1:7" ht="15.75" customHeight="1" x14ac:dyDescent="0.2">
      <c r="A1648" s="7">
        <v>42262</v>
      </c>
      <c r="B1648" t="s">
        <v>625</v>
      </c>
      <c r="C1648" s="1" t="s">
        <v>24</v>
      </c>
      <c r="D1648">
        <f t="shared" si="101"/>
        <v>1590210</v>
      </c>
      <c r="E1648" t="str">
        <f t="shared" si="100"/>
        <v>novel1590210</v>
      </c>
      <c r="F1648">
        <v>49466</v>
      </c>
      <c r="G1648">
        <f t="shared" si="99"/>
        <v>3.5459427421270755</v>
      </c>
    </row>
    <row r="1649" spans="1:7" ht="15.75" customHeight="1" x14ac:dyDescent="0.2">
      <c r="A1649" s="7">
        <v>42262</v>
      </c>
      <c r="B1649" t="s">
        <v>625</v>
      </c>
      <c r="C1649" s="1" t="s">
        <v>18</v>
      </c>
      <c r="D1649">
        <f t="shared" si="101"/>
        <v>1590211</v>
      </c>
      <c r="E1649" t="str">
        <f t="shared" si="100"/>
        <v>novel1590211</v>
      </c>
      <c r="F1649">
        <v>293037</v>
      </c>
      <c r="G1649">
        <f t="shared" si="99"/>
        <v>21.006194625089794</v>
      </c>
    </row>
    <row r="1650" spans="1:7" ht="15.75" customHeight="1" x14ac:dyDescent="0.2">
      <c r="A1650" s="7">
        <v>42262</v>
      </c>
      <c r="B1650" t="s">
        <v>625</v>
      </c>
      <c r="C1650" s="1" t="s">
        <v>18</v>
      </c>
      <c r="D1650">
        <f t="shared" si="101"/>
        <v>1590212</v>
      </c>
      <c r="E1650" t="str">
        <f t="shared" si="100"/>
        <v>novel1590212</v>
      </c>
      <c r="F1650">
        <v>505535</v>
      </c>
      <c r="G1650">
        <f t="shared" si="99"/>
        <v>36.238995757514473</v>
      </c>
    </row>
    <row r="1651" spans="1:7" ht="15.75" customHeight="1" x14ac:dyDescent="0.2">
      <c r="A1651" s="7">
        <v>42262</v>
      </c>
      <c r="B1651" t="s">
        <v>626</v>
      </c>
      <c r="C1651" s="1" t="s">
        <v>21</v>
      </c>
      <c r="D1651">
        <f t="shared" si="101"/>
        <v>1590213</v>
      </c>
      <c r="E1651" t="str">
        <f t="shared" si="100"/>
        <v>novel1590213</v>
      </c>
      <c r="F1651">
        <v>2943</v>
      </c>
      <c r="G1651">
        <f t="shared" si="99"/>
        <v>0.21096732078761132</v>
      </c>
    </row>
    <row r="1652" spans="1:7" ht="15.75" customHeight="1" x14ac:dyDescent="0.2">
      <c r="A1652" s="7">
        <v>42262</v>
      </c>
      <c r="B1652" t="s">
        <v>626</v>
      </c>
      <c r="C1652" s="1" t="s">
        <v>26</v>
      </c>
      <c r="D1652">
        <f t="shared" si="101"/>
        <v>1590214</v>
      </c>
      <c r="E1652" t="str">
        <f t="shared" si="100"/>
        <v>novel1590214</v>
      </c>
      <c r="F1652">
        <v>11111</v>
      </c>
      <c r="G1652">
        <f t="shared" si="99"/>
        <v>0.79648586519576947</v>
      </c>
    </row>
    <row r="1653" spans="1:7" ht="15.75" customHeight="1" x14ac:dyDescent="0.2">
      <c r="A1653" s="7">
        <v>42262</v>
      </c>
      <c r="B1653" t="s">
        <v>626</v>
      </c>
      <c r="C1653" s="1" t="s">
        <v>29</v>
      </c>
      <c r="D1653">
        <f t="shared" si="101"/>
        <v>1590215</v>
      </c>
      <c r="E1653" t="str">
        <f t="shared" si="100"/>
        <v>novel1590215</v>
      </c>
      <c r="F1653">
        <v>3501</v>
      </c>
      <c r="G1653">
        <f t="shared" si="99"/>
        <v>0.25096724093694434</v>
      </c>
    </row>
    <row r="1654" spans="1:7" ht="15.75" customHeight="1" x14ac:dyDescent="0.2">
      <c r="A1654" s="7">
        <v>42262</v>
      </c>
      <c r="B1654" t="s">
        <v>626</v>
      </c>
      <c r="C1654" s="1" t="s">
        <v>24</v>
      </c>
      <c r="D1654">
        <f t="shared" si="101"/>
        <v>1590216</v>
      </c>
      <c r="E1654" t="str">
        <f t="shared" si="100"/>
        <v>novel1590216</v>
      </c>
      <c r="F1654">
        <v>29916</v>
      </c>
      <c r="G1654">
        <f t="shared" si="99"/>
        <v>2.1445118480061773</v>
      </c>
    </row>
    <row r="1655" spans="1:7" ht="15.75" customHeight="1" x14ac:dyDescent="0.2">
      <c r="A1655" s="7">
        <v>42262</v>
      </c>
      <c r="B1655" t="s">
        <v>626</v>
      </c>
      <c r="C1655" s="1" t="s">
        <v>18</v>
      </c>
      <c r="D1655">
        <f t="shared" si="101"/>
        <v>1590217</v>
      </c>
      <c r="E1655" t="str">
        <f t="shared" si="100"/>
        <v>novel1590217</v>
      </c>
      <c r="F1655">
        <v>374222</v>
      </c>
      <c r="G1655">
        <f t="shared" si="99"/>
        <v>26.825896269038903</v>
      </c>
    </row>
    <row r="1656" spans="1:7" ht="15.75" customHeight="1" x14ac:dyDescent="0.2">
      <c r="A1656" s="7">
        <v>42262</v>
      </c>
      <c r="B1656" t="s">
        <v>627</v>
      </c>
      <c r="C1656" s="1" t="s">
        <v>21</v>
      </c>
      <c r="D1656">
        <f t="shared" si="101"/>
        <v>1590218</v>
      </c>
      <c r="E1656" t="str">
        <f t="shared" si="100"/>
        <v>novel1590218</v>
      </c>
      <c r="F1656">
        <v>3718</v>
      </c>
      <c r="G1656">
        <f t="shared" si="99"/>
        <v>0.26652276543946274</v>
      </c>
    </row>
    <row r="1657" spans="1:7" ht="15.75" customHeight="1" x14ac:dyDescent="0.2">
      <c r="A1657" s="7">
        <v>42262</v>
      </c>
      <c r="B1657" t="s">
        <v>627</v>
      </c>
      <c r="C1657" s="1" t="s">
        <v>26</v>
      </c>
      <c r="D1657">
        <f t="shared" si="101"/>
        <v>1590219</v>
      </c>
      <c r="E1657" t="str">
        <f t="shared" si="100"/>
        <v>novel1590219</v>
      </c>
      <c r="F1657">
        <v>14599</v>
      </c>
      <c r="G1657">
        <f t="shared" si="99"/>
        <v>1.046521208351457</v>
      </c>
    </row>
    <row r="1658" spans="1:7" ht="15.75" customHeight="1" x14ac:dyDescent="0.2">
      <c r="A1658" s="7">
        <v>42262</v>
      </c>
      <c r="B1658" t="s">
        <v>627</v>
      </c>
      <c r="C1658" s="1" t="s">
        <v>29</v>
      </c>
      <c r="D1658">
        <f t="shared" si="101"/>
        <v>1590220</v>
      </c>
      <c r="E1658" t="str">
        <f t="shared" si="100"/>
        <v>novel1590220</v>
      </c>
      <c r="F1658">
        <v>4212</v>
      </c>
      <c r="G1658">
        <f t="shared" si="99"/>
        <v>0.30193488112722355</v>
      </c>
    </row>
    <row r="1659" spans="1:7" ht="15.75" customHeight="1" x14ac:dyDescent="0.2">
      <c r="A1659" s="7">
        <v>42262</v>
      </c>
      <c r="B1659" t="s">
        <v>627</v>
      </c>
      <c r="C1659" s="1" t="s">
        <v>24</v>
      </c>
      <c r="D1659">
        <f t="shared" si="101"/>
        <v>1590221</v>
      </c>
      <c r="E1659" t="str">
        <f t="shared" si="100"/>
        <v>novel1590221</v>
      </c>
      <c r="F1659">
        <v>37981</v>
      </c>
      <c r="G1659">
        <f t="shared" si="99"/>
        <v>2.7226468946089928</v>
      </c>
    </row>
    <row r="1660" spans="1:7" ht="15.75" customHeight="1" x14ac:dyDescent="0.2">
      <c r="A1660" s="7">
        <v>42262</v>
      </c>
      <c r="B1660" t="s">
        <v>627</v>
      </c>
      <c r="C1660" s="1" t="s">
        <v>18</v>
      </c>
      <c r="D1660">
        <f t="shared" si="101"/>
        <v>1590222</v>
      </c>
      <c r="E1660" t="str">
        <f t="shared" si="100"/>
        <v>novel1590222</v>
      </c>
      <c r="F1660">
        <v>531704</v>
      </c>
      <c r="G1660">
        <f t="shared" si="99"/>
        <v>38.114905991184536</v>
      </c>
    </row>
    <row r="1661" spans="1:7" ht="15.75" customHeight="1" x14ac:dyDescent="0.2">
      <c r="A1661" s="7">
        <v>42265</v>
      </c>
      <c r="B1661" t="s">
        <v>630</v>
      </c>
      <c r="C1661" s="1" t="s">
        <v>72</v>
      </c>
      <c r="D1661">
        <f>1890001</f>
        <v>1890001</v>
      </c>
      <c r="E1661" t="str">
        <f t="shared" si="100"/>
        <v>novel1890001</v>
      </c>
      <c r="F1661">
        <v>555</v>
      </c>
      <c r="G1661">
        <f t="shared" si="99"/>
        <v>3.9784866815196836E-2</v>
      </c>
    </row>
    <row r="1662" spans="1:7" ht="15.75" customHeight="1" x14ac:dyDescent="0.2">
      <c r="A1662" s="7">
        <v>42265</v>
      </c>
      <c r="B1662" t="s">
        <v>630</v>
      </c>
      <c r="C1662" s="1" t="s">
        <v>18</v>
      </c>
      <c r="D1662">
        <f t="shared" ref="D1662:D1693" si="102">D1661+1</f>
        <v>1890002</v>
      </c>
      <c r="E1662" t="str">
        <f t="shared" si="100"/>
        <v>novel1890002</v>
      </c>
      <c r="F1662">
        <v>46014</v>
      </c>
      <c r="G1662">
        <f t="shared" si="99"/>
        <v>3.2984880389810218</v>
      </c>
    </row>
    <row r="1663" spans="1:7" ht="15.75" customHeight="1" x14ac:dyDescent="0.2">
      <c r="A1663" s="7">
        <v>42265</v>
      </c>
      <c r="B1663" t="s">
        <v>631</v>
      </c>
      <c r="C1663" s="1" t="s">
        <v>72</v>
      </c>
      <c r="D1663">
        <f t="shared" si="102"/>
        <v>1890003</v>
      </c>
      <c r="E1663" t="str">
        <f t="shared" si="100"/>
        <v>novel1890003</v>
      </c>
      <c r="F1663">
        <v>775</v>
      </c>
      <c r="G1663">
        <f t="shared" si="99"/>
        <v>5.5555444651851443E-2</v>
      </c>
    </row>
    <row r="1664" spans="1:7" ht="15.75" customHeight="1" x14ac:dyDescent="0.2">
      <c r="A1664" s="7">
        <v>42265</v>
      </c>
      <c r="B1664" t="s">
        <v>631</v>
      </c>
      <c r="C1664" s="1" t="s">
        <v>18</v>
      </c>
      <c r="D1664">
        <f t="shared" si="102"/>
        <v>1890004</v>
      </c>
      <c r="E1664" t="str">
        <f t="shared" si="100"/>
        <v>novel1890004</v>
      </c>
      <c r="F1664">
        <v>79262</v>
      </c>
      <c r="G1664">
        <f t="shared" si="99"/>
        <v>5.6818524567678041</v>
      </c>
    </row>
    <row r="1665" spans="1:7" ht="15.75" customHeight="1" x14ac:dyDescent="0.2">
      <c r="A1665" s="7">
        <v>42265</v>
      </c>
      <c r="B1665" t="s">
        <v>632</v>
      </c>
      <c r="C1665" s="1" t="s">
        <v>72</v>
      </c>
      <c r="D1665">
        <f t="shared" si="102"/>
        <v>1890005</v>
      </c>
      <c r="E1665" t="str">
        <f t="shared" si="100"/>
        <v>novel1890005</v>
      </c>
      <c r="F1665">
        <v>549</v>
      </c>
      <c r="G1665">
        <f t="shared" si="99"/>
        <v>3.935476014692444E-2</v>
      </c>
    </row>
    <row r="1666" spans="1:7" ht="15.75" customHeight="1" x14ac:dyDescent="0.2">
      <c r="A1666" s="7">
        <v>42265</v>
      </c>
      <c r="B1666" t="s">
        <v>632</v>
      </c>
      <c r="C1666" s="1" t="s">
        <v>18</v>
      </c>
      <c r="D1666">
        <f t="shared" si="102"/>
        <v>1890006</v>
      </c>
      <c r="E1666" t="str">
        <f t="shared" si="100"/>
        <v>novel1890006</v>
      </c>
      <c r="F1666">
        <v>50046</v>
      </c>
      <c r="G1666">
        <f t="shared" ref="G1666:G1729" si="103">F1666/118.110236/118.110236</f>
        <v>3.5875197200600737</v>
      </c>
    </row>
    <row r="1667" spans="1:7" ht="15.75" customHeight="1" x14ac:dyDescent="0.2">
      <c r="A1667" s="7">
        <v>42265</v>
      </c>
      <c r="B1667" t="s">
        <v>633</v>
      </c>
      <c r="C1667" s="1" t="s">
        <v>72</v>
      </c>
      <c r="D1667">
        <f t="shared" si="102"/>
        <v>1890007</v>
      </c>
      <c r="E1667" t="str">
        <f t="shared" si="100"/>
        <v>novel1890007</v>
      </c>
      <c r="F1667">
        <v>543</v>
      </c>
      <c r="G1667">
        <f t="shared" si="103"/>
        <v>3.8924653478652038E-2</v>
      </c>
    </row>
    <row r="1668" spans="1:7" ht="15.75" customHeight="1" x14ac:dyDescent="0.2">
      <c r="A1668" s="7">
        <v>42265</v>
      </c>
      <c r="B1668" t="s">
        <v>633</v>
      </c>
      <c r="C1668" s="1" t="s">
        <v>18</v>
      </c>
      <c r="D1668">
        <f t="shared" si="102"/>
        <v>1890008</v>
      </c>
      <c r="E1668" t="str">
        <f t="shared" si="100"/>
        <v>novel1890008</v>
      </c>
      <c r="F1668">
        <v>30212</v>
      </c>
      <c r="G1668">
        <f t="shared" si="103"/>
        <v>2.1657304436409492</v>
      </c>
    </row>
    <row r="1669" spans="1:7" ht="15.75" customHeight="1" x14ac:dyDescent="0.2">
      <c r="A1669" s="7">
        <v>42265</v>
      </c>
      <c r="B1669" t="s">
        <v>634</v>
      </c>
      <c r="C1669" s="1" t="s">
        <v>72</v>
      </c>
      <c r="D1669">
        <f t="shared" si="102"/>
        <v>1890009</v>
      </c>
      <c r="E1669" t="str">
        <f t="shared" si="100"/>
        <v>novel1890009</v>
      </c>
      <c r="F1669">
        <v>380</v>
      </c>
      <c r="G1669">
        <f t="shared" si="103"/>
        <v>2.7240088990585221E-2</v>
      </c>
    </row>
    <row r="1670" spans="1:7" ht="15.75" customHeight="1" x14ac:dyDescent="0.2">
      <c r="A1670" s="7">
        <v>42265</v>
      </c>
      <c r="B1670" t="s">
        <v>634</v>
      </c>
      <c r="C1670" s="1" t="s">
        <v>18</v>
      </c>
      <c r="D1670">
        <f t="shared" si="102"/>
        <v>1890010</v>
      </c>
      <c r="E1670" t="str">
        <f t="shared" si="100"/>
        <v>novel1890010</v>
      </c>
      <c r="F1670">
        <v>35320</v>
      </c>
      <c r="G1670">
        <f t="shared" si="103"/>
        <v>2.5318945872301843</v>
      </c>
    </row>
    <row r="1671" spans="1:7" ht="15.75" customHeight="1" x14ac:dyDescent="0.2">
      <c r="A1671" s="7">
        <v>42265</v>
      </c>
      <c r="B1671" t="s">
        <v>635</v>
      </c>
      <c r="C1671" s="1" t="s">
        <v>72</v>
      </c>
      <c r="D1671">
        <f t="shared" si="102"/>
        <v>1890011</v>
      </c>
      <c r="E1671" t="str">
        <f t="shared" si="100"/>
        <v>novel1890011</v>
      </c>
      <c r="F1671">
        <v>356</v>
      </c>
      <c r="G1671">
        <f t="shared" si="103"/>
        <v>2.5519662317495629E-2</v>
      </c>
    </row>
    <row r="1672" spans="1:7" ht="15.75" customHeight="1" x14ac:dyDescent="0.2">
      <c r="A1672" s="7">
        <v>42265</v>
      </c>
      <c r="B1672" t="s">
        <v>635</v>
      </c>
      <c r="C1672" s="1" t="s">
        <v>18</v>
      </c>
      <c r="D1672">
        <f t="shared" si="102"/>
        <v>1890012</v>
      </c>
      <c r="E1672" t="str">
        <f t="shared" si="100"/>
        <v>novel1890012</v>
      </c>
      <c r="F1672">
        <v>30721</v>
      </c>
      <c r="G1672">
        <f t="shared" si="103"/>
        <v>2.2022178259993912</v>
      </c>
    </row>
    <row r="1673" spans="1:7" ht="15.75" customHeight="1" x14ac:dyDescent="0.2">
      <c r="A1673" s="7">
        <v>42265</v>
      </c>
      <c r="B1673" t="s">
        <v>636</v>
      </c>
      <c r="C1673" s="1" t="s">
        <v>72</v>
      </c>
      <c r="D1673">
        <f t="shared" si="102"/>
        <v>1890013</v>
      </c>
      <c r="E1673" t="str">
        <f t="shared" si="100"/>
        <v>novel1890013</v>
      </c>
      <c r="F1673">
        <v>6455</v>
      </c>
      <c r="G1673">
        <f t="shared" si="103"/>
        <v>0.46272309061638844</v>
      </c>
    </row>
    <row r="1674" spans="1:7" ht="15.75" customHeight="1" x14ac:dyDescent="0.2">
      <c r="A1674" s="7">
        <v>42265</v>
      </c>
      <c r="B1674" t="s">
        <v>636</v>
      </c>
      <c r="C1674" s="1" t="s">
        <v>18</v>
      </c>
      <c r="D1674">
        <f t="shared" si="102"/>
        <v>1890014</v>
      </c>
      <c r="E1674" t="str">
        <f t="shared" si="100"/>
        <v>novel1890014</v>
      </c>
      <c r="F1674">
        <v>1158442</v>
      </c>
      <c r="G1674">
        <f t="shared" si="103"/>
        <v>83.042271501135602</v>
      </c>
    </row>
    <row r="1675" spans="1:7" ht="15.75" customHeight="1" x14ac:dyDescent="0.2">
      <c r="A1675" s="7">
        <v>42265</v>
      </c>
      <c r="B1675" t="s">
        <v>637</v>
      </c>
      <c r="C1675" s="1" t="s">
        <v>72</v>
      </c>
      <c r="D1675">
        <f t="shared" si="102"/>
        <v>1890015</v>
      </c>
      <c r="E1675" t="str">
        <f t="shared" si="100"/>
        <v>novel1890015</v>
      </c>
      <c r="F1675">
        <v>7218</v>
      </c>
      <c r="G1675">
        <f t="shared" si="103"/>
        <v>0.51741832193169501</v>
      </c>
    </row>
    <row r="1676" spans="1:7" ht="15.75" customHeight="1" x14ac:dyDescent="0.2">
      <c r="A1676" s="7">
        <v>42265</v>
      </c>
      <c r="B1676" t="s">
        <v>637</v>
      </c>
      <c r="C1676" s="1" t="s">
        <v>18</v>
      </c>
      <c r="D1676">
        <f t="shared" si="102"/>
        <v>1890016</v>
      </c>
      <c r="E1676" t="str">
        <f t="shared" si="100"/>
        <v>novel1890016</v>
      </c>
      <c r="F1676">
        <v>1103236</v>
      </c>
      <c r="G1676">
        <f t="shared" si="103"/>
        <v>79.084860046361257</v>
      </c>
    </row>
    <row r="1677" spans="1:7" ht="15.75" customHeight="1" x14ac:dyDescent="0.2">
      <c r="A1677" s="7">
        <v>42265</v>
      </c>
      <c r="B1677" t="s">
        <v>638</v>
      </c>
      <c r="C1677" s="1" t="s">
        <v>72</v>
      </c>
      <c r="D1677">
        <f t="shared" si="102"/>
        <v>1890017</v>
      </c>
      <c r="E1677" t="str">
        <f t="shared" si="100"/>
        <v>novel1890017</v>
      </c>
      <c r="F1677">
        <v>8179</v>
      </c>
      <c r="G1677">
        <f t="shared" si="103"/>
        <v>0.58630707329999088</v>
      </c>
    </row>
    <row r="1678" spans="1:7" ht="15.75" customHeight="1" x14ac:dyDescent="0.2">
      <c r="A1678" s="7">
        <v>42265</v>
      </c>
      <c r="B1678" t="s">
        <v>638</v>
      </c>
      <c r="C1678" s="1" t="s">
        <v>18</v>
      </c>
      <c r="D1678">
        <f t="shared" si="102"/>
        <v>1890018</v>
      </c>
      <c r="E1678" t="str">
        <f t="shared" si="100"/>
        <v>novel1890018</v>
      </c>
      <c r="F1678">
        <v>1078503</v>
      </c>
      <c r="G1678">
        <f t="shared" si="103"/>
        <v>77.311888675297709</v>
      </c>
    </row>
    <row r="1679" spans="1:7" ht="15.75" customHeight="1" x14ac:dyDescent="0.2">
      <c r="A1679" s="7">
        <v>42265</v>
      </c>
      <c r="B1679" t="s">
        <v>639</v>
      </c>
      <c r="C1679" s="1" t="s">
        <v>72</v>
      </c>
      <c r="D1679">
        <f t="shared" si="102"/>
        <v>1890019</v>
      </c>
      <c r="E1679" t="str">
        <f t="shared" si="100"/>
        <v>novel1890019</v>
      </c>
      <c r="F1679">
        <v>7546</v>
      </c>
      <c r="G1679">
        <f t="shared" si="103"/>
        <v>0.54093081979725288</v>
      </c>
    </row>
    <row r="1680" spans="1:7" ht="15.75" customHeight="1" x14ac:dyDescent="0.2">
      <c r="A1680" s="7">
        <v>42265</v>
      </c>
      <c r="B1680" t="s">
        <v>639</v>
      </c>
      <c r="C1680" s="1" t="s">
        <v>18</v>
      </c>
      <c r="D1680">
        <f t="shared" si="102"/>
        <v>1890020</v>
      </c>
      <c r="E1680" t="str">
        <f t="shared" si="100"/>
        <v>novel1890020</v>
      </c>
      <c r="F1680">
        <v>1035630</v>
      </c>
      <c r="G1680">
        <f t="shared" si="103"/>
        <v>74.23856147715729</v>
      </c>
    </row>
    <row r="1681" spans="1:7" ht="15.75" customHeight="1" x14ac:dyDescent="0.2">
      <c r="A1681" s="7">
        <v>42265</v>
      </c>
      <c r="B1681" t="s">
        <v>640</v>
      </c>
      <c r="C1681" s="1" t="s">
        <v>72</v>
      </c>
      <c r="D1681">
        <f t="shared" si="102"/>
        <v>1890021</v>
      </c>
      <c r="E1681" t="str">
        <f t="shared" si="100"/>
        <v>novel1890021</v>
      </c>
      <c r="F1681">
        <v>5621</v>
      </c>
      <c r="G1681">
        <f t="shared" si="103"/>
        <v>0.40293826372652508</v>
      </c>
    </row>
    <row r="1682" spans="1:7" ht="15.75" customHeight="1" x14ac:dyDescent="0.2">
      <c r="A1682" s="7">
        <v>42265</v>
      </c>
      <c r="B1682" t="s">
        <v>640</v>
      </c>
      <c r="C1682" s="1" t="s">
        <v>18</v>
      </c>
      <c r="D1682">
        <f t="shared" si="102"/>
        <v>1890022</v>
      </c>
      <c r="E1682" t="str">
        <f t="shared" si="100"/>
        <v>novel1890022</v>
      </c>
      <c r="F1682">
        <v>776601</v>
      </c>
      <c r="G1682">
        <f t="shared" si="103"/>
        <v>55.670211447835456</v>
      </c>
    </row>
    <row r="1683" spans="1:7" ht="15.75" customHeight="1" x14ac:dyDescent="0.2">
      <c r="A1683" s="7">
        <v>42265</v>
      </c>
      <c r="B1683" t="s">
        <v>641</v>
      </c>
      <c r="C1683" s="1" t="s">
        <v>72</v>
      </c>
      <c r="D1683">
        <f t="shared" si="102"/>
        <v>1890023</v>
      </c>
      <c r="E1683" t="str">
        <f t="shared" si="100"/>
        <v>novel1890023</v>
      </c>
      <c r="F1683">
        <v>6357</v>
      </c>
      <c r="G1683">
        <f t="shared" si="103"/>
        <v>0.45569801503460594</v>
      </c>
    </row>
    <row r="1684" spans="1:7" ht="15.75" customHeight="1" x14ac:dyDescent="0.2">
      <c r="A1684" s="7">
        <v>42265</v>
      </c>
      <c r="B1684" t="s">
        <v>641</v>
      </c>
      <c r="C1684" s="1" t="s">
        <v>18</v>
      </c>
      <c r="D1684">
        <f t="shared" si="102"/>
        <v>1890024</v>
      </c>
      <c r="E1684" t="str">
        <f t="shared" si="100"/>
        <v>novel1890024</v>
      </c>
      <c r="F1684">
        <v>777017</v>
      </c>
      <c r="G1684">
        <f t="shared" si="103"/>
        <v>55.700032176835677</v>
      </c>
    </row>
    <row r="1685" spans="1:7" ht="15.75" customHeight="1" x14ac:dyDescent="0.2">
      <c r="A1685" s="7">
        <v>42265</v>
      </c>
      <c r="B1685" t="s">
        <v>642</v>
      </c>
      <c r="C1685" s="1" t="s">
        <v>72</v>
      </c>
      <c r="D1685">
        <f t="shared" si="102"/>
        <v>1890025</v>
      </c>
      <c r="E1685" t="str">
        <f t="shared" si="100"/>
        <v>novel1890025</v>
      </c>
      <c r="F1685">
        <v>370</v>
      </c>
      <c r="G1685">
        <f t="shared" si="103"/>
        <v>2.6523244543464559E-2</v>
      </c>
    </row>
    <row r="1686" spans="1:7" ht="15.75" customHeight="1" x14ac:dyDescent="0.2">
      <c r="A1686" s="7">
        <v>42265</v>
      </c>
      <c r="B1686" t="s">
        <v>642</v>
      </c>
      <c r="C1686" s="1" t="s">
        <v>18</v>
      </c>
      <c r="D1686">
        <f t="shared" si="102"/>
        <v>1890026</v>
      </c>
      <c r="E1686" t="str">
        <f t="shared" si="100"/>
        <v>novel1890026</v>
      </c>
      <c r="F1686">
        <v>125253</v>
      </c>
      <c r="G1686">
        <f t="shared" si="103"/>
        <v>8.9786917535204491</v>
      </c>
    </row>
    <row r="1687" spans="1:7" ht="15.75" customHeight="1" x14ac:dyDescent="0.2">
      <c r="A1687" s="7">
        <v>42265</v>
      </c>
      <c r="B1687" t="s">
        <v>643</v>
      </c>
      <c r="C1687" s="1" t="s">
        <v>72</v>
      </c>
      <c r="D1687">
        <f t="shared" si="102"/>
        <v>1890027</v>
      </c>
      <c r="E1687" t="str">
        <f t="shared" si="100"/>
        <v>novel1890027</v>
      </c>
      <c r="F1687">
        <v>357</v>
      </c>
      <c r="G1687">
        <f t="shared" si="103"/>
        <v>2.5591346762207694E-2</v>
      </c>
    </row>
    <row r="1688" spans="1:7" ht="15.75" customHeight="1" x14ac:dyDescent="0.2">
      <c r="A1688" s="7">
        <v>42265</v>
      </c>
      <c r="B1688" t="s">
        <v>643</v>
      </c>
      <c r="C1688" s="1" t="s">
        <v>18</v>
      </c>
      <c r="D1688">
        <f t="shared" si="102"/>
        <v>1890028</v>
      </c>
      <c r="E1688" t="str">
        <f t="shared" si="100"/>
        <v>novel1890028</v>
      </c>
      <c r="F1688">
        <v>103195</v>
      </c>
      <c r="G1688">
        <f t="shared" si="103"/>
        <v>7.3974762720616889</v>
      </c>
    </row>
    <row r="1689" spans="1:7" ht="15.75" customHeight="1" x14ac:dyDescent="0.2">
      <c r="A1689" s="7">
        <v>42265</v>
      </c>
      <c r="B1689" t="s">
        <v>644</v>
      </c>
      <c r="C1689" s="1" t="s">
        <v>72</v>
      </c>
      <c r="D1689">
        <f t="shared" si="102"/>
        <v>1890029</v>
      </c>
      <c r="E1689" t="str">
        <f t="shared" ref="E1689:E1752" si="104">"novel"&amp;D1689</f>
        <v>novel1890029</v>
      </c>
      <c r="F1689">
        <v>386</v>
      </c>
      <c r="G1689">
        <f t="shared" si="103"/>
        <v>2.7670195658857619E-2</v>
      </c>
    </row>
    <row r="1690" spans="1:7" ht="15.75" customHeight="1" x14ac:dyDescent="0.2">
      <c r="A1690" s="7">
        <v>42265</v>
      </c>
      <c r="B1690" t="s">
        <v>644</v>
      </c>
      <c r="C1690" s="1" t="s">
        <v>18</v>
      </c>
      <c r="D1690">
        <f t="shared" si="102"/>
        <v>1890030</v>
      </c>
      <c r="E1690" t="str">
        <f t="shared" si="104"/>
        <v>novel1890030</v>
      </c>
      <c r="F1690">
        <v>89104</v>
      </c>
      <c r="G1690">
        <f t="shared" si="103"/>
        <v>6.3873707616239619</v>
      </c>
    </row>
    <row r="1691" spans="1:7" ht="15.75" customHeight="1" x14ac:dyDescent="0.2">
      <c r="A1691" s="7">
        <v>42265</v>
      </c>
      <c r="B1691" t="s">
        <v>645</v>
      </c>
      <c r="C1691" s="1" t="s">
        <v>72</v>
      </c>
      <c r="D1691">
        <f t="shared" si="102"/>
        <v>1890031</v>
      </c>
      <c r="E1691" t="str">
        <f t="shared" si="104"/>
        <v>novel1890031</v>
      </c>
      <c r="F1691">
        <v>1384</v>
      </c>
      <c r="G1691">
        <f t="shared" si="103"/>
        <v>9.9211271481499844E-2</v>
      </c>
    </row>
    <row r="1692" spans="1:7" ht="15.75" customHeight="1" x14ac:dyDescent="0.2">
      <c r="A1692" s="7">
        <v>42265</v>
      </c>
      <c r="B1692" t="s">
        <v>645</v>
      </c>
      <c r="C1692" s="1" t="s">
        <v>18</v>
      </c>
      <c r="D1692">
        <f t="shared" si="102"/>
        <v>1890032</v>
      </c>
      <c r="E1692" t="str">
        <f t="shared" si="104"/>
        <v>novel1890032</v>
      </c>
      <c r="F1692">
        <v>274617</v>
      </c>
      <c r="G1692">
        <f t="shared" si="103"/>
        <v>19.685767153493533</v>
      </c>
    </row>
    <row r="1693" spans="1:7" ht="15.75" customHeight="1" x14ac:dyDescent="0.2">
      <c r="A1693" s="7">
        <v>42265</v>
      </c>
      <c r="B1693" t="s">
        <v>646</v>
      </c>
      <c r="C1693" s="1" t="s">
        <v>72</v>
      </c>
      <c r="D1693">
        <f t="shared" si="102"/>
        <v>1890033</v>
      </c>
      <c r="E1693" t="str">
        <f t="shared" si="104"/>
        <v>novel1890033</v>
      </c>
      <c r="F1693">
        <v>929</v>
      </c>
      <c r="G1693">
        <f t="shared" si="103"/>
        <v>6.6594849137509668E-2</v>
      </c>
    </row>
    <row r="1694" spans="1:7" ht="15.75" customHeight="1" x14ac:dyDescent="0.2">
      <c r="A1694" s="7">
        <v>42265</v>
      </c>
      <c r="B1694" t="s">
        <v>646</v>
      </c>
      <c r="C1694" s="1" t="s">
        <v>18</v>
      </c>
      <c r="D1694">
        <f t="shared" ref="D1694:D1725" si="105">D1693+1</f>
        <v>1890034</v>
      </c>
      <c r="E1694" t="str">
        <f t="shared" si="104"/>
        <v>novel1890034</v>
      </c>
      <c r="F1694">
        <v>217651</v>
      </c>
      <c r="G1694">
        <f t="shared" si="103"/>
        <v>15.602191076025957</v>
      </c>
    </row>
    <row r="1695" spans="1:7" ht="15.75" customHeight="1" x14ac:dyDescent="0.2">
      <c r="A1695" s="7">
        <v>42265</v>
      </c>
      <c r="B1695" t="s">
        <v>647</v>
      </c>
      <c r="C1695" s="1" t="s">
        <v>72</v>
      </c>
      <c r="D1695">
        <f t="shared" si="105"/>
        <v>1890035</v>
      </c>
      <c r="E1695" t="str">
        <f t="shared" si="104"/>
        <v>novel1890035</v>
      </c>
      <c r="F1695">
        <v>1632</v>
      </c>
      <c r="G1695">
        <f t="shared" si="103"/>
        <v>0.11698901377009231</v>
      </c>
    </row>
    <row r="1696" spans="1:7" ht="15.75" customHeight="1" x14ac:dyDescent="0.2">
      <c r="A1696" s="7">
        <v>42265</v>
      </c>
      <c r="B1696" t="s">
        <v>647</v>
      </c>
      <c r="C1696" s="1" t="s">
        <v>18</v>
      </c>
      <c r="D1696">
        <f t="shared" si="105"/>
        <v>1890036</v>
      </c>
      <c r="E1696" t="str">
        <f t="shared" si="104"/>
        <v>novel1890036</v>
      </c>
      <c r="F1696">
        <v>285988</v>
      </c>
      <c r="G1696">
        <f t="shared" si="103"/>
        <v>20.500890974314437</v>
      </c>
    </row>
    <row r="1697" spans="1:7" ht="15.75" customHeight="1" x14ac:dyDescent="0.2">
      <c r="A1697" s="7">
        <v>42265</v>
      </c>
      <c r="B1697" t="s">
        <v>648</v>
      </c>
      <c r="C1697" s="1" t="s">
        <v>72</v>
      </c>
      <c r="D1697">
        <f t="shared" si="105"/>
        <v>1890037</v>
      </c>
      <c r="E1697" t="str">
        <f t="shared" si="104"/>
        <v>novel1890037</v>
      </c>
      <c r="F1697">
        <v>372</v>
      </c>
      <c r="G1697">
        <f t="shared" si="103"/>
        <v>2.6666613432888692E-2</v>
      </c>
    </row>
    <row r="1698" spans="1:7" ht="15.75" customHeight="1" x14ac:dyDescent="0.2">
      <c r="A1698" s="7">
        <v>42265</v>
      </c>
      <c r="B1698" t="s">
        <v>648</v>
      </c>
      <c r="C1698" s="1" t="s">
        <v>18</v>
      </c>
      <c r="D1698">
        <f t="shared" si="105"/>
        <v>1890038</v>
      </c>
      <c r="E1698" t="str">
        <f t="shared" si="104"/>
        <v>novel1890038</v>
      </c>
      <c r="F1698">
        <v>144092</v>
      </c>
      <c r="G1698">
        <f t="shared" si="103"/>
        <v>10.329155007451067</v>
      </c>
    </row>
    <row r="1699" spans="1:7" ht="15.75" customHeight="1" x14ac:dyDescent="0.2">
      <c r="A1699" s="7">
        <v>42265</v>
      </c>
      <c r="B1699" t="s">
        <v>649</v>
      </c>
      <c r="C1699" s="1" t="s">
        <v>72</v>
      </c>
      <c r="D1699">
        <f t="shared" si="105"/>
        <v>1890039</v>
      </c>
      <c r="E1699" t="str">
        <f t="shared" si="104"/>
        <v>novel1890039</v>
      </c>
      <c r="F1699">
        <v>555</v>
      </c>
      <c r="G1699">
        <f t="shared" si="103"/>
        <v>3.9784866815196836E-2</v>
      </c>
    </row>
    <row r="1700" spans="1:7" ht="15.75" customHeight="1" x14ac:dyDescent="0.2">
      <c r="A1700" s="7">
        <v>42265</v>
      </c>
      <c r="B1700" t="s">
        <v>649</v>
      </c>
      <c r="C1700" s="1" t="s">
        <v>18</v>
      </c>
      <c r="D1700">
        <f t="shared" si="105"/>
        <v>1890040</v>
      </c>
      <c r="E1700" t="str">
        <f t="shared" si="104"/>
        <v>novel1890040</v>
      </c>
      <c r="F1700">
        <v>158626</v>
      </c>
      <c r="G1700">
        <f t="shared" si="103"/>
        <v>11.37101672689624</v>
      </c>
    </row>
    <row r="1701" spans="1:7" ht="15.75" customHeight="1" x14ac:dyDescent="0.2">
      <c r="A1701" s="7">
        <v>42265</v>
      </c>
      <c r="B1701" t="s">
        <v>650</v>
      </c>
      <c r="C1701" s="1" t="s">
        <v>72</v>
      </c>
      <c r="D1701">
        <f t="shared" si="105"/>
        <v>1890041</v>
      </c>
      <c r="E1701" t="str">
        <f t="shared" si="104"/>
        <v>novel1890041</v>
      </c>
      <c r="F1701">
        <v>894</v>
      </c>
      <c r="G1701">
        <f t="shared" si="103"/>
        <v>6.4085893572587344E-2</v>
      </c>
    </row>
    <row r="1702" spans="1:7" ht="15.75" customHeight="1" x14ac:dyDescent="0.2">
      <c r="A1702" s="7">
        <v>42265</v>
      </c>
      <c r="B1702" t="s">
        <v>650</v>
      </c>
      <c r="C1702" s="1" t="s">
        <v>18</v>
      </c>
      <c r="D1702">
        <f t="shared" si="105"/>
        <v>1890042</v>
      </c>
      <c r="E1702" t="str">
        <f t="shared" si="104"/>
        <v>novel1890042</v>
      </c>
      <c r="F1702">
        <v>175859</v>
      </c>
      <c r="G1702">
        <f t="shared" si="103"/>
        <v>12.606354762619279</v>
      </c>
    </row>
    <row r="1703" spans="1:7" ht="15.75" customHeight="1" x14ac:dyDescent="0.2">
      <c r="A1703" s="7">
        <v>42265</v>
      </c>
      <c r="B1703" t="s">
        <v>652</v>
      </c>
      <c r="C1703" s="1" t="s">
        <v>72</v>
      </c>
      <c r="D1703">
        <f t="shared" si="105"/>
        <v>1890043</v>
      </c>
      <c r="E1703" t="str">
        <f t="shared" si="104"/>
        <v>novel1890043</v>
      </c>
      <c r="F1703">
        <v>361615</v>
      </c>
      <c r="G1703">
        <f t="shared" si="103"/>
        <v>25.92217047455388</v>
      </c>
    </row>
    <row r="1704" spans="1:7" ht="15.75" customHeight="1" x14ac:dyDescent="0.2">
      <c r="A1704" s="7">
        <v>42265</v>
      </c>
      <c r="B1704" t="s">
        <v>652</v>
      </c>
      <c r="C1704" s="1" t="s">
        <v>18</v>
      </c>
      <c r="D1704">
        <f t="shared" si="105"/>
        <v>1890044</v>
      </c>
      <c r="E1704" t="str">
        <f t="shared" si="104"/>
        <v>novel1890044</v>
      </c>
      <c r="F1704">
        <v>2015094</v>
      </c>
      <c r="G1704">
        <f t="shared" si="103"/>
        <v>144.45089443261668</v>
      </c>
    </row>
    <row r="1705" spans="1:7" ht="15.75" customHeight="1" x14ac:dyDescent="0.2">
      <c r="A1705" s="7">
        <v>42265</v>
      </c>
      <c r="B1705" t="s">
        <v>652</v>
      </c>
      <c r="C1705" s="1" t="s">
        <v>18</v>
      </c>
      <c r="D1705">
        <f t="shared" si="105"/>
        <v>1890045</v>
      </c>
      <c r="E1705" t="str">
        <f t="shared" si="104"/>
        <v>novel1890045</v>
      </c>
      <c r="F1705">
        <v>3013474</v>
      </c>
      <c r="G1705">
        <f t="shared" si="103"/>
        <v>216.0192103442495</v>
      </c>
    </row>
    <row r="1706" spans="1:7" ht="15.75" customHeight="1" x14ac:dyDescent="0.2">
      <c r="A1706" s="7">
        <v>42265</v>
      </c>
      <c r="B1706" t="s">
        <v>652</v>
      </c>
      <c r="C1706" s="1" t="s">
        <v>18</v>
      </c>
      <c r="D1706">
        <f t="shared" si="105"/>
        <v>1890046</v>
      </c>
      <c r="E1706" t="str">
        <f t="shared" si="104"/>
        <v>novel1890046</v>
      </c>
      <c r="F1706">
        <v>3072911</v>
      </c>
      <c r="G1706">
        <f t="shared" si="103"/>
        <v>220.2799186846006</v>
      </c>
    </row>
    <row r="1707" spans="1:7" ht="15.75" customHeight="1" x14ac:dyDescent="0.2">
      <c r="A1707" s="7">
        <v>42265</v>
      </c>
      <c r="B1707" t="s">
        <v>652</v>
      </c>
      <c r="C1707" s="1" t="s">
        <v>18</v>
      </c>
      <c r="D1707">
        <f t="shared" si="105"/>
        <v>1890047</v>
      </c>
      <c r="E1707" t="str">
        <f t="shared" si="104"/>
        <v>novel1890047</v>
      </c>
      <c r="F1707">
        <v>1930192</v>
      </c>
      <c r="G1707">
        <f t="shared" si="103"/>
        <v>138.36474170767281</v>
      </c>
    </row>
    <row r="1708" spans="1:7" ht="15.75" customHeight="1" x14ac:dyDescent="0.2">
      <c r="A1708" s="7">
        <v>42265</v>
      </c>
      <c r="B1708" t="s">
        <v>652</v>
      </c>
      <c r="C1708" s="1" t="s">
        <v>18</v>
      </c>
      <c r="D1708">
        <f t="shared" si="105"/>
        <v>1890048</v>
      </c>
      <c r="E1708" t="str">
        <f t="shared" si="104"/>
        <v>novel1890048</v>
      </c>
      <c r="F1708">
        <v>3521797</v>
      </c>
      <c r="G1708">
        <f t="shared" si="103"/>
        <v>252.45806233362123</v>
      </c>
    </row>
    <row r="1709" spans="1:7" ht="15.75" customHeight="1" x14ac:dyDescent="0.2">
      <c r="A1709" s="7">
        <v>42265</v>
      </c>
      <c r="B1709" t="s">
        <v>653</v>
      </c>
      <c r="C1709" s="1" t="s">
        <v>72</v>
      </c>
      <c r="D1709">
        <f t="shared" si="105"/>
        <v>1890049</v>
      </c>
      <c r="E1709" t="str">
        <f t="shared" si="104"/>
        <v>novel1890049</v>
      </c>
      <c r="F1709">
        <v>365195</v>
      </c>
      <c r="G1709">
        <f t="shared" si="103"/>
        <v>26.178800786623079</v>
      </c>
    </row>
    <row r="1710" spans="1:7" ht="15.75" customHeight="1" x14ac:dyDescent="0.2">
      <c r="A1710" s="7">
        <v>42265</v>
      </c>
      <c r="B1710" t="s">
        <v>653</v>
      </c>
      <c r="C1710" s="1" t="s">
        <v>18</v>
      </c>
      <c r="D1710">
        <f t="shared" si="105"/>
        <v>1890050</v>
      </c>
      <c r="E1710" t="str">
        <f t="shared" si="104"/>
        <v>novel1890050</v>
      </c>
      <c r="F1710">
        <v>2153827</v>
      </c>
      <c r="G1710">
        <f t="shared" si="103"/>
        <v>154.39589250085578</v>
      </c>
    </row>
    <row r="1711" spans="1:7" ht="15.75" customHeight="1" x14ac:dyDescent="0.2">
      <c r="A1711" s="7">
        <v>42265</v>
      </c>
      <c r="B1711" t="s">
        <v>653</v>
      </c>
      <c r="C1711" s="1" t="s">
        <v>18</v>
      </c>
      <c r="D1711">
        <f t="shared" si="105"/>
        <v>1890051</v>
      </c>
      <c r="E1711" t="str">
        <f t="shared" si="104"/>
        <v>novel1890051</v>
      </c>
      <c r="F1711">
        <v>3527181</v>
      </c>
      <c r="G1711">
        <f t="shared" si="103"/>
        <v>252.84401138395097</v>
      </c>
    </row>
    <row r="1712" spans="1:7" ht="15.75" customHeight="1" x14ac:dyDescent="0.2">
      <c r="A1712" s="7">
        <v>42265</v>
      </c>
      <c r="B1712" t="s">
        <v>653</v>
      </c>
      <c r="C1712" s="1" t="s">
        <v>18</v>
      </c>
      <c r="D1712">
        <f t="shared" si="105"/>
        <v>1890052</v>
      </c>
      <c r="E1712" t="str">
        <f t="shared" si="104"/>
        <v>novel1890052</v>
      </c>
      <c r="F1712">
        <v>3446064</v>
      </c>
      <c r="G1712">
        <f t="shared" si="103"/>
        <v>247.02918428224228</v>
      </c>
    </row>
    <row r="1713" spans="1:7" ht="15.75" customHeight="1" x14ac:dyDescent="0.2">
      <c r="A1713" s="7">
        <v>42265</v>
      </c>
      <c r="B1713" t="s">
        <v>653</v>
      </c>
      <c r="C1713" s="1" t="s">
        <v>18</v>
      </c>
      <c r="D1713">
        <f t="shared" si="105"/>
        <v>1890053</v>
      </c>
      <c r="E1713" t="str">
        <f t="shared" si="104"/>
        <v>novel1890053</v>
      </c>
      <c r="F1713">
        <v>2855912</v>
      </c>
      <c r="G1713">
        <f t="shared" si="103"/>
        <v>204.72446586652691</v>
      </c>
    </row>
    <row r="1714" spans="1:7" ht="15.75" customHeight="1" x14ac:dyDescent="0.2">
      <c r="A1714" s="7">
        <v>42265</v>
      </c>
      <c r="B1714" t="s">
        <v>653</v>
      </c>
      <c r="C1714" s="1" t="s">
        <v>18</v>
      </c>
      <c r="D1714">
        <f t="shared" si="105"/>
        <v>1890054</v>
      </c>
      <c r="E1714" t="str">
        <f t="shared" si="104"/>
        <v>novel1890054</v>
      </c>
      <c r="F1714">
        <v>2703851</v>
      </c>
      <c r="G1714">
        <f t="shared" si="103"/>
        <v>193.82405751916539</v>
      </c>
    </row>
    <row r="1715" spans="1:7" ht="15.75" customHeight="1" x14ac:dyDescent="0.2">
      <c r="A1715" s="7">
        <v>42265</v>
      </c>
      <c r="B1715" t="s">
        <v>655</v>
      </c>
      <c r="C1715" s="1" t="s">
        <v>72</v>
      </c>
      <c r="D1715">
        <f t="shared" si="105"/>
        <v>1890055</v>
      </c>
      <c r="E1715" t="str">
        <f t="shared" si="104"/>
        <v>novel1890055</v>
      </c>
      <c r="F1715">
        <v>371296</v>
      </c>
      <c r="G1715">
        <f t="shared" si="103"/>
        <v>26.616147583811394</v>
      </c>
    </row>
    <row r="1716" spans="1:7" ht="15.75" customHeight="1" x14ac:dyDescent="0.2">
      <c r="A1716" s="7">
        <v>42265</v>
      </c>
      <c r="B1716" t="s">
        <v>655</v>
      </c>
      <c r="C1716" s="1" t="s">
        <v>18</v>
      </c>
      <c r="D1716">
        <f t="shared" si="105"/>
        <v>1890056</v>
      </c>
      <c r="E1716" t="str">
        <f t="shared" si="104"/>
        <v>novel1890056</v>
      </c>
      <c r="F1716">
        <v>2294846</v>
      </c>
      <c r="G1716">
        <f t="shared" si="103"/>
        <v>164.50476120970666</v>
      </c>
    </row>
    <row r="1717" spans="1:7" ht="15.75" customHeight="1" x14ac:dyDescent="0.2">
      <c r="A1717" s="7">
        <v>42265</v>
      </c>
      <c r="B1717" t="s">
        <v>655</v>
      </c>
      <c r="C1717" s="1" t="s">
        <v>18</v>
      </c>
      <c r="D1717">
        <f t="shared" si="105"/>
        <v>1890057</v>
      </c>
      <c r="E1717" t="str">
        <f t="shared" si="104"/>
        <v>novel1890057</v>
      </c>
      <c r="F1717">
        <v>3092056</v>
      </c>
      <c r="G1717">
        <f t="shared" si="103"/>
        <v>221.65231737861311</v>
      </c>
    </row>
    <row r="1718" spans="1:7" ht="15.75" customHeight="1" x14ac:dyDescent="0.2">
      <c r="A1718" s="7">
        <v>42265</v>
      </c>
      <c r="B1718" t="s">
        <v>655</v>
      </c>
      <c r="C1718" s="1" t="s">
        <v>18</v>
      </c>
      <c r="D1718">
        <f t="shared" si="105"/>
        <v>1890058</v>
      </c>
      <c r="E1718" t="str">
        <f t="shared" si="104"/>
        <v>novel1890058</v>
      </c>
      <c r="F1718">
        <v>2692273</v>
      </c>
      <c r="G1718">
        <f t="shared" si="103"/>
        <v>192.99409501828907</v>
      </c>
    </row>
    <row r="1719" spans="1:7" ht="15.75" customHeight="1" x14ac:dyDescent="0.2">
      <c r="A1719" s="7">
        <v>42265</v>
      </c>
      <c r="B1719" t="s">
        <v>655</v>
      </c>
      <c r="C1719" s="1" t="s">
        <v>18</v>
      </c>
      <c r="D1719">
        <f t="shared" si="105"/>
        <v>1890059</v>
      </c>
      <c r="E1719" t="str">
        <f t="shared" si="104"/>
        <v>novel1890059</v>
      </c>
      <c r="F1719">
        <v>2964803</v>
      </c>
      <c r="G1719">
        <f t="shared" si="103"/>
        <v>212.53025673566853</v>
      </c>
    </row>
    <row r="1720" spans="1:7" ht="15.75" customHeight="1" x14ac:dyDescent="0.2">
      <c r="A1720" s="7">
        <v>42265</v>
      </c>
      <c r="B1720" t="s">
        <v>655</v>
      </c>
      <c r="C1720" s="1" t="s">
        <v>18</v>
      </c>
      <c r="D1720">
        <f t="shared" si="105"/>
        <v>1890060</v>
      </c>
      <c r="E1720" t="str">
        <f t="shared" si="104"/>
        <v>novel1890060</v>
      </c>
      <c r="F1720">
        <v>3203221</v>
      </c>
      <c r="G1720">
        <f t="shared" si="103"/>
        <v>229.62111867502995</v>
      </c>
    </row>
    <row r="1721" spans="1:7" ht="15.75" customHeight="1" x14ac:dyDescent="0.2">
      <c r="A1721" s="7">
        <v>42265</v>
      </c>
      <c r="B1721" t="s">
        <v>654</v>
      </c>
      <c r="C1721" s="1" t="s">
        <v>72</v>
      </c>
      <c r="D1721">
        <f t="shared" si="105"/>
        <v>1890061</v>
      </c>
      <c r="E1721" t="str">
        <f t="shared" si="104"/>
        <v>novel1890061</v>
      </c>
      <c r="F1721">
        <v>185349</v>
      </c>
      <c r="G1721">
        <f t="shared" si="103"/>
        <v>13.28664014293679</v>
      </c>
    </row>
    <row r="1722" spans="1:7" ht="15.75" customHeight="1" x14ac:dyDescent="0.2">
      <c r="A1722" s="7">
        <v>42265</v>
      </c>
      <c r="B1722" t="s">
        <v>654</v>
      </c>
      <c r="C1722" s="1" t="s">
        <v>18</v>
      </c>
      <c r="D1722">
        <f t="shared" si="105"/>
        <v>1890062</v>
      </c>
      <c r="E1722" t="str">
        <f t="shared" si="104"/>
        <v>novel1890062</v>
      </c>
      <c r="F1722">
        <v>2648887</v>
      </c>
      <c r="G1722">
        <f t="shared" si="103"/>
        <v>189.88399370001136</v>
      </c>
    </row>
    <row r="1723" spans="1:7" ht="15.75" customHeight="1" x14ac:dyDescent="0.2">
      <c r="A1723" s="7">
        <v>42265</v>
      </c>
      <c r="B1723" t="s">
        <v>654</v>
      </c>
      <c r="C1723" s="1" t="s">
        <v>18</v>
      </c>
      <c r="D1723">
        <f t="shared" si="105"/>
        <v>1890063</v>
      </c>
      <c r="E1723" t="str">
        <f t="shared" si="104"/>
        <v>novel1890063</v>
      </c>
      <c r="F1723">
        <v>1854558</v>
      </c>
      <c r="G1723">
        <f t="shared" si="103"/>
        <v>132.94296041632037</v>
      </c>
    </row>
    <row r="1724" spans="1:7" ht="15.75" customHeight="1" x14ac:dyDescent="0.2">
      <c r="A1724" s="7">
        <v>42265</v>
      </c>
      <c r="B1724" t="s">
        <v>654</v>
      </c>
      <c r="C1724" s="1" t="s">
        <v>18</v>
      </c>
      <c r="D1724">
        <f t="shared" si="105"/>
        <v>1890064</v>
      </c>
      <c r="E1724" t="str">
        <f t="shared" si="104"/>
        <v>novel1890064</v>
      </c>
      <c r="F1724">
        <v>1772118</v>
      </c>
      <c r="G1724">
        <f t="shared" si="103"/>
        <v>127.03329479425763</v>
      </c>
    </row>
    <row r="1725" spans="1:7" ht="15.75" customHeight="1" x14ac:dyDescent="0.2">
      <c r="A1725" s="7">
        <v>42265</v>
      </c>
      <c r="B1725" t="s">
        <v>656</v>
      </c>
      <c r="C1725" s="1" t="s">
        <v>72</v>
      </c>
      <c r="D1725">
        <f t="shared" si="105"/>
        <v>1890065</v>
      </c>
      <c r="E1725" t="str">
        <f t="shared" si="104"/>
        <v>novel1890065</v>
      </c>
      <c r="F1725">
        <v>134381</v>
      </c>
      <c r="G1725">
        <f t="shared" si="103"/>
        <v>9.6330273648521914</v>
      </c>
    </row>
    <row r="1726" spans="1:7" ht="15.75" customHeight="1" x14ac:dyDescent="0.2">
      <c r="A1726" s="7">
        <v>42265</v>
      </c>
      <c r="B1726" t="s">
        <v>656</v>
      </c>
      <c r="C1726" s="1" t="s">
        <v>18</v>
      </c>
      <c r="D1726">
        <f t="shared" ref="D1726:D1757" si="106">D1725+1</f>
        <v>1890066</v>
      </c>
      <c r="E1726" t="str">
        <f t="shared" si="104"/>
        <v>novel1890066</v>
      </c>
      <c r="F1726">
        <v>924353</v>
      </c>
      <c r="G1726">
        <f t="shared" si="103"/>
        <v>66.261731522932692</v>
      </c>
    </row>
    <row r="1727" spans="1:7" ht="15.75" customHeight="1" x14ac:dyDescent="0.2">
      <c r="A1727" s="7">
        <v>42265</v>
      </c>
      <c r="B1727" t="s">
        <v>656</v>
      </c>
      <c r="C1727" s="1" t="s">
        <v>18</v>
      </c>
      <c r="D1727">
        <f t="shared" si="106"/>
        <v>1890067</v>
      </c>
      <c r="E1727" t="str">
        <f t="shared" si="104"/>
        <v>novel1890067</v>
      </c>
      <c r="F1727">
        <v>2131800</v>
      </c>
      <c r="G1727">
        <f t="shared" si="103"/>
        <v>152.81689923718309</v>
      </c>
    </row>
    <row r="1728" spans="1:7" ht="15.75" customHeight="1" x14ac:dyDescent="0.2">
      <c r="A1728" s="7">
        <v>42265</v>
      </c>
      <c r="B1728" t="s">
        <v>656</v>
      </c>
      <c r="C1728" s="1" t="s">
        <v>18</v>
      </c>
      <c r="D1728">
        <f t="shared" si="106"/>
        <v>1890068</v>
      </c>
      <c r="E1728" t="str">
        <f t="shared" si="104"/>
        <v>novel1890068</v>
      </c>
      <c r="F1728">
        <v>1639568</v>
      </c>
      <c r="G1728">
        <f t="shared" si="103"/>
        <v>117.53152164767323</v>
      </c>
    </row>
    <row r="1729" spans="1:7" ht="15.75" customHeight="1" x14ac:dyDescent="0.2">
      <c r="A1729" s="7">
        <v>42265</v>
      </c>
      <c r="B1729" t="s">
        <v>656</v>
      </c>
      <c r="C1729" s="1" t="s">
        <v>18</v>
      </c>
      <c r="D1729">
        <f t="shared" si="106"/>
        <v>1890069</v>
      </c>
      <c r="E1729" t="str">
        <f t="shared" si="104"/>
        <v>novel1890069</v>
      </c>
      <c r="F1729">
        <v>1712671</v>
      </c>
      <c r="G1729">
        <f t="shared" si="103"/>
        <v>122.77186960945942</v>
      </c>
    </row>
    <row r="1730" spans="1:7" ht="15.75" customHeight="1" x14ac:dyDescent="0.2">
      <c r="A1730" s="7">
        <v>42265</v>
      </c>
      <c r="B1730" t="s">
        <v>657</v>
      </c>
      <c r="C1730" s="1" t="s">
        <v>72</v>
      </c>
      <c r="D1730">
        <f t="shared" si="106"/>
        <v>1890070</v>
      </c>
      <c r="E1730" t="str">
        <f t="shared" si="104"/>
        <v>novel1890070</v>
      </c>
      <c r="F1730">
        <v>122426</v>
      </c>
      <c r="G1730">
        <f t="shared" ref="G1730:G1793" si="107">F1730/118.110236/118.110236</f>
        <v>8.7760398283194387</v>
      </c>
    </row>
    <row r="1731" spans="1:7" ht="15.75" customHeight="1" x14ac:dyDescent="0.2">
      <c r="A1731" s="7">
        <v>42265</v>
      </c>
      <c r="B1731" t="s">
        <v>657</v>
      </c>
      <c r="C1731" s="1" t="s">
        <v>18</v>
      </c>
      <c r="D1731">
        <f t="shared" si="106"/>
        <v>1890071</v>
      </c>
      <c r="E1731" t="str">
        <f t="shared" si="104"/>
        <v>novel1890071</v>
      </c>
      <c r="F1731">
        <v>1283732</v>
      </c>
      <c r="G1731">
        <f t="shared" si="107"/>
        <v>92.023615579110384</v>
      </c>
    </row>
    <row r="1732" spans="1:7" ht="15.75" customHeight="1" x14ac:dyDescent="0.2">
      <c r="A1732" s="7">
        <v>42265</v>
      </c>
      <c r="B1732" t="s">
        <v>657</v>
      </c>
      <c r="C1732" s="1" t="s">
        <v>18</v>
      </c>
      <c r="D1732">
        <f t="shared" si="106"/>
        <v>1890072</v>
      </c>
      <c r="E1732" t="str">
        <f t="shared" si="104"/>
        <v>novel1890072</v>
      </c>
      <c r="F1732">
        <v>2217508</v>
      </c>
      <c r="G1732">
        <f t="shared" si="107"/>
        <v>158.96082962456487</v>
      </c>
    </row>
    <row r="1733" spans="1:7" ht="15.75" customHeight="1" x14ac:dyDescent="0.2">
      <c r="A1733" s="7">
        <v>42265</v>
      </c>
      <c r="B1733" t="s">
        <v>657</v>
      </c>
      <c r="C1733" s="1" t="s">
        <v>18</v>
      </c>
      <c r="D1733">
        <f t="shared" si="106"/>
        <v>1890073</v>
      </c>
      <c r="E1733" t="str">
        <f t="shared" si="104"/>
        <v>novel1890073</v>
      </c>
      <c r="F1733">
        <v>2130228</v>
      </c>
      <c r="G1733">
        <f t="shared" si="107"/>
        <v>152.70421129009571</v>
      </c>
    </row>
    <row r="1734" spans="1:7" ht="15.75" customHeight="1" x14ac:dyDescent="0.2">
      <c r="A1734" s="7">
        <v>42265</v>
      </c>
      <c r="B1734" t="s">
        <v>658</v>
      </c>
      <c r="C1734" s="1" t="s">
        <v>72</v>
      </c>
      <c r="D1734">
        <f t="shared" si="106"/>
        <v>1890074</v>
      </c>
      <c r="E1734" t="str">
        <f t="shared" si="104"/>
        <v>novel1890074</v>
      </c>
      <c r="F1734">
        <v>449004</v>
      </c>
      <c r="G1734">
        <f t="shared" si="107"/>
        <v>32.186602413496651</v>
      </c>
    </row>
    <row r="1735" spans="1:7" ht="15.75" customHeight="1" x14ac:dyDescent="0.2">
      <c r="A1735" s="7">
        <v>42265</v>
      </c>
      <c r="B1735" t="s">
        <v>658</v>
      </c>
      <c r="C1735" s="1" t="s">
        <v>18</v>
      </c>
      <c r="D1735">
        <f t="shared" si="106"/>
        <v>1890075</v>
      </c>
      <c r="E1735" t="str">
        <f t="shared" si="104"/>
        <v>novel1890075</v>
      </c>
      <c r="F1735">
        <v>2451821</v>
      </c>
      <c r="G1735">
        <f t="shared" si="107"/>
        <v>175.75742691838326</v>
      </c>
    </row>
    <row r="1736" spans="1:7" ht="15.75" customHeight="1" x14ac:dyDescent="0.2">
      <c r="A1736" s="7">
        <v>42265</v>
      </c>
      <c r="B1736" t="s">
        <v>658</v>
      </c>
      <c r="C1736" s="1" t="s">
        <v>18</v>
      </c>
      <c r="D1736">
        <f t="shared" si="106"/>
        <v>1890076</v>
      </c>
      <c r="E1736" t="str">
        <f t="shared" si="104"/>
        <v>novel1890076</v>
      </c>
      <c r="F1736">
        <v>3470346</v>
      </c>
      <c r="G1736">
        <f t="shared" si="107"/>
        <v>248.76982596874066</v>
      </c>
    </row>
    <row r="1737" spans="1:7" ht="15.75" customHeight="1" x14ac:dyDescent="0.2">
      <c r="A1737" s="7">
        <v>42265</v>
      </c>
      <c r="B1737" t="s">
        <v>658</v>
      </c>
      <c r="C1737" s="1" t="s">
        <v>18</v>
      </c>
      <c r="D1737">
        <f t="shared" si="106"/>
        <v>1890077</v>
      </c>
      <c r="E1737" t="str">
        <f t="shared" si="104"/>
        <v>novel1890077</v>
      </c>
      <c r="F1737">
        <v>3292737</v>
      </c>
      <c r="G1737">
        <f t="shared" si="107"/>
        <v>236.03802342787529</v>
      </c>
    </row>
    <row r="1738" spans="1:7" ht="15.75" customHeight="1" x14ac:dyDescent="0.2">
      <c r="A1738" s="7">
        <v>42265</v>
      </c>
      <c r="B1738" t="s">
        <v>658</v>
      </c>
      <c r="C1738" s="1" t="s">
        <v>18</v>
      </c>
      <c r="D1738">
        <f t="shared" si="106"/>
        <v>1890078</v>
      </c>
      <c r="E1738" t="str">
        <f t="shared" si="104"/>
        <v>novel1890078</v>
      </c>
      <c r="F1738">
        <v>2992506</v>
      </c>
      <c r="G1738">
        <f t="shared" si="107"/>
        <v>214.51613090752687</v>
      </c>
    </row>
    <row r="1739" spans="1:7" ht="15.75" customHeight="1" x14ac:dyDescent="0.2">
      <c r="A1739" s="7">
        <v>42265</v>
      </c>
      <c r="B1739" t="s">
        <v>658</v>
      </c>
      <c r="C1739" s="1" t="s">
        <v>18</v>
      </c>
      <c r="D1739">
        <f t="shared" si="106"/>
        <v>1890079</v>
      </c>
      <c r="E1739" t="str">
        <f t="shared" si="104"/>
        <v>novel1890079</v>
      </c>
      <c r="F1739">
        <v>2954929</v>
      </c>
      <c r="G1739">
        <f t="shared" si="107"/>
        <v>211.82244452858157</v>
      </c>
    </row>
    <row r="1740" spans="1:7" ht="15.75" customHeight="1" x14ac:dyDescent="0.2">
      <c r="A1740" s="7">
        <v>42265</v>
      </c>
      <c r="B1740" t="s">
        <v>658</v>
      </c>
      <c r="C1740" s="1" t="s">
        <v>18</v>
      </c>
      <c r="D1740">
        <f t="shared" si="106"/>
        <v>1890080</v>
      </c>
      <c r="E1740" t="str">
        <f t="shared" si="104"/>
        <v>novel1890080</v>
      </c>
      <c r="F1740">
        <v>2712953</v>
      </c>
      <c r="G1740">
        <f t="shared" si="107"/>
        <v>194.47652933493458</v>
      </c>
    </row>
    <row r="1741" spans="1:7" ht="15.75" customHeight="1" x14ac:dyDescent="0.2">
      <c r="A1741" s="7">
        <v>42265</v>
      </c>
      <c r="B1741" t="s">
        <v>659</v>
      </c>
      <c r="C1741" s="1" t="s">
        <v>72</v>
      </c>
      <c r="D1741">
        <f t="shared" si="106"/>
        <v>1890081</v>
      </c>
      <c r="E1741" t="str">
        <f t="shared" si="104"/>
        <v>novel1890081</v>
      </c>
      <c r="F1741">
        <v>261312</v>
      </c>
      <c r="G1741">
        <f t="shared" si="107"/>
        <v>18.732005616599487</v>
      </c>
    </row>
    <row r="1742" spans="1:7" ht="15.75" customHeight="1" x14ac:dyDescent="0.2">
      <c r="A1742" s="7">
        <v>42265</v>
      </c>
      <c r="B1742" t="s">
        <v>659</v>
      </c>
      <c r="C1742" s="1" t="s">
        <v>18</v>
      </c>
      <c r="D1742">
        <f t="shared" si="106"/>
        <v>1890082</v>
      </c>
      <c r="E1742" t="str">
        <f t="shared" si="104"/>
        <v>novel1890082</v>
      </c>
      <c r="F1742">
        <v>3987965</v>
      </c>
      <c r="G1742">
        <f t="shared" si="107"/>
        <v>285.87505655615576</v>
      </c>
    </row>
    <row r="1743" spans="1:7" ht="15.75" customHeight="1" x14ac:dyDescent="0.2">
      <c r="A1743" s="7">
        <v>42265</v>
      </c>
      <c r="B1743" t="s">
        <v>659</v>
      </c>
      <c r="C1743" s="1" t="s">
        <v>18</v>
      </c>
      <c r="D1743">
        <f t="shared" si="106"/>
        <v>1890083</v>
      </c>
      <c r="E1743" t="str">
        <f t="shared" si="104"/>
        <v>novel1890083</v>
      </c>
      <c r="F1743">
        <v>3454839</v>
      </c>
      <c r="G1743">
        <f t="shared" si="107"/>
        <v>247.65821528459068</v>
      </c>
    </row>
    <row r="1744" spans="1:7" ht="15.75" customHeight="1" x14ac:dyDescent="0.2">
      <c r="A1744" s="7">
        <v>42265</v>
      </c>
      <c r="B1744" t="s">
        <v>659</v>
      </c>
      <c r="C1744" s="1" t="s">
        <v>18</v>
      </c>
      <c r="D1744">
        <f t="shared" si="106"/>
        <v>1890084</v>
      </c>
      <c r="E1744" t="str">
        <f t="shared" si="104"/>
        <v>novel1890084</v>
      </c>
      <c r="F1744">
        <v>3938068</v>
      </c>
      <c r="G1744">
        <f t="shared" si="107"/>
        <v>282.29821781835778</v>
      </c>
    </row>
    <row r="1745" spans="1:7" ht="15.75" customHeight="1" x14ac:dyDescent="0.2">
      <c r="A1745" s="7">
        <v>42265</v>
      </c>
      <c r="B1745" t="s">
        <v>660</v>
      </c>
      <c r="C1745" s="1" t="s">
        <v>72</v>
      </c>
      <c r="D1745">
        <f t="shared" si="106"/>
        <v>1890085</v>
      </c>
      <c r="E1745" t="str">
        <f t="shared" si="104"/>
        <v>novel1890085</v>
      </c>
      <c r="F1745">
        <v>469211</v>
      </c>
      <c r="G1745">
        <f t="shared" si="107"/>
        <v>33.63512998779337</v>
      </c>
    </row>
    <row r="1746" spans="1:7" ht="15.75" customHeight="1" x14ac:dyDescent="0.2">
      <c r="A1746" s="7">
        <v>42265</v>
      </c>
      <c r="B1746" t="s">
        <v>660</v>
      </c>
      <c r="C1746" s="1" t="s">
        <v>18</v>
      </c>
      <c r="D1746">
        <f t="shared" si="106"/>
        <v>1890086</v>
      </c>
      <c r="E1746" t="str">
        <f t="shared" si="104"/>
        <v>novel1890086</v>
      </c>
      <c r="F1746">
        <v>3075417</v>
      </c>
      <c r="G1746">
        <f t="shared" si="107"/>
        <v>220.45955990304904</v>
      </c>
    </row>
    <row r="1747" spans="1:7" ht="15.75" customHeight="1" x14ac:dyDescent="0.2">
      <c r="A1747" s="7">
        <v>42265</v>
      </c>
      <c r="B1747" t="s">
        <v>660</v>
      </c>
      <c r="C1747" s="1" t="s">
        <v>18</v>
      </c>
      <c r="D1747">
        <f t="shared" si="106"/>
        <v>1890087</v>
      </c>
      <c r="E1747" t="str">
        <f t="shared" si="104"/>
        <v>novel1890087</v>
      </c>
      <c r="F1747">
        <v>3546420</v>
      </c>
      <c r="G1747">
        <f t="shared" si="107"/>
        <v>254.22314841576642</v>
      </c>
    </row>
    <row r="1748" spans="1:7" ht="15.75" customHeight="1" x14ac:dyDescent="0.2">
      <c r="A1748" s="7">
        <v>42265</v>
      </c>
      <c r="B1748" t="s">
        <v>660</v>
      </c>
      <c r="C1748" s="1" t="s">
        <v>18</v>
      </c>
      <c r="D1748">
        <f t="shared" si="106"/>
        <v>1890088</v>
      </c>
      <c r="E1748" t="str">
        <f t="shared" si="104"/>
        <v>novel1890088</v>
      </c>
      <c r="F1748">
        <v>3147074</v>
      </c>
      <c r="G1748">
        <f t="shared" si="107"/>
        <v>225.59625215778155</v>
      </c>
    </row>
    <row r="1749" spans="1:7" ht="15.75" customHeight="1" x14ac:dyDescent="0.2">
      <c r="A1749" s="7">
        <v>42265</v>
      </c>
      <c r="B1749" t="s">
        <v>660</v>
      </c>
      <c r="C1749" s="1" t="s">
        <v>18</v>
      </c>
      <c r="D1749">
        <f t="shared" si="106"/>
        <v>1890089</v>
      </c>
      <c r="E1749" t="str">
        <f t="shared" si="104"/>
        <v>novel1890089</v>
      </c>
      <c r="F1749">
        <v>3797396</v>
      </c>
      <c r="G1749">
        <f t="shared" si="107"/>
        <v>272.21422361182198</v>
      </c>
    </row>
    <row r="1750" spans="1:7" ht="15.75" customHeight="1" x14ac:dyDescent="0.2">
      <c r="A1750" s="7">
        <v>42265</v>
      </c>
      <c r="B1750" t="s">
        <v>660</v>
      </c>
      <c r="C1750" s="1" t="s">
        <v>18</v>
      </c>
      <c r="D1750">
        <f t="shared" si="106"/>
        <v>1890090</v>
      </c>
      <c r="E1750" t="str">
        <f t="shared" si="104"/>
        <v>novel1890090</v>
      </c>
      <c r="F1750">
        <v>2425359</v>
      </c>
      <c r="G1750">
        <f t="shared" si="107"/>
        <v>173.86051314241257</v>
      </c>
    </row>
    <row r="1751" spans="1:7" ht="15.75" customHeight="1" x14ac:dyDescent="0.2">
      <c r="A1751" s="7">
        <v>42265</v>
      </c>
      <c r="B1751" t="s">
        <v>661</v>
      </c>
      <c r="C1751" s="1" t="s">
        <v>72</v>
      </c>
      <c r="D1751">
        <f t="shared" si="106"/>
        <v>1890091</v>
      </c>
      <c r="E1751" t="str">
        <f t="shared" si="104"/>
        <v>novel1890091</v>
      </c>
      <c r="F1751">
        <v>931295</v>
      </c>
      <c r="G1751">
        <f t="shared" si="107"/>
        <v>66.759364938123852</v>
      </c>
    </row>
    <row r="1752" spans="1:7" ht="15.75" customHeight="1" x14ac:dyDescent="0.2">
      <c r="A1752" s="7">
        <v>42265</v>
      </c>
      <c r="B1752" t="s">
        <v>661</v>
      </c>
      <c r="C1752" s="1" t="s">
        <v>18</v>
      </c>
      <c r="D1752">
        <f t="shared" si="106"/>
        <v>1890092</v>
      </c>
      <c r="E1752" t="str">
        <f t="shared" si="104"/>
        <v>novel1890092</v>
      </c>
      <c r="F1752">
        <v>3573478</v>
      </c>
      <c r="G1752">
        <f t="shared" si="107"/>
        <v>256.16278612078554</v>
      </c>
    </row>
    <row r="1753" spans="1:7" ht="15.75" customHeight="1" x14ac:dyDescent="0.2">
      <c r="A1753" s="7">
        <v>42265</v>
      </c>
      <c r="B1753" t="s">
        <v>661</v>
      </c>
      <c r="C1753" s="1" t="s">
        <v>18</v>
      </c>
      <c r="D1753">
        <f t="shared" si="106"/>
        <v>1890093</v>
      </c>
      <c r="E1753" t="str">
        <f t="shared" ref="E1753:E1816" si="108">"novel"&amp;D1753</f>
        <v>novel1890093</v>
      </c>
      <c r="F1753">
        <v>3679887</v>
      </c>
      <c r="G1753">
        <f t="shared" si="107"/>
        <v>263.79065619815179</v>
      </c>
    </row>
    <row r="1754" spans="1:7" ht="15.75" customHeight="1" x14ac:dyDescent="0.2">
      <c r="A1754" s="7">
        <v>42265</v>
      </c>
      <c r="B1754" t="s">
        <v>661</v>
      </c>
      <c r="C1754" s="1" t="s">
        <v>18</v>
      </c>
      <c r="D1754">
        <f t="shared" si="106"/>
        <v>1890094</v>
      </c>
      <c r="E1754" t="str">
        <f t="shared" si="108"/>
        <v>novel1890094</v>
      </c>
      <c r="F1754">
        <v>3512329</v>
      </c>
      <c r="G1754">
        <f t="shared" si="107"/>
        <v>251.77935401108735</v>
      </c>
    </row>
    <row r="1755" spans="1:7" ht="15.75" customHeight="1" x14ac:dyDescent="0.2">
      <c r="A1755" s="7">
        <v>42265</v>
      </c>
      <c r="B1755" t="s">
        <v>661</v>
      </c>
      <c r="C1755" s="1" t="s">
        <v>18</v>
      </c>
      <c r="D1755">
        <f t="shared" si="106"/>
        <v>1890095</v>
      </c>
      <c r="E1755" t="str">
        <f t="shared" si="108"/>
        <v>novel1890095</v>
      </c>
      <c r="F1755">
        <v>2962395</v>
      </c>
      <c r="G1755">
        <f t="shared" si="107"/>
        <v>212.35764059280183</v>
      </c>
    </row>
    <row r="1756" spans="1:7" ht="15.75" customHeight="1" x14ac:dyDescent="0.2">
      <c r="A1756" s="7">
        <v>42265</v>
      </c>
      <c r="B1756" t="s">
        <v>661</v>
      </c>
      <c r="C1756" s="1" t="s">
        <v>18</v>
      </c>
      <c r="D1756">
        <f t="shared" si="106"/>
        <v>1890096</v>
      </c>
      <c r="E1756" t="str">
        <f t="shared" si="108"/>
        <v>novel1890096</v>
      </c>
      <c r="F1756">
        <v>4405848</v>
      </c>
      <c r="G1756">
        <f t="shared" si="107"/>
        <v>315.83076736576817</v>
      </c>
    </row>
    <row r="1757" spans="1:7" ht="15.75" customHeight="1" x14ac:dyDescent="0.2">
      <c r="A1757" s="7">
        <v>42265</v>
      </c>
      <c r="B1757" t="s">
        <v>661</v>
      </c>
      <c r="C1757" s="1" t="s">
        <v>18</v>
      </c>
      <c r="D1757">
        <f t="shared" si="106"/>
        <v>1890097</v>
      </c>
      <c r="E1757" t="str">
        <f t="shared" si="108"/>
        <v>novel1890097</v>
      </c>
      <c r="F1757">
        <v>3059222</v>
      </c>
      <c r="G1757">
        <f t="shared" si="107"/>
        <v>219.29863032093712</v>
      </c>
    </row>
    <row r="1758" spans="1:7" ht="15.75" customHeight="1" x14ac:dyDescent="0.2">
      <c r="A1758" s="7">
        <v>42265</v>
      </c>
      <c r="B1758" t="s">
        <v>661</v>
      </c>
      <c r="C1758" s="1" t="s">
        <v>18</v>
      </c>
      <c r="D1758">
        <f t="shared" ref="D1758:D1789" si="109">D1757+1</f>
        <v>1890098</v>
      </c>
      <c r="E1758" t="str">
        <f t="shared" si="108"/>
        <v>novel1890098</v>
      </c>
      <c r="F1758">
        <v>2917272</v>
      </c>
      <c r="G1758">
        <f t="shared" si="107"/>
        <v>209.12302339405926</v>
      </c>
    </row>
    <row r="1759" spans="1:7" ht="15.75" customHeight="1" x14ac:dyDescent="0.2">
      <c r="A1759" s="7">
        <v>42265</v>
      </c>
      <c r="B1759" t="s">
        <v>661</v>
      </c>
      <c r="C1759" s="1" t="s">
        <v>18</v>
      </c>
      <c r="D1759">
        <f t="shared" si="109"/>
        <v>1890099</v>
      </c>
      <c r="E1759" t="str">
        <f t="shared" si="108"/>
        <v>novel1890099</v>
      </c>
      <c r="F1759">
        <v>3758941</v>
      </c>
      <c r="G1759">
        <f t="shared" si="107"/>
        <v>269.45759829041947</v>
      </c>
    </row>
    <row r="1760" spans="1:7" ht="15.75" customHeight="1" x14ac:dyDescent="0.2">
      <c r="A1760" s="7">
        <v>42265</v>
      </c>
      <c r="B1760" t="s">
        <v>661</v>
      </c>
      <c r="C1760" s="1" t="s">
        <v>18</v>
      </c>
      <c r="D1760">
        <f t="shared" si="109"/>
        <v>1890100</v>
      </c>
      <c r="E1760" t="str">
        <f t="shared" si="108"/>
        <v>novel1890100</v>
      </c>
      <c r="F1760">
        <v>3593632</v>
      </c>
      <c r="G1760">
        <f t="shared" si="107"/>
        <v>257.60751441951248</v>
      </c>
    </row>
    <row r="1761" spans="1:7" ht="15.75" customHeight="1" x14ac:dyDescent="0.2">
      <c r="A1761" s="7">
        <v>42265</v>
      </c>
      <c r="B1761" t="s">
        <v>661</v>
      </c>
      <c r="C1761" s="1" t="s">
        <v>18</v>
      </c>
      <c r="D1761">
        <f t="shared" si="109"/>
        <v>1890101</v>
      </c>
      <c r="E1761" t="str">
        <f t="shared" si="108"/>
        <v>novel1890101</v>
      </c>
      <c r="F1761">
        <v>3360153</v>
      </c>
      <c r="G1761">
        <f t="shared" si="107"/>
        <v>240.87070195258394</v>
      </c>
    </row>
    <row r="1762" spans="1:7" ht="15.75" customHeight="1" x14ac:dyDescent="0.2">
      <c r="A1762" s="7">
        <v>42265</v>
      </c>
      <c r="B1762" t="s">
        <v>661</v>
      </c>
      <c r="C1762" s="1" t="s">
        <v>18</v>
      </c>
      <c r="D1762">
        <f t="shared" si="109"/>
        <v>1890102</v>
      </c>
      <c r="E1762" t="str">
        <f t="shared" si="108"/>
        <v>novel1890102</v>
      </c>
      <c r="F1762">
        <v>3274639</v>
      </c>
      <c r="G1762">
        <f t="shared" si="107"/>
        <v>234.74067834747632</v>
      </c>
    </row>
    <row r="1763" spans="1:7" ht="15.75" customHeight="1" x14ac:dyDescent="0.2">
      <c r="A1763" s="7">
        <v>42265</v>
      </c>
      <c r="B1763" t="s">
        <v>661</v>
      </c>
      <c r="C1763" s="1" t="s">
        <v>18</v>
      </c>
      <c r="D1763">
        <f t="shared" si="109"/>
        <v>1890103</v>
      </c>
      <c r="E1763" t="str">
        <f t="shared" si="108"/>
        <v>novel1890103</v>
      </c>
      <c r="F1763">
        <v>3206913</v>
      </c>
      <c r="G1763">
        <f t="shared" si="107"/>
        <v>229.88577764490691</v>
      </c>
    </row>
    <row r="1764" spans="1:7" ht="15.75" customHeight="1" x14ac:dyDescent="0.2">
      <c r="A1764" s="7">
        <v>42265</v>
      </c>
      <c r="B1764" t="s">
        <v>661</v>
      </c>
      <c r="C1764" s="1" t="s">
        <v>18</v>
      </c>
      <c r="D1764">
        <f t="shared" si="109"/>
        <v>1890104</v>
      </c>
      <c r="E1764" t="str">
        <f t="shared" si="108"/>
        <v>novel1890104</v>
      </c>
      <c r="F1764">
        <v>3935054</v>
      </c>
      <c r="G1764">
        <f t="shared" si="107"/>
        <v>282.08216090199562</v>
      </c>
    </row>
    <row r="1765" spans="1:7" ht="15.75" customHeight="1" x14ac:dyDescent="0.2">
      <c r="A1765" s="7">
        <v>42265</v>
      </c>
      <c r="B1765" t="s">
        <v>661</v>
      </c>
      <c r="C1765" s="1" t="s">
        <v>18</v>
      </c>
      <c r="D1765">
        <f t="shared" si="109"/>
        <v>1890105</v>
      </c>
      <c r="E1765" t="str">
        <f t="shared" si="108"/>
        <v>novel1890105</v>
      </c>
      <c r="F1765">
        <v>3212226</v>
      </c>
      <c r="G1765">
        <f t="shared" si="107"/>
        <v>230.26663709966212</v>
      </c>
    </row>
    <row r="1766" spans="1:7" ht="15.75" customHeight="1" x14ac:dyDescent="0.2">
      <c r="A1766" s="7">
        <v>42265</v>
      </c>
      <c r="B1766" t="s">
        <v>661</v>
      </c>
      <c r="C1766" s="1" t="s">
        <v>18</v>
      </c>
      <c r="D1766">
        <f t="shared" si="109"/>
        <v>1890106</v>
      </c>
      <c r="E1766" t="str">
        <f t="shared" si="108"/>
        <v>novel1890106</v>
      </c>
      <c r="F1766">
        <v>3277557</v>
      </c>
      <c r="G1766">
        <f t="shared" si="107"/>
        <v>234.94985355714613</v>
      </c>
    </row>
    <row r="1767" spans="1:7" ht="15.75" customHeight="1" x14ac:dyDescent="0.2">
      <c r="A1767" s="7">
        <v>42265</v>
      </c>
      <c r="B1767" t="s">
        <v>661</v>
      </c>
      <c r="C1767" s="1" t="s">
        <v>18</v>
      </c>
      <c r="D1767">
        <f t="shared" si="109"/>
        <v>1890107</v>
      </c>
      <c r="E1767" t="str">
        <f t="shared" si="108"/>
        <v>novel1890107</v>
      </c>
      <c r="F1767">
        <v>2733124</v>
      </c>
      <c r="G1767">
        <f t="shared" si="107"/>
        <v>195.9224762692217</v>
      </c>
    </row>
    <row r="1768" spans="1:7" ht="15.75" customHeight="1" x14ac:dyDescent="0.2">
      <c r="A1768" s="7">
        <v>42265</v>
      </c>
      <c r="B1768" t="s">
        <v>661</v>
      </c>
      <c r="C1768" s="1" t="s">
        <v>18</v>
      </c>
      <c r="D1768">
        <f t="shared" si="109"/>
        <v>1890108</v>
      </c>
      <c r="E1768" t="str">
        <f t="shared" si="108"/>
        <v>novel1890108</v>
      </c>
      <c r="F1768">
        <v>3464830</v>
      </c>
      <c r="G1768">
        <f t="shared" si="107"/>
        <v>248.37441457170891</v>
      </c>
    </row>
    <row r="1769" spans="1:7" ht="15.75" customHeight="1" x14ac:dyDescent="0.2">
      <c r="A1769" s="7">
        <v>42265</v>
      </c>
      <c r="B1769" t="s">
        <v>661</v>
      </c>
      <c r="C1769" s="1" t="s">
        <v>18</v>
      </c>
      <c r="D1769">
        <f t="shared" si="109"/>
        <v>1890109</v>
      </c>
      <c r="E1769" t="str">
        <f t="shared" si="108"/>
        <v>novel1890109</v>
      </c>
      <c r="F1769">
        <v>2907797</v>
      </c>
      <c r="G1769">
        <f t="shared" si="107"/>
        <v>208.44381328041246</v>
      </c>
    </row>
    <row r="1770" spans="1:7" ht="15.75" customHeight="1" x14ac:dyDescent="0.2">
      <c r="A1770" s="7">
        <v>42265</v>
      </c>
      <c r="B1770" t="s">
        <v>661</v>
      </c>
      <c r="C1770" s="1" t="s">
        <v>18</v>
      </c>
      <c r="D1770">
        <f t="shared" si="109"/>
        <v>1890110</v>
      </c>
      <c r="E1770" t="str">
        <f t="shared" si="108"/>
        <v>novel1890110</v>
      </c>
      <c r="F1770">
        <v>1309400</v>
      </c>
      <c r="G1770">
        <f t="shared" si="107"/>
        <v>93.86361190597971</v>
      </c>
    </row>
    <row r="1771" spans="1:7" ht="15.75" customHeight="1" x14ac:dyDescent="0.2">
      <c r="A1771" s="7">
        <v>42265</v>
      </c>
      <c r="B1771" t="s">
        <v>662</v>
      </c>
      <c r="C1771" s="1" t="s">
        <v>72</v>
      </c>
      <c r="D1771">
        <f t="shared" si="109"/>
        <v>1890111</v>
      </c>
      <c r="E1771" t="str">
        <f t="shared" si="108"/>
        <v>novel1890111</v>
      </c>
      <c r="F1771">
        <v>912444</v>
      </c>
      <c r="G1771">
        <f t="shared" si="107"/>
        <v>65.408041470856688</v>
      </c>
    </row>
    <row r="1772" spans="1:7" ht="15.75" customHeight="1" x14ac:dyDescent="0.2">
      <c r="A1772" s="7">
        <v>42265</v>
      </c>
      <c r="B1772" t="s">
        <v>662</v>
      </c>
      <c r="C1772" s="1" t="s">
        <v>18</v>
      </c>
      <c r="D1772">
        <f t="shared" si="109"/>
        <v>1890112</v>
      </c>
      <c r="E1772" t="str">
        <f t="shared" si="108"/>
        <v>novel1890112</v>
      </c>
      <c r="F1772">
        <v>3242122</v>
      </c>
      <c r="G1772">
        <f t="shared" si="107"/>
        <v>232.40971525877404</v>
      </c>
    </row>
    <row r="1773" spans="1:7" ht="15.75" customHeight="1" x14ac:dyDescent="0.2">
      <c r="A1773" s="7">
        <v>42265</v>
      </c>
      <c r="B1773" t="s">
        <v>662</v>
      </c>
      <c r="C1773" s="1" t="s">
        <v>18</v>
      </c>
      <c r="D1773">
        <f t="shared" si="109"/>
        <v>1890113</v>
      </c>
      <c r="E1773" t="str">
        <f t="shared" si="108"/>
        <v>novel1890113</v>
      </c>
      <c r="F1773">
        <v>3403256</v>
      </c>
      <c r="G1773">
        <f t="shared" si="107"/>
        <v>243.96051657300814</v>
      </c>
    </row>
    <row r="1774" spans="1:7" ht="15.75" customHeight="1" x14ac:dyDescent="0.2">
      <c r="A1774" s="7">
        <v>42265</v>
      </c>
      <c r="B1774" t="s">
        <v>662</v>
      </c>
      <c r="C1774" s="1" t="s">
        <v>18</v>
      </c>
      <c r="D1774">
        <f t="shared" si="109"/>
        <v>1890114</v>
      </c>
      <c r="E1774" t="str">
        <f t="shared" si="108"/>
        <v>novel1890114</v>
      </c>
      <c r="F1774">
        <v>3495714</v>
      </c>
      <c r="G1774">
        <f t="shared" si="107"/>
        <v>250.58831696219636</v>
      </c>
    </row>
    <row r="1775" spans="1:7" ht="15.75" customHeight="1" x14ac:dyDescent="0.2">
      <c r="A1775" s="7">
        <v>42265</v>
      </c>
      <c r="B1775" t="s">
        <v>662</v>
      </c>
      <c r="C1775" s="1" t="s">
        <v>18</v>
      </c>
      <c r="D1775">
        <f t="shared" si="109"/>
        <v>1890115</v>
      </c>
      <c r="E1775" t="str">
        <f t="shared" si="108"/>
        <v>novel1890115</v>
      </c>
      <c r="F1775">
        <v>3872930</v>
      </c>
      <c r="G1775">
        <f t="shared" si="107"/>
        <v>277.62883645870323</v>
      </c>
    </row>
    <row r="1776" spans="1:7" ht="15.75" customHeight="1" x14ac:dyDescent="0.2">
      <c r="A1776" s="7">
        <v>42265</v>
      </c>
      <c r="B1776" t="s">
        <v>662</v>
      </c>
      <c r="C1776" s="1" t="s">
        <v>18</v>
      </c>
      <c r="D1776">
        <f t="shared" si="109"/>
        <v>1890116</v>
      </c>
      <c r="E1776" t="str">
        <f t="shared" si="108"/>
        <v>novel1890116</v>
      </c>
      <c r="F1776">
        <v>3052954</v>
      </c>
      <c r="G1776">
        <f t="shared" si="107"/>
        <v>218.84931222148188</v>
      </c>
    </row>
    <row r="1777" spans="1:7" ht="15.75" customHeight="1" x14ac:dyDescent="0.2">
      <c r="A1777" s="7">
        <v>42265</v>
      </c>
      <c r="B1777" t="s">
        <v>662</v>
      </c>
      <c r="C1777" s="1" t="s">
        <v>18</v>
      </c>
      <c r="D1777">
        <f t="shared" si="109"/>
        <v>1890117</v>
      </c>
      <c r="E1777" t="str">
        <f t="shared" si="108"/>
        <v>novel1890117</v>
      </c>
      <c r="F1777">
        <v>2942457</v>
      </c>
      <c r="G1777">
        <f t="shared" si="107"/>
        <v>210.92839613413267</v>
      </c>
    </row>
    <row r="1778" spans="1:7" ht="15.75" customHeight="1" x14ac:dyDescent="0.2">
      <c r="A1778" s="7">
        <v>42265</v>
      </c>
      <c r="B1778" t="s">
        <v>662</v>
      </c>
      <c r="C1778" s="1" t="s">
        <v>18</v>
      </c>
      <c r="D1778">
        <f t="shared" si="109"/>
        <v>1890118</v>
      </c>
      <c r="E1778" t="str">
        <f t="shared" si="108"/>
        <v>novel1890118</v>
      </c>
      <c r="F1778">
        <v>4194437</v>
      </c>
      <c r="G1778">
        <f t="shared" si="107"/>
        <v>300.67588722474557</v>
      </c>
    </row>
    <row r="1779" spans="1:7" ht="15.75" customHeight="1" x14ac:dyDescent="0.2">
      <c r="A1779" s="7">
        <v>42265</v>
      </c>
      <c r="B1779" t="s">
        <v>662</v>
      </c>
      <c r="C1779" s="1" t="s">
        <v>18</v>
      </c>
      <c r="D1779">
        <f t="shared" si="109"/>
        <v>1890119</v>
      </c>
      <c r="E1779" t="str">
        <f t="shared" si="108"/>
        <v>novel1890119</v>
      </c>
      <c r="F1779">
        <v>3452316</v>
      </c>
      <c r="G1779">
        <f t="shared" si="107"/>
        <v>247.47735543058212</v>
      </c>
    </row>
    <row r="1780" spans="1:7" ht="15.75" customHeight="1" x14ac:dyDescent="0.2">
      <c r="A1780" s="7">
        <v>42265</v>
      </c>
      <c r="B1780" t="s">
        <v>662</v>
      </c>
      <c r="C1780" s="1" t="s">
        <v>18</v>
      </c>
      <c r="D1780">
        <f t="shared" si="109"/>
        <v>1890120</v>
      </c>
      <c r="E1780" t="str">
        <f t="shared" si="108"/>
        <v>novel1890120</v>
      </c>
      <c r="F1780">
        <v>3584937</v>
      </c>
      <c r="G1780">
        <f t="shared" si="107"/>
        <v>256.98421817274107</v>
      </c>
    </row>
    <row r="1781" spans="1:7" ht="15.75" customHeight="1" x14ac:dyDescent="0.2">
      <c r="A1781" s="7">
        <v>42265</v>
      </c>
      <c r="B1781" t="s">
        <v>662</v>
      </c>
      <c r="C1781" s="1" t="s">
        <v>18</v>
      </c>
      <c r="D1781">
        <f t="shared" si="109"/>
        <v>1890121</v>
      </c>
      <c r="E1781" t="str">
        <f t="shared" si="108"/>
        <v>novel1890121</v>
      </c>
      <c r="F1781">
        <v>3639747</v>
      </c>
      <c r="G1781">
        <f t="shared" si="107"/>
        <v>260.91324258740946</v>
      </c>
    </row>
    <row r="1782" spans="1:7" ht="15.75" customHeight="1" x14ac:dyDescent="0.2">
      <c r="A1782" s="7">
        <v>42265</v>
      </c>
      <c r="B1782" t="s">
        <v>662</v>
      </c>
      <c r="C1782" s="1" t="s">
        <v>18</v>
      </c>
      <c r="D1782">
        <f t="shared" si="109"/>
        <v>1890122</v>
      </c>
      <c r="E1782" t="str">
        <f t="shared" si="108"/>
        <v>novel1890122</v>
      </c>
      <c r="F1782">
        <v>3354807</v>
      </c>
      <c r="G1782">
        <f t="shared" si="107"/>
        <v>240.48747691115327</v>
      </c>
    </row>
    <row r="1783" spans="1:7" ht="15.75" customHeight="1" x14ac:dyDescent="0.2">
      <c r="A1783" s="7">
        <v>42265</v>
      </c>
      <c r="B1783" t="s">
        <v>662</v>
      </c>
      <c r="C1783" s="1" t="s">
        <v>18</v>
      </c>
      <c r="D1783">
        <f t="shared" si="109"/>
        <v>1890123</v>
      </c>
      <c r="E1783" t="str">
        <f t="shared" si="108"/>
        <v>novel1890123</v>
      </c>
      <c r="F1783">
        <v>2982968</v>
      </c>
      <c r="G1783">
        <f t="shared" si="107"/>
        <v>213.83240467386321</v>
      </c>
    </row>
    <row r="1784" spans="1:7" ht="15.75" customHeight="1" x14ac:dyDescent="0.2">
      <c r="A1784" s="7">
        <v>42265</v>
      </c>
      <c r="B1784" t="s">
        <v>662</v>
      </c>
      <c r="C1784" s="1" t="s">
        <v>18</v>
      </c>
      <c r="D1784">
        <f t="shared" si="109"/>
        <v>1890124</v>
      </c>
      <c r="E1784" t="str">
        <f t="shared" si="108"/>
        <v>novel1890124</v>
      </c>
      <c r="F1784">
        <v>3388239</v>
      </c>
      <c r="G1784">
        <f t="shared" si="107"/>
        <v>242.88403126676704</v>
      </c>
    </row>
    <row r="1785" spans="1:7" ht="15.75" customHeight="1" x14ac:dyDescent="0.2">
      <c r="A1785" s="7">
        <v>42265</v>
      </c>
      <c r="B1785" t="s">
        <v>662</v>
      </c>
      <c r="C1785" s="1" t="s">
        <v>18</v>
      </c>
      <c r="D1785">
        <f t="shared" si="109"/>
        <v>1890125</v>
      </c>
      <c r="E1785" t="str">
        <f t="shared" si="108"/>
        <v>novel1890125</v>
      </c>
      <c r="F1785">
        <v>2815629</v>
      </c>
      <c r="G1785">
        <f t="shared" si="107"/>
        <v>201.83680138019071</v>
      </c>
    </row>
    <row r="1786" spans="1:7" ht="15.75" customHeight="1" x14ac:dyDescent="0.2">
      <c r="A1786" s="7">
        <v>42265</v>
      </c>
      <c r="B1786" t="s">
        <v>662</v>
      </c>
      <c r="C1786" s="1" t="s">
        <v>18</v>
      </c>
      <c r="D1786">
        <f t="shared" si="109"/>
        <v>1890126</v>
      </c>
      <c r="E1786" t="str">
        <f t="shared" si="108"/>
        <v>novel1890126</v>
      </c>
      <c r="F1786">
        <v>3250454</v>
      </c>
      <c r="G1786">
        <f t="shared" si="107"/>
        <v>233.00699005211499</v>
      </c>
    </row>
    <row r="1787" spans="1:7" ht="15.75" customHeight="1" x14ac:dyDescent="0.2">
      <c r="A1787" s="7">
        <v>42265</v>
      </c>
      <c r="B1787" t="s">
        <v>662</v>
      </c>
      <c r="C1787" s="1" t="s">
        <v>18</v>
      </c>
      <c r="D1787">
        <f t="shared" si="109"/>
        <v>1890127</v>
      </c>
      <c r="E1787" t="str">
        <f t="shared" si="108"/>
        <v>novel1890127</v>
      </c>
      <c r="F1787">
        <v>3104384</v>
      </c>
      <c r="G1787">
        <f t="shared" si="107"/>
        <v>222.53604321302345</v>
      </c>
    </row>
    <row r="1788" spans="1:7" ht="15.75" customHeight="1" x14ac:dyDescent="0.2">
      <c r="A1788" s="7">
        <v>42265</v>
      </c>
      <c r="B1788" t="s">
        <v>662</v>
      </c>
      <c r="C1788" s="1" t="s">
        <v>18</v>
      </c>
      <c r="D1788">
        <f t="shared" si="109"/>
        <v>1890128</v>
      </c>
      <c r="E1788" t="str">
        <f t="shared" si="108"/>
        <v>novel1890128</v>
      </c>
      <c r="F1788">
        <v>926803</v>
      </c>
      <c r="G1788">
        <f t="shared" si="107"/>
        <v>66.437358412477252</v>
      </c>
    </row>
    <row r="1789" spans="1:7" ht="15.75" customHeight="1" x14ac:dyDescent="0.2">
      <c r="A1789" s="7">
        <v>42265</v>
      </c>
      <c r="B1789" t="s">
        <v>663</v>
      </c>
      <c r="C1789" s="1" t="s">
        <v>72</v>
      </c>
      <c r="D1789">
        <f t="shared" si="109"/>
        <v>1890129</v>
      </c>
      <c r="E1789" t="str">
        <f t="shared" si="108"/>
        <v>novel1890129</v>
      </c>
      <c r="F1789">
        <v>613556</v>
      </c>
      <c r="G1789">
        <f t="shared" si="107"/>
        <v>43.982421159756591</v>
      </c>
    </row>
    <row r="1790" spans="1:7" ht="15.75" customHeight="1" x14ac:dyDescent="0.2">
      <c r="A1790" s="7">
        <v>42265</v>
      </c>
      <c r="B1790" t="s">
        <v>663</v>
      </c>
      <c r="C1790" s="1" t="s">
        <v>18</v>
      </c>
      <c r="D1790">
        <f t="shared" ref="D1790:D1821" si="110">D1789+1</f>
        <v>1890130</v>
      </c>
      <c r="E1790" t="str">
        <f t="shared" si="108"/>
        <v>novel1890130</v>
      </c>
      <c r="F1790">
        <v>3643808</v>
      </c>
      <c r="G1790">
        <f t="shared" si="107"/>
        <v>261.20435311738515</v>
      </c>
    </row>
    <row r="1791" spans="1:7" ht="15.75" customHeight="1" x14ac:dyDescent="0.2">
      <c r="A1791" s="7">
        <v>42265</v>
      </c>
      <c r="B1791" t="s">
        <v>663</v>
      </c>
      <c r="C1791" s="1" t="s">
        <v>18</v>
      </c>
      <c r="D1791">
        <f t="shared" si="110"/>
        <v>1890131</v>
      </c>
      <c r="E1791" t="str">
        <f t="shared" si="108"/>
        <v>novel1890131</v>
      </c>
      <c r="F1791">
        <v>3143578</v>
      </c>
      <c r="G1791">
        <f t="shared" si="107"/>
        <v>225.34564333906818</v>
      </c>
    </row>
    <row r="1792" spans="1:7" ht="15.75" customHeight="1" x14ac:dyDescent="0.2">
      <c r="A1792" s="7">
        <v>42265</v>
      </c>
      <c r="B1792" t="s">
        <v>663</v>
      </c>
      <c r="C1792" s="1" t="s">
        <v>18</v>
      </c>
      <c r="D1792">
        <f t="shared" si="110"/>
        <v>1890132</v>
      </c>
      <c r="E1792" t="str">
        <f t="shared" si="108"/>
        <v>novel1890132</v>
      </c>
      <c r="F1792">
        <v>3628145</v>
      </c>
      <c r="G1792">
        <f t="shared" si="107"/>
        <v>260.08155965986003</v>
      </c>
    </row>
    <row r="1793" spans="1:7" ht="15.75" customHeight="1" x14ac:dyDescent="0.2">
      <c r="A1793" s="7">
        <v>42265</v>
      </c>
      <c r="B1793" t="s">
        <v>663</v>
      </c>
      <c r="C1793" s="1" t="s">
        <v>18</v>
      </c>
      <c r="D1793">
        <f t="shared" si="110"/>
        <v>1890133</v>
      </c>
      <c r="E1793" t="str">
        <f t="shared" si="108"/>
        <v>novel1890133</v>
      </c>
      <c r="F1793">
        <v>3742417</v>
      </c>
      <c r="G1793">
        <f t="shared" si="107"/>
        <v>268.27308452599726</v>
      </c>
    </row>
    <row r="1794" spans="1:7" ht="15.75" customHeight="1" x14ac:dyDescent="0.2">
      <c r="A1794" s="7">
        <v>42265</v>
      </c>
      <c r="B1794" t="s">
        <v>663</v>
      </c>
      <c r="C1794" s="1" t="s">
        <v>18</v>
      </c>
      <c r="D1794">
        <f t="shared" si="110"/>
        <v>1890134</v>
      </c>
      <c r="E1794" t="str">
        <f t="shared" si="108"/>
        <v>novel1890134</v>
      </c>
      <c r="F1794">
        <v>4070191</v>
      </c>
      <c r="G1794">
        <f t="shared" ref="G1794:G1857" si="111">F1794/118.110236/118.110236</f>
        <v>291.76938170705012</v>
      </c>
    </row>
    <row r="1795" spans="1:7" ht="15.75" customHeight="1" x14ac:dyDescent="0.2">
      <c r="A1795" s="7">
        <v>42265</v>
      </c>
      <c r="B1795" t="s">
        <v>663</v>
      </c>
      <c r="C1795" s="1" t="s">
        <v>18</v>
      </c>
      <c r="D1795">
        <f t="shared" si="110"/>
        <v>1890135</v>
      </c>
      <c r="E1795" t="str">
        <f t="shared" si="108"/>
        <v>novel1890135</v>
      </c>
      <c r="F1795">
        <v>3646177</v>
      </c>
      <c r="G1795">
        <f t="shared" si="111"/>
        <v>261.37417356690804</v>
      </c>
    </row>
    <row r="1796" spans="1:7" ht="15.75" customHeight="1" x14ac:dyDescent="0.2">
      <c r="A1796" s="7">
        <v>42265</v>
      </c>
      <c r="B1796" t="s">
        <v>663</v>
      </c>
      <c r="C1796" s="1" t="s">
        <v>18</v>
      </c>
      <c r="D1796">
        <f t="shared" si="110"/>
        <v>1890136</v>
      </c>
      <c r="E1796" t="str">
        <f t="shared" si="108"/>
        <v>novel1890136</v>
      </c>
      <c r="F1796">
        <v>3272124</v>
      </c>
      <c r="G1796">
        <f t="shared" si="111"/>
        <v>234.56039196902546</v>
      </c>
    </row>
    <row r="1797" spans="1:7" ht="15.75" customHeight="1" x14ac:dyDescent="0.2">
      <c r="A1797" s="7">
        <v>42265</v>
      </c>
      <c r="B1797" t="s">
        <v>663</v>
      </c>
      <c r="C1797" s="1" t="s">
        <v>18</v>
      </c>
      <c r="D1797">
        <f t="shared" si="110"/>
        <v>1890137</v>
      </c>
      <c r="E1797" t="str">
        <f t="shared" si="108"/>
        <v>novel1890137</v>
      </c>
      <c r="F1797">
        <v>3434582</v>
      </c>
      <c r="G1797">
        <f t="shared" si="111"/>
        <v>246.20610348805835</v>
      </c>
    </row>
    <row r="1798" spans="1:7" ht="15.75" customHeight="1" x14ac:dyDescent="0.2">
      <c r="A1798" s="7">
        <v>42265</v>
      </c>
      <c r="B1798" t="s">
        <v>663</v>
      </c>
      <c r="C1798" s="1" t="s">
        <v>18</v>
      </c>
      <c r="D1798">
        <f t="shared" si="110"/>
        <v>1890138</v>
      </c>
      <c r="E1798" t="str">
        <f t="shared" si="108"/>
        <v>novel1890138</v>
      </c>
      <c r="F1798">
        <v>2733902</v>
      </c>
      <c r="G1798">
        <f t="shared" si="111"/>
        <v>195.97824676720765</v>
      </c>
    </row>
    <row r="1799" spans="1:7" ht="15.75" customHeight="1" x14ac:dyDescent="0.2">
      <c r="A1799" s="7">
        <v>42265</v>
      </c>
      <c r="B1799" t="s">
        <v>663</v>
      </c>
      <c r="C1799" s="1" t="s">
        <v>18</v>
      </c>
      <c r="D1799">
        <f t="shared" si="110"/>
        <v>1890139</v>
      </c>
      <c r="E1799" t="str">
        <f t="shared" si="108"/>
        <v>novel1890139</v>
      </c>
      <c r="F1799">
        <v>2078326</v>
      </c>
      <c r="G1799">
        <f t="shared" si="111"/>
        <v>148.98364524065005</v>
      </c>
    </row>
    <row r="1800" spans="1:7" ht="15.75" customHeight="1" x14ac:dyDescent="0.2">
      <c r="A1800" s="7">
        <v>42265</v>
      </c>
      <c r="B1800" t="s">
        <v>664</v>
      </c>
      <c r="C1800" s="1" t="s">
        <v>21</v>
      </c>
      <c r="D1800">
        <f t="shared" si="110"/>
        <v>1890140</v>
      </c>
      <c r="E1800" t="str">
        <f t="shared" si="108"/>
        <v>novel1890140</v>
      </c>
      <c r="F1800">
        <v>22475</v>
      </c>
      <c r="G1800">
        <f t="shared" si="111"/>
        <v>1.6111078949036917</v>
      </c>
    </row>
    <row r="1801" spans="1:7" ht="15.75" customHeight="1" x14ac:dyDescent="0.2">
      <c r="A1801" s="7">
        <v>42265</v>
      </c>
      <c r="B1801" t="s">
        <v>664</v>
      </c>
      <c r="C1801" s="1" t="s">
        <v>26</v>
      </c>
      <c r="D1801">
        <f t="shared" si="110"/>
        <v>1890141</v>
      </c>
      <c r="E1801" t="str">
        <f t="shared" si="108"/>
        <v>novel1890141</v>
      </c>
      <c r="F1801">
        <v>63414</v>
      </c>
      <c r="G1801">
        <f t="shared" si="111"/>
        <v>4.5457973769709774</v>
      </c>
    </row>
    <row r="1802" spans="1:7" ht="15.75" customHeight="1" x14ac:dyDescent="0.2">
      <c r="A1802" s="7">
        <v>42265</v>
      </c>
      <c r="B1802" t="s">
        <v>664</v>
      </c>
      <c r="C1802" s="1" t="s">
        <v>29</v>
      </c>
      <c r="D1802">
        <f t="shared" si="110"/>
        <v>1890142</v>
      </c>
      <c r="E1802" t="str">
        <f t="shared" si="108"/>
        <v>novel1890142</v>
      </c>
      <c r="F1802">
        <v>18113</v>
      </c>
      <c r="G1802">
        <f t="shared" si="111"/>
        <v>1.298420347069658</v>
      </c>
    </row>
    <row r="1803" spans="1:7" ht="15.75" customHeight="1" x14ac:dyDescent="0.2">
      <c r="A1803" s="7">
        <v>42265</v>
      </c>
      <c r="B1803" t="s">
        <v>664</v>
      </c>
      <c r="C1803" s="1" t="s">
        <v>18</v>
      </c>
      <c r="D1803">
        <f t="shared" si="110"/>
        <v>1890143</v>
      </c>
      <c r="E1803" t="str">
        <f t="shared" si="108"/>
        <v>novel1890143</v>
      </c>
      <c r="F1803">
        <v>2054067</v>
      </c>
      <c r="G1803">
        <f t="shared" si="111"/>
        <v>147.24465229638005</v>
      </c>
    </row>
    <row r="1804" spans="1:7" ht="15.75" customHeight="1" x14ac:dyDescent="0.2">
      <c r="A1804" s="7">
        <v>42265</v>
      </c>
      <c r="B1804" t="s">
        <v>664</v>
      </c>
      <c r="C1804" s="1" t="s">
        <v>18</v>
      </c>
      <c r="D1804">
        <f t="shared" si="110"/>
        <v>1890144</v>
      </c>
      <c r="E1804" t="str">
        <f t="shared" si="108"/>
        <v>novel1890144</v>
      </c>
      <c r="F1804">
        <v>3124964</v>
      </c>
      <c r="G1804">
        <f t="shared" si="111"/>
        <v>224.01130908519778</v>
      </c>
    </row>
    <row r="1805" spans="1:7" ht="15.75" customHeight="1" x14ac:dyDescent="0.2">
      <c r="A1805" s="7">
        <v>42265</v>
      </c>
      <c r="B1805" t="s">
        <v>664</v>
      </c>
      <c r="C1805" s="1" t="s">
        <v>18</v>
      </c>
      <c r="D1805">
        <f t="shared" si="110"/>
        <v>1890145</v>
      </c>
      <c r="E1805" t="str">
        <f t="shared" si="108"/>
        <v>novel1890145</v>
      </c>
      <c r="F1805">
        <v>853255</v>
      </c>
      <c r="G1805">
        <f t="shared" si="111"/>
        <v>61.165110872794187</v>
      </c>
    </row>
    <row r="1806" spans="1:7" ht="15.75" customHeight="1" x14ac:dyDescent="0.2">
      <c r="A1806" s="7">
        <v>42265</v>
      </c>
      <c r="B1806" t="s">
        <v>665</v>
      </c>
      <c r="C1806" s="1" t="s">
        <v>21</v>
      </c>
      <c r="D1806">
        <f t="shared" si="110"/>
        <v>1890146</v>
      </c>
      <c r="E1806" t="str">
        <f t="shared" si="108"/>
        <v>novel1890146</v>
      </c>
      <c r="F1806">
        <v>24430</v>
      </c>
      <c r="G1806">
        <f t="shared" si="111"/>
        <v>1.7512509843157815</v>
      </c>
    </row>
    <row r="1807" spans="1:7" ht="15.75" customHeight="1" x14ac:dyDescent="0.2">
      <c r="A1807" s="7">
        <v>42265</v>
      </c>
      <c r="B1807" t="s">
        <v>665</v>
      </c>
      <c r="C1807" s="1" t="s">
        <v>26</v>
      </c>
      <c r="D1807">
        <f t="shared" si="110"/>
        <v>1890147</v>
      </c>
      <c r="E1807" t="str">
        <f t="shared" si="108"/>
        <v>novel1890147</v>
      </c>
      <c r="F1807">
        <v>66373</v>
      </c>
      <c r="G1807">
        <f t="shared" si="111"/>
        <v>4.7579116488739812</v>
      </c>
    </row>
    <row r="1808" spans="1:7" ht="15.75" customHeight="1" x14ac:dyDescent="0.2">
      <c r="A1808" s="7">
        <v>42265</v>
      </c>
      <c r="B1808" t="s">
        <v>665</v>
      </c>
      <c r="C1808" s="1" t="s">
        <v>29</v>
      </c>
      <c r="D1808">
        <f t="shared" si="110"/>
        <v>1890148</v>
      </c>
      <c r="E1808" t="str">
        <f t="shared" si="108"/>
        <v>novel1890148</v>
      </c>
      <c r="F1808">
        <v>18628</v>
      </c>
      <c r="G1808">
        <f t="shared" si="111"/>
        <v>1.3353378360963724</v>
      </c>
    </row>
    <row r="1809" spans="1:7" ht="15.75" customHeight="1" x14ac:dyDescent="0.2">
      <c r="A1809" s="7">
        <v>42265</v>
      </c>
      <c r="B1809" t="s">
        <v>665</v>
      </c>
      <c r="C1809" s="1" t="s">
        <v>18</v>
      </c>
      <c r="D1809">
        <f t="shared" si="110"/>
        <v>1890149</v>
      </c>
      <c r="E1809" t="str">
        <f t="shared" si="108"/>
        <v>novel1890149</v>
      </c>
      <c r="F1809">
        <v>2838484</v>
      </c>
      <c r="G1809">
        <f t="shared" si="111"/>
        <v>203.47514936408501</v>
      </c>
    </row>
    <row r="1810" spans="1:7" ht="15.75" customHeight="1" x14ac:dyDescent="0.2">
      <c r="A1810" s="7">
        <v>42265</v>
      </c>
      <c r="B1810" t="s">
        <v>665</v>
      </c>
      <c r="C1810" s="1" t="s">
        <v>18</v>
      </c>
      <c r="D1810">
        <f t="shared" si="110"/>
        <v>1890150</v>
      </c>
      <c r="E1810" t="str">
        <f t="shared" si="108"/>
        <v>novel1890150</v>
      </c>
      <c r="F1810">
        <v>3087119</v>
      </c>
      <c r="G1810">
        <f t="shared" si="111"/>
        <v>221.29841127506964</v>
      </c>
    </row>
    <row r="1811" spans="1:7" ht="15.75" customHeight="1" x14ac:dyDescent="0.2">
      <c r="A1811" s="7">
        <v>42265</v>
      </c>
      <c r="B1811" t="s">
        <v>665</v>
      </c>
      <c r="C1811" s="1" t="s">
        <v>18</v>
      </c>
      <c r="D1811">
        <f t="shared" si="110"/>
        <v>1890151</v>
      </c>
      <c r="E1811" t="str">
        <f t="shared" si="108"/>
        <v>novel1890151</v>
      </c>
      <c r="F1811">
        <v>3407040</v>
      </c>
      <c r="G1811">
        <f t="shared" si="111"/>
        <v>244.2317705117986</v>
      </c>
    </row>
    <row r="1812" spans="1:7" ht="15.75" customHeight="1" x14ac:dyDescent="0.2">
      <c r="A1812" s="7">
        <v>42265</v>
      </c>
      <c r="B1812" t="s">
        <v>666</v>
      </c>
      <c r="C1812" s="1" t="s">
        <v>21</v>
      </c>
      <c r="D1812">
        <f t="shared" si="110"/>
        <v>1890152</v>
      </c>
      <c r="E1812" t="str">
        <f t="shared" si="108"/>
        <v>novel1890152</v>
      </c>
      <c r="F1812">
        <v>26004</v>
      </c>
      <c r="G1812">
        <f t="shared" si="111"/>
        <v>1.8640823002925739</v>
      </c>
    </row>
    <row r="1813" spans="1:7" ht="15.75" customHeight="1" x14ac:dyDescent="0.2">
      <c r="A1813" s="7">
        <v>42265</v>
      </c>
      <c r="B1813" t="s">
        <v>666</v>
      </c>
      <c r="C1813" s="1" t="s">
        <v>26</v>
      </c>
      <c r="D1813">
        <f t="shared" si="110"/>
        <v>1890153</v>
      </c>
      <c r="E1813" t="str">
        <f t="shared" si="108"/>
        <v>novel1890153</v>
      </c>
      <c r="F1813">
        <v>75495</v>
      </c>
      <c r="G1813">
        <f t="shared" si="111"/>
        <v>5.4118171535374513</v>
      </c>
    </row>
    <row r="1814" spans="1:7" ht="15.75" customHeight="1" x14ac:dyDescent="0.2">
      <c r="A1814" s="7">
        <v>42265</v>
      </c>
      <c r="B1814" t="s">
        <v>666</v>
      </c>
      <c r="C1814" s="1" t="s">
        <v>29</v>
      </c>
      <c r="D1814">
        <f t="shared" si="110"/>
        <v>1890154</v>
      </c>
      <c r="E1814" t="str">
        <f t="shared" si="108"/>
        <v>novel1890154</v>
      </c>
      <c r="F1814">
        <v>20343</v>
      </c>
      <c r="G1814">
        <f t="shared" si="111"/>
        <v>1.4582766587775662</v>
      </c>
    </row>
    <row r="1815" spans="1:7" ht="15.75" customHeight="1" x14ac:dyDescent="0.2">
      <c r="A1815" s="7">
        <v>42265</v>
      </c>
      <c r="B1815" t="s">
        <v>666</v>
      </c>
      <c r="C1815" s="1" t="s">
        <v>18</v>
      </c>
      <c r="D1815">
        <f t="shared" si="110"/>
        <v>1890155</v>
      </c>
      <c r="E1815" t="str">
        <f t="shared" si="108"/>
        <v>novel1890155</v>
      </c>
      <c r="F1815">
        <v>2746434</v>
      </c>
      <c r="G1815">
        <f t="shared" si="111"/>
        <v>196.87659622833928</v>
      </c>
    </row>
    <row r="1816" spans="1:7" ht="15.75" customHeight="1" x14ac:dyDescent="0.2">
      <c r="A1816" s="7">
        <v>42265</v>
      </c>
      <c r="B1816" t="s">
        <v>666</v>
      </c>
      <c r="C1816" s="1" t="s">
        <v>18</v>
      </c>
      <c r="D1816">
        <f t="shared" si="110"/>
        <v>1890156</v>
      </c>
      <c r="E1816" t="str">
        <f t="shared" si="108"/>
        <v>novel1890156</v>
      </c>
      <c r="F1816">
        <v>3578023</v>
      </c>
      <c r="G1816">
        <f t="shared" si="111"/>
        <v>256.48859192200189</v>
      </c>
    </row>
    <row r="1817" spans="1:7" ht="15.75" customHeight="1" x14ac:dyDescent="0.2">
      <c r="A1817" s="7">
        <v>42265</v>
      </c>
      <c r="B1817" t="s">
        <v>666</v>
      </c>
      <c r="C1817" s="1" t="s">
        <v>18</v>
      </c>
      <c r="D1817">
        <f t="shared" si="110"/>
        <v>1890157</v>
      </c>
      <c r="E1817" t="str">
        <f t="shared" ref="E1817:E1880" si="112">"novel"&amp;D1817</f>
        <v>novel1890157</v>
      </c>
      <c r="F1817">
        <v>3711287</v>
      </c>
      <c r="G1817">
        <f t="shared" si="111"/>
        <v>266.04154776211067</v>
      </c>
    </row>
    <row r="1818" spans="1:7" ht="15.75" customHeight="1" x14ac:dyDescent="0.2">
      <c r="A1818" s="7">
        <v>42265</v>
      </c>
      <c r="B1818" t="s">
        <v>667</v>
      </c>
      <c r="C1818" s="1" t="s">
        <v>21</v>
      </c>
      <c r="D1818">
        <f t="shared" si="110"/>
        <v>1890158</v>
      </c>
      <c r="E1818" t="str">
        <f t="shared" si="112"/>
        <v>novel1890158</v>
      </c>
      <c r="F1818">
        <v>20083</v>
      </c>
      <c r="G1818">
        <f t="shared" si="111"/>
        <v>1.4396387031524289</v>
      </c>
    </row>
    <row r="1819" spans="1:7" ht="15.75" customHeight="1" x14ac:dyDescent="0.2">
      <c r="A1819" s="7">
        <v>42265</v>
      </c>
      <c r="B1819" t="s">
        <v>667</v>
      </c>
      <c r="C1819" s="1" t="s">
        <v>26</v>
      </c>
      <c r="D1819">
        <f t="shared" si="110"/>
        <v>1890159</v>
      </c>
      <c r="E1819" t="str">
        <f t="shared" si="112"/>
        <v>novel1890159</v>
      </c>
      <c r="F1819">
        <v>60365</v>
      </c>
      <c r="G1819">
        <f t="shared" si="111"/>
        <v>4.327231505043887</v>
      </c>
    </row>
    <row r="1820" spans="1:7" ht="15.75" customHeight="1" x14ac:dyDescent="0.2">
      <c r="A1820" s="7">
        <v>42265</v>
      </c>
      <c r="B1820" t="s">
        <v>667</v>
      </c>
      <c r="C1820" s="1" t="s">
        <v>29</v>
      </c>
      <c r="D1820">
        <f t="shared" si="110"/>
        <v>1890160</v>
      </c>
      <c r="E1820" t="str">
        <f t="shared" si="112"/>
        <v>novel1890160</v>
      </c>
      <c r="F1820">
        <v>12618</v>
      </c>
      <c r="G1820">
        <f t="shared" si="111"/>
        <v>0.90451432337685345</v>
      </c>
    </row>
    <row r="1821" spans="1:7" ht="15.75" customHeight="1" x14ac:dyDescent="0.2">
      <c r="A1821" s="7">
        <v>42265</v>
      </c>
      <c r="B1821" t="s">
        <v>667</v>
      </c>
      <c r="C1821" s="1" t="s">
        <v>18</v>
      </c>
      <c r="D1821">
        <f t="shared" si="110"/>
        <v>1890161</v>
      </c>
      <c r="E1821" t="str">
        <f t="shared" si="112"/>
        <v>novel1890161</v>
      </c>
      <c r="F1821">
        <v>3127396</v>
      </c>
      <c r="G1821">
        <f t="shared" si="111"/>
        <v>224.1856456547375</v>
      </c>
    </row>
    <row r="1822" spans="1:7" ht="15.75" customHeight="1" x14ac:dyDescent="0.2">
      <c r="A1822" s="7">
        <v>42265</v>
      </c>
      <c r="B1822" t="s">
        <v>667</v>
      </c>
      <c r="C1822" s="1" t="s">
        <v>18</v>
      </c>
      <c r="D1822">
        <f t="shared" ref="D1822:D1834" si="113">D1821+1</f>
        <v>1890162</v>
      </c>
      <c r="E1822" t="str">
        <f t="shared" si="112"/>
        <v>novel1890162</v>
      </c>
      <c r="F1822">
        <v>3213961</v>
      </c>
      <c r="G1822">
        <f t="shared" si="111"/>
        <v>230.39100961123756</v>
      </c>
    </row>
    <row r="1823" spans="1:7" ht="15.75" customHeight="1" x14ac:dyDescent="0.2">
      <c r="A1823" s="7">
        <v>42265</v>
      </c>
      <c r="B1823" t="s">
        <v>667</v>
      </c>
      <c r="C1823" s="1" t="s">
        <v>18</v>
      </c>
      <c r="D1823">
        <f t="shared" si="113"/>
        <v>1890163</v>
      </c>
      <c r="E1823" t="str">
        <f t="shared" si="112"/>
        <v>novel1890163</v>
      </c>
      <c r="F1823">
        <v>836425</v>
      </c>
      <c r="G1823">
        <f t="shared" si="111"/>
        <v>59.958661668290112</v>
      </c>
    </row>
    <row r="1824" spans="1:7" ht="15.75" customHeight="1" x14ac:dyDescent="0.2">
      <c r="A1824" s="7">
        <v>42265</v>
      </c>
      <c r="B1824" t="s">
        <v>668</v>
      </c>
      <c r="C1824" s="1" t="s">
        <v>21</v>
      </c>
      <c r="D1824">
        <f t="shared" si="113"/>
        <v>1890164</v>
      </c>
      <c r="E1824" t="str">
        <f t="shared" si="112"/>
        <v>novel1890164</v>
      </c>
      <c r="F1824">
        <v>19457</v>
      </c>
      <c r="G1824">
        <f t="shared" si="111"/>
        <v>1.3947642407626755</v>
      </c>
    </row>
    <row r="1825" spans="1:7" ht="15.75" customHeight="1" x14ac:dyDescent="0.2">
      <c r="A1825" s="7">
        <v>42265</v>
      </c>
      <c r="B1825" t="s">
        <v>668</v>
      </c>
      <c r="C1825" s="1" t="s">
        <v>26</v>
      </c>
      <c r="D1825">
        <f t="shared" si="113"/>
        <v>1890165</v>
      </c>
      <c r="E1825" t="str">
        <f t="shared" si="112"/>
        <v>novel1890165</v>
      </c>
      <c r="F1825">
        <v>50078</v>
      </c>
      <c r="G1825">
        <f t="shared" si="111"/>
        <v>3.5898136222908597</v>
      </c>
    </row>
    <row r="1826" spans="1:7" ht="15.75" customHeight="1" x14ac:dyDescent="0.2">
      <c r="A1826" s="7">
        <v>42265</v>
      </c>
      <c r="B1826" t="s">
        <v>668</v>
      </c>
      <c r="C1826" s="1" t="s">
        <v>29</v>
      </c>
      <c r="D1826">
        <f t="shared" si="113"/>
        <v>1890166</v>
      </c>
      <c r="E1826" t="str">
        <f t="shared" si="112"/>
        <v>novel1890166</v>
      </c>
      <c r="F1826">
        <v>11906</v>
      </c>
      <c r="G1826">
        <f t="shared" si="111"/>
        <v>0.85347499874186217</v>
      </c>
    </row>
    <row r="1827" spans="1:7" ht="15.75" customHeight="1" x14ac:dyDescent="0.2">
      <c r="A1827" s="7">
        <v>42265</v>
      </c>
      <c r="B1827" t="s">
        <v>668</v>
      </c>
      <c r="C1827" s="1" t="s">
        <v>18</v>
      </c>
      <c r="D1827">
        <f t="shared" si="113"/>
        <v>1890167</v>
      </c>
      <c r="E1827" t="str">
        <f t="shared" si="112"/>
        <v>novel1890167</v>
      </c>
      <c r="F1827">
        <v>3129500</v>
      </c>
      <c r="G1827">
        <f t="shared" si="111"/>
        <v>224.33646972641171</v>
      </c>
    </row>
    <row r="1828" spans="1:7" ht="15.75" customHeight="1" x14ac:dyDescent="0.2">
      <c r="A1828" s="7">
        <v>42265</v>
      </c>
      <c r="B1828" t="s">
        <v>668</v>
      </c>
      <c r="C1828" s="1" t="s">
        <v>18</v>
      </c>
      <c r="D1828">
        <f t="shared" si="113"/>
        <v>1890168</v>
      </c>
      <c r="E1828" t="str">
        <f t="shared" si="112"/>
        <v>novel1890168</v>
      </c>
      <c r="F1828">
        <v>2727910</v>
      </c>
      <c r="G1828">
        <f t="shared" si="111"/>
        <v>195.54871357449298</v>
      </c>
    </row>
    <row r="1829" spans="1:7" ht="15.75" customHeight="1" x14ac:dyDescent="0.2">
      <c r="A1829" s="7">
        <v>42265</v>
      </c>
      <c r="B1829" t="s">
        <v>669</v>
      </c>
      <c r="C1829" s="1" t="s">
        <v>21</v>
      </c>
      <c r="D1829">
        <f t="shared" si="113"/>
        <v>1890169</v>
      </c>
      <c r="E1829" t="str">
        <f t="shared" si="112"/>
        <v>novel1890169</v>
      </c>
      <c r="F1829">
        <v>22716</v>
      </c>
      <c r="G1829">
        <f t="shared" si="111"/>
        <v>1.6283838460792996</v>
      </c>
    </row>
    <row r="1830" spans="1:7" ht="15.75" customHeight="1" x14ac:dyDescent="0.2">
      <c r="A1830" s="7">
        <v>42265</v>
      </c>
      <c r="B1830" t="s">
        <v>669</v>
      </c>
      <c r="C1830" s="1" t="s">
        <v>26</v>
      </c>
      <c r="D1830">
        <f t="shared" si="113"/>
        <v>1890170</v>
      </c>
      <c r="E1830" t="str">
        <f t="shared" si="112"/>
        <v>novel1890170</v>
      </c>
      <c r="F1830">
        <v>56261</v>
      </c>
      <c r="G1830">
        <f t="shared" si="111"/>
        <v>4.0330385439455663</v>
      </c>
    </row>
    <row r="1831" spans="1:7" ht="15.75" customHeight="1" x14ac:dyDescent="0.2">
      <c r="A1831" s="7">
        <v>42265</v>
      </c>
      <c r="B1831" t="s">
        <v>669</v>
      </c>
      <c r="C1831" s="1" t="s">
        <v>29</v>
      </c>
      <c r="D1831">
        <f t="shared" si="113"/>
        <v>1890171</v>
      </c>
      <c r="E1831" t="str">
        <f t="shared" si="112"/>
        <v>novel1890171</v>
      </c>
      <c r="F1831">
        <v>12685</v>
      </c>
      <c r="G1831">
        <f t="shared" si="111"/>
        <v>0.90931718117256188</v>
      </c>
    </row>
    <row r="1832" spans="1:7" ht="15.75" customHeight="1" x14ac:dyDescent="0.2">
      <c r="A1832" s="7">
        <v>42265</v>
      </c>
      <c r="B1832" t="s">
        <v>669</v>
      </c>
      <c r="C1832" s="1" t="s">
        <v>18</v>
      </c>
      <c r="D1832">
        <f t="shared" si="113"/>
        <v>1890172</v>
      </c>
      <c r="E1832" t="str">
        <f t="shared" si="112"/>
        <v>novel1890172</v>
      </c>
      <c r="F1832">
        <v>2334547</v>
      </c>
      <c r="G1832">
        <f t="shared" si="111"/>
        <v>167.35070534922042</v>
      </c>
    </row>
    <row r="1833" spans="1:7" ht="15.75" customHeight="1" x14ac:dyDescent="0.2">
      <c r="A1833" s="7">
        <v>42265</v>
      </c>
      <c r="B1833" t="s">
        <v>669</v>
      </c>
      <c r="C1833" s="1" t="s">
        <v>18</v>
      </c>
      <c r="D1833">
        <f t="shared" si="113"/>
        <v>1890173</v>
      </c>
      <c r="E1833" t="str">
        <f t="shared" si="112"/>
        <v>novel1890173</v>
      </c>
      <c r="F1833">
        <v>3379342</v>
      </c>
      <c r="G1833">
        <f t="shared" si="111"/>
        <v>242.2462547621638</v>
      </c>
    </row>
    <row r="1834" spans="1:7" ht="15.75" customHeight="1" x14ac:dyDescent="0.2">
      <c r="A1834" s="7">
        <v>42265</v>
      </c>
      <c r="B1834" t="s">
        <v>669</v>
      </c>
      <c r="C1834" s="1" t="s">
        <v>18</v>
      </c>
      <c r="D1834">
        <f t="shared" si="113"/>
        <v>1890174</v>
      </c>
      <c r="E1834" t="str">
        <f t="shared" si="112"/>
        <v>novel1890174</v>
      </c>
      <c r="F1834">
        <v>923379</v>
      </c>
      <c r="G1834">
        <f t="shared" si="111"/>
        <v>66.191910873783129</v>
      </c>
    </row>
    <row r="1835" spans="1:7" ht="15.75" customHeight="1" x14ac:dyDescent="0.2">
      <c r="A1835" s="7">
        <v>42266</v>
      </c>
      <c r="B1835" t="s">
        <v>686</v>
      </c>
      <c r="C1835" s="1" t="s">
        <v>21</v>
      </c>
      <c r="D1835">
        <v>1990001</v>
      </c>
      <c r="E1835" t="str">
        <f t="shared" si="112"/>
        <v>novel1990001</v>
      </c>
      <c r="F1835">
        <v>214951</v>
      </c>
      <c r="G1835">
        <f t="shared" si="111"/>
        <v>15.408643075303377</v>
      </c>
    </row>
    <row r="1836" spans="1:7" ht="15.75" customHeight="1" x14ac:dyDescent="0.2">
      <c r="A1836" s="7">
        <v>42266</v>
      </c>
      <c r="B1836" t="s">
        <v>686</v>
      </c>
      <c r="C1836" s="1" t="s">
        <v>29</v>
      </c>
      <c r="D1836">
        <f t="shared" ref="D1836:D1867" si="114">D1835+1</f>
        <v>1990002</v>
      </c>
      <c r="E1836" t="str">
        <f t="shared" si="112"/>
        <v>novel1990002</v>
      </c>
      <c r="F1836">
        <v>135677</v>
      </c>
      <c r="G1836">
        <f t="shared" si="111"/>
        <v>9.7259304051990298</v>
      </c>
    </row>
    <row r="1837" spans="1:7" ht="15.75" customHeight="1" x14ac:dyDescent="0.2">
      <c r="A1837" s="7">
        <v>42266</v>
      </c>
      <c r="B1837" t="s">
        <v>686</v>
      </c>
      <c r="C1837" s="1" t="s">
        <v>18</v>
      </c>
      <c r="D1837">
        <f t="shared" si="114"/>
        <v>1990003</v>
      </c>
      <c r="E1837" t="str">
        <f t="shared" si="112"/>
        <v>novel1990003</v>
      </c>
      <c r="F1837">
        <v>4054572</v>
      </c>
      <c r="G1837">
        <f t="shared" si="111"/>
        <v>290.64974236509232</v>
      </c>
    </row>
    <row r="1838" spans="1:7" ht="15.75" customHeight="1" x14ac:dyDescent="0.2">
      <c r="A1838" s="7">
        <v>42266</v>
      </c>
      <c r="B1838" t="s">
        <v>686</v>
      </c>
      <c r="C1838" s="1" t="s">
        <v>18</v>
      </c>
      <c r="D1838">
        <f t="shared" si="114"/>
        <v>1990004</v>
      </c>
      <c r="E1838" t="str">
        <f t="shared" si="112"/>
        <v>novel1990004</v>
      </c>
      <c r="F1838">
        <v>3992299</v>
      </c>
      <c r="G1838">
        <f t="shared" si="111"/>
        <v>286.18573693953783</v>
      </c>
    </row>
    <row r="1839" spans="1:7" ht="15.75" customHeight="1" x14ac:dyDescent="0.2">
      <c r="A1839" s="7">
        <v>42266</v>
      </c>
      <c r="B1839" t="s">
        <v>687</v>
      </c>
      <c r="C1839" s="1" t="s">
        <v>21</v>
      </c>
      <c r="D1839">
        <f t="shared" si="114"/>
        <v>1990005</v>
      </c>
      <c r="E1839" t="str">
        <f t="shared" si="112"/>
        <v>novel1990005</v>
      </c>
      <c r="F1839">
        <v>332777</v>
      </c>
      <c r="G1839">
        <f t="shared" si="111"/>
        <v>23.854934457947312</v>
      </c>
    </row>
    <row r="1840" spans="1:7" ht="15.75" customHeight="1" x14ac:dyDescent="0.2">
      <c r="A1840" s="7">
        <v>42266</v>
      </c>
      <c r="B1840" t="s">
        <v>687</v>
      </c>
      <c r="C1840" s="1" t="s">
        <v>29</v>
      </c>
      <c r="D1840">
        <f t="shared" si="114"/>
        <v>1990006</v>
      </c>
      <c r="E1840" t="str">
        <f t="shared" si="112"/>
        <v>novel1990006</v>
      </c>
      <c r="F1840">
        <v>243126</v>
      </c>
      <c r="G1840">
        <f t="shared" si="111"/>
        <v>17.42835230506585</v>
      </c>
    </row>
    <row r="1841" spans="1:7" ht="15.75" customHeight="1" x14ac:dyDescent="0.2">
      <c r="A1841" s="7">
        <v>42266</v>
      </c>
      <c r="B1841" t="s">
        <v>687</v>
      </c>
      <c r="C1841" s="1" t="s">
        <v>18</v>
      </c>
      <c r="D1841">
        <f t="shared" si="114"/>
        <v>1990007</v>
      </c>
      <c r="E1841" t="str">
        <f t="shared" si="112"/>
        <v>novel1990007</v>
      </c>
      <c r="F1841">
        <v>3696510</v>
      </c>
      <c r="G1841">
        <f t="shared" si="111"/>
        <v>264.98226672260046</v>
      </c>
    </row>
    <row r="1842" spans="1:7" ht="15.75" customHeight="1" x14ac:dyDescent="0.2">
      <c r="A1842" s="7">
        <v>42266</v>
      </c>
      <c r="B1842" t="s">
        <v>687</v>
      </c>
      <c r="C1842" s="1" t="s">
        <v>18</v>
      </c>
      <c r="D1842">
        <f t="shared" si="114"/>
        <v>1990008</v>
      </c>
      <c r="E1842" t="str">
        <f t="shared" si="112"/>
        <v>novel1990008</v>
      </c>
      <c r="F1842">
        <v>3231436</v>
      </c>
      <c r="G1842">
        <f t="shared" si="111"/>
        <v>231.64369528258092</v>
      </c>
    </row>
    <row r="1843" spans="1:7" ht="15.75" customHeight="1" x14ac:dyDescent="0.2">
      <c r="A1843" s="7">
        <v>42266</v>
      </c>
      <c r="B1843" t="s">
        <v>687</v>
      </c>
      <c r="C1843" s="1" t="s">
        <v>18</v>
      </c>
      <c r="D1843">
        <f t="shared" si="114"/>
        <v>1990009</v>
      </c>
      <c r="E1843" t="str">
        <f t="shared" si="112"/>
        <v>novel1990009</v>
      </c>
      <c r="F1843">
        <v>3463237</v>
      </c>
      <c r="G1843">
        <f t="shared" si="111"/>
        <v>248.26022125128259</v>
      </c>
    </row>
    <row r="1844" spans="1:7" ht="15.75" customHeight="1" x14ac:dyDescent="0.2">
      <c r="A1844" s="7">
        <v>42266</v>
      </c>
      <c r="B1844" t="s">
        <v>687</v>
      </c>
      <c r="C1844" s="1" t="s">
        <v>18</v>
      </c>
      <c r="D1844">
        <f t="shared" si="114"/>
        <v>1990010</v>
      </c>
      <c r="E1844" t="str">
        <f t="shared" si="112"/>
        <v>novel1990010</v>
      </c>
      <c r="F1844">
        <v>3175960</v>
      </c>
      <c r="G1844">
        <f t="shared" si="111"/>
        <v>227.66692902773431</v>
      </c>
    </row>
    <row r="1845" spans="1:7" ht="15.75" customHeight="1" x14ac:dyDescent="0.2">
      <c r="A1845" s="7">
        <v>42266</v>
      </c>
      <c r="B1845" t="s">
        <v>687</v>
      </c>
      <c r="C1845" s="1" t="s">
        <v>18</v>
      </c>
      <c r="D1845">
        <f t="shared" si="114"/>
        <v>1990011</v>
      </c>
      <c r="E1845" t="str">
        <f t="shared" si="112"/>
        <v>novel1990011</v>
      </c>
      <c r="F1845">
        <v>1976313</v>
      </c>
      <c r="G1845">
        <f t="shared" si="111"/>
        <v>141.67089998223804</v>
      </c>
    </row>
    <row r="1846" spans="1:7" ht="15.75" customHeight="1" x14ac:dyDescent="0.2">
      <c r="A1846" s="7">
        <v>42266</v>
      </c>
      <c r="B1846" t="s">
        <v>688</v>
      </c>
      <c r="C1846" s="1" t="s">
        <v>21</v>
      </c>
      <c r="D1846">
        <f t="shared" si="114"/>
        <v>1990012</v>
      </c>
      <c r="E1846" t="str">
        <f t="shared" si="112"/>
        <v>novel1990012</v>
      </c>
      <c r="F1846">
        <v>445851</v>
      </c>
      <c r="G1846">
        <f t="shared" si="111"/>
        <v>31.960581359319505</v>
      </c>
    </row>
    <row r="1847" spans="1:7" ht="15.75" customHeight="1" x14ac:dyDescent="0.2">
      <c r="A1847" s="7">
        <v>42266</v>
      </c>
      <c r="B1847" t="s">
        <v>688</v>
      </c>
      <c r="C1847" s="1" t="s">
        <v>29</v>
      </c>
      <c r="D1847">
        <f t="shared" si="114"/>
        <v>1990013</v>
      </c>
      <c r="E1847" t="str">
        <f t="shared" si="112"/>
        <v>novel1990013</v>
      </c>
      <c r="F1847">
        <v>244734</v>
      </c>
      <c r="G1847">
        <f t="shared" si="111"/>
        <v>17.543620892162853</v>
      </c>
    </row>
    <row r="1848" spans="1:7" ht="15.75" customHeight="1" x14ac:dyDescent="0.2">
      <c r="A1848" s="7">
        <v>42266</v>
      </c>
      <c r="B1848" t="s">
        <v>688</v>
      </c>
      <c r="C1848" s="1" t="s">
        <v>18</v>
      </c>
      <c r="D1848">
        <f t="shared" si="114"/>
        <v>1990014</v>
      </c>
      <c r="E1848" t="str">
        <f t="shared" si="112"/>
        <v>novel1990014</v>
      </c>
      <c r="F1848">
        <v>3175392</v>
      </c>
      <c r="G1848">
        <f t="shared" si="111"/>
        <v>227.62621226313786</v>
      </c>
    </row>
    <row r="1849" spans="1:7" ht="15.75" customHeight="1" x14ac:dyDescent="0.2">
      <c r="A1849" s="7">
        <v>42266</v>
      </c>
      <c r="B1849" t="s">
        <v>688</v>
      </c>
      <c r="C1849" s="1" t="s">
        <v>18</v>
      </c>
      <c r="D1849">
        <f t="shared" si="114"/>
        <v>1990015</v>
      </c>
      <c r="E1849" t="str">
        <f t="shared" si="112"/>
        <v>novel1990015</v>
      </c>
      <c r="F1849">
        <v>3227739</v>
      </c>
      <c r="G1849">
        <f t="shared" si="111"/>
        <v>231.37867789048039</v>
      </c>
    </row>
    <row r="1850" spans="1:7" ht="15.75" customHeight="1" x14ac:dyDescent="0.2">
      <c r="A1850" s="7">
        <v>42266</v>
      </c>
      <c r="B1850" t="s">
        <v>688</v>
      </c>
      <c r="C1850" s="1" t="s">
        <v>18</v>
      </c>
      <c r="D1850">
        <f t="shared" si="114"/>
        <v>1990016</v>
      </c>
      <c r="E1850" t="str">
        <f t="shared" si="112"/>
        <v>novel1990016</v>
      </c>
      <c r="F1850">
        <v>3526142</v>
      </c>
      <c r="G1850">
        <f t="shared" si="111"/>
        <v>252.76953124589514</v>
      </c>
    </row>
    <row r="1851" spans="1:7" ht="15.75" customHeight="1" x14ac:dyDescent="0.2">
      <c r="A1851" s="7">
        <v>42266</v>
      </c>
      <c r="B1851" t="s">
        <v>688</v>
      </c>
      <c r="C1851" s="1" t="s">
        <v>18</v>
      </c>
      <c r="D1851">
        <f t="shared" si="114"/>
        <v>1990017</v>
      </c>
      <c r="E1851" t="str">
        <f t="shared" si="112"/>
        <v>novel1990017</v>
      </c>
      <c r="F1851">
        <v>2818924</v>
      </c>
      <c r="G1851">
        <f t="shared" si="111"/>
        <v>202.07300162551698</v>
      </c>
    </row>
    <row r="1852" spans="1:7" ht="15.75" customHeight="1" x14ac:dyDescent="0.2">
      <c r="A1852" s="7">
        <v>42266</v>
      </c>
      <c r="B1852" t="s">
        <v>688</v>
      </c>
      <c r="C1852" s="1" t="s">
        <v>18</v>
      </c>
      <c r="D1852">
        <f t="shared" si="114"/>
        <v>1990018</v>
      </c>
      <c r="E1852" t="str">
        <f t="shared" si="112"/>
        <v>novel1990018</v>
      </c>
      <c r="F1852">
        <v>1706167</v>
      </c>
      <c r="G1852">
        <f t="shared" si="111"/>
        <v>122.30563398105214</v>
      </c>
    </row>
    <row r="1853" spans="1:7" ht="15.75" customHeight="1" x14ac:dyDescent="0.2">
      <c r="A1853" s="7">
        <v>42266</v>
      </c>
      <c r="B1853" t="s">
        <v>674</v>
      </c>
      <c r="C1853" s="1" t="s">
        <v>21</v>
      </c>
      <c r="D1853">
        <f t="shared" si="114"/>
        <v>1990019</v>
      </c>
      <c r="E1853" t="str">
        <f t="shared" si="112"/>
        <v>novel1990019</v>
      </c>
      <c r="F1853">
        <v>4054</v>
      </c>
      <c r="G1853">
        <f t="shared" si="111"/>
        <v>0.29060873886271704</v>
      </c>
    </row>
    <row r="1854" spans="1:7" ht="15.75" customHeight="1" x14ac:dyDescent="0.2">
      <c r="A1854" s="7">
        <v>42266</v>
      </c>
      <c r="B1854" t="s">
        <v>674</v>
      </c>
      <c r="C1854" s="1" t="s">
        <v>29</v>
      </c>
      <c r="D1854">
        <f t="shared" si="114"/>
        <v>1990020</v>
      </c>
      <c r="E1854" t="str">
        <f t="shared" si="112"/>
        <v>novel1990020</v>
      </c>
      <c r="F1854">
        <v>783</v>
      </c>
      <c r="G1854">
        <f t="shared" si="111"/>
        <v>5.6128920209547968E-2</v>
      </c>
    </row>
    <row r="1855" spans="1:7" ht="15.75" customHeight="1" x14ac:dyDescent="0.2">
      <c r="A1855" s="7">
        <v>42266</v>
      </c>
      <c r="B1855" t="s">
        <v>674</v>
      </c>
      <c r="C1855" s="1" t="s">
        <v>24</v>
      </c>
      <c r="D1855">
        <f t="shared" si="114"/>
        <v>1990021</v>
      </c>
      <c r="E1855" t="str">
        <f t="shared" si="112"/>
        <v>novel1990021</v>
      </c>
      <c r="F1855">
        <v>6703</v>
      </c>
      <c r="G1855">
        <f t="shared" si="111"/>
        <v>0.48050083290498091</v>
      </c>
    </row>
    <row r="1856" spans="1:7" ht="15.75" customHeight="1" x14ac:dyDescent="0.2">
      <c r="A1856" s="7">
        <v>42266</v>
      </c>
      <c r="B1856" t="s">
        <v>674</v>
      </c>
      <c r="C1856" s="1" t="s">
        <v>18</v>
      </c>
      <c r="D1856">
        <f t="shared" si="114"/>
        <v>1990022</v>
      </c>
      <c r="E1856" t="str">
        <f t="shared" si="112"/>
        <v>novel1990022</v>
      </c>
      <c r="F1856">
        <v>42744</v>
      </c>
      <c r="G1856">
        <f t="shared" si="111"/>
        <v>3.0640799047725649</v>
      </c>
    </row>
    <row r="1857" spans="1:7" ht="15.75" customHeight="1" x14ac:dyDescent="0.2">
      <c r="A1857" s="7">
        <v>42266</v>
      </c>
      <c r="B1857" t="s">
        <v>675</v>
      </c>
      <c r="C1857" s="1" t="s">
        <v>21</v>
      </c>
      <c r="D1857">
        <f t="shared" si="114"/>
        <v>1990023</v>
      </c>
      <c r="E1857" t="str">
        <f t="shared" si="112"/>
        <v>novel1990023</v>
      </c>
      <c r="F1857">
        <v>3454</v>
      </c>
      <c r="G1857">
        <f t="shared" si="111"/>
        <v>0.24759807203547723</v>
      </c>
    </row>
    <row r="1858" spans="1:7" ht="15.75" customHeight="1" x14ac:dyDescent="0.2">
      <c r="A1858" s="7">
        <v>42266</v>
      </c>
      <c r="B1858" t="s">
        <v>675</v>
      </c>
      <c r="C1858" s="1" t="s">
        <v>29</v>
      </c>
      <c r="D1858">
        <f t="shared" si="114"/>
        <v>1990024</v>
      </c>
      <c r="E1858" t="str">
        <f t="shared" si="112"/>
        <v>novel1990024</v>
      </c>
      <c r="F1858">
        <v>862</v>
      </c>
      <c r="G1858">
        <f t="shared" ref="G1858:G1921" si="115">F1858/118.110236/118.110236</f>
        <v>6.179199134180121E-2</v>
      </c>
    </row>
    <row r="1859" spans="1:7" ht="15.75" customHeight="1" x14ac:dyDescent="0.2">
      <c r="A1859" s="7">
        <v>42266</v>
      </c>
      <c r="B1859" t="s">
        <v>675</v>
      </c>
      <c r="C1859" s="1" t="s">
        <v>24</v>
      </c>
      <c r="D1859">
        <f t="shared" si="114"/>
        <v>1990025</v>
      </c>
      <c r="E1859" t="str">
        <f t="shared" si="112"/>
        <v>novel1990025</v>
      </c>
      <c r="F1859">
        <v>6950</v>
      </c>
      <c r="G1859">
        <f t="shared" si="115"/>
        <v>0.49820689074886126</v>
      </c>
    </row>
    <row r="1860" spans="1:7" ht="15.75" customHeight="1" x14ac:dyDescent="0.2">
      <c r="A1860" s="7">
        <v>42266</v>
      </c>
      <c r="B1860" t="s">
        <v>675</v>
      </c>
      <c r="C1860" s="1" t="s">
        <v>18</v>
      </c>
      <c r="D1860">
        <f t="shared" si="114"/>
        <v>1990026</v>
      </c>
      <c r="E1860" t="str">
        <f t="shared" si="112"/>
        <v>novel1990026</v>
      </c>
      <c r="F1860">
        <v>106732</v>
      </c>
      <c r="G1860">
        <f t="shared" si="115"/>
        <v>7.6510241530082679</v>
      </c>
    </row>
    <row r="1861" spans="1:7" ht="15.75" customHeight="1" x14ac:dyDescent="0.2">
      <c r="A1861" s="7">
        <v>42266</v>
      </c>
      <c r="B1861" t="s">
        <v>676</v>
      </c>
      <c r="C1861" s="1" t="s">
        <v>21</v>
      </c>
      <c r="D1861">
        <f t="shared" si="114"/>
        <v>1990027</v>
      </c>
      <c r="E1861" t="str">
        <f t="shared" si="112"/>
        <v>novel1990027</v>
      </c>
      <c r="F1861">
        <v>5316</v>
      </c>
      <c r="G1861">
        <f t="shared" si="115"/>
        <v>0.38107450808934484</v>
      </c>
    </row>
    <row r="1862" spans="1:7" ht="15.75" customHeight="1" x14ac:dyDescent="0.2">
      <c r="A1862" s="7">
        <v>42266</v>
      </c>
      <c r="B1862" t="s">
        <v>676</v>
      </c>
      <c r="C1862" s="1" t="s">
        <v>29</v>
      </c>
      <c r="D1862">
        <f t="shared" si="114"/>
        <v>1990028</v>
      </c>
      <c r="E1862" t="str">
        <f t="shared" si="112"/>
        <v>novel1990028</v>
      </c>
      <c r="F1862">
        <v>1052</v>
      </c>
      <c r="G1862">
        <f t="shared" si="115"/>
        <v>7.5412035837093813E-2</v>
      </c>
    </row>
    <row r="1863" spans="1:7" ht="15.75" customHeight="1" x14ac:dyDescent="0.2">
      <c r="A1863" s="7">
        <v>42266</v>
      </c>
      <c r="B1863" t="s">
        <v>676</v>
      </c>
      <c r="C1863" s="1" t="s">
        <v>24</v>
      </c>
      <c r="D1863">
        <f t="shared" si="114"/>
        <v>1990029</v>
      </c>
      <c r="E1863" t="str">
        <f t="shared" si="112"/>
        <v>novel1990029</v>
      </c>
      <c r="F1863">
        <v>7762</v>
      </c>
      <c r="G1863">
        <f t="shared" si="115"/>
        <v>0.55641465985505911</v>
      </c>
    </row>
    <row r="1864" spans="1:7" ht="15.75" customHeight="1" x14ac:dyDescent="0.2">
      <c r="A1864" s="7">
        <v>42266</v>
      </c>
      <c r="B1864" t="s">
        <v>676</v>
      </c>
      <c r="C1864" s="1" t="s">
        <v>18</v>
      </c>
      <c r="D1864">
        <f t="shared" si="114"/>
        <v>1990030</v>
      </c>
      <c r="E1864" t="str">
        <f t="shared" si="112"/>
        <v>novel1990030</v>
      </c>
      <c r="F1864">
        <v>98065</v>
      </c>
      <c r="G1864">
        <f t="shared" si="115"/>
        <v>7.0297350706887887</v>
      </c>
    </row>
    <row r="1865" spans="1:7" ht="15.75" customHeight="1" x14ac:dyDescent="0.2">
      <c r="A1865" s="7">
        <v>42266</v>
      </c>
      <c r="B1865" t="s">
        <v>677</v>
      </c>
      <c r="C1865" s="1" t="s">
        <v>21</v>
      </c>
      <c r="D1865">
        <f t="shared" si="114"/>
        <v>1990031</v>
      </c>
      <c r="E1865" t="str">
        <f t="shared" si="112"/>
        <v>novel1990031</v>
      </c>
      <c r="F1865">
        <v>5695</v>
      </c>
      <c r="G1865">
        <f t="shared" si="115"/>
        <v>0.40824291263521795</v>
      </c>
    </row>
    <row r="1866" spans="1:7" ht="15.75" customHeight="1" x14ac:dyDescent="0.2">
      <c r="A1866" s="7">
        <v>42266</v>
      </c>
      <c r="B1866" t="s">
        <v>677</v>
      </c>
      <c r="C1866" s="1" t="s">
        <v>29</v>
      </c>
      <c r="D1866">
        <f t="shared" si="114"/>
        <v>1990032</v>
      </c>
      <c r="E1866" t="str">
        <f t="shared" si="112"/>
        <v>novel1990032</v>
      </c>
      <c r="F1866">
        <v>2152</v>
      </c>
      <c r="G1866">
        <f t="shared" si="115"/>
        <v>0.15426492502036684</v>
      </c>
    </row>
    <row r="1867" spans="1:7" ht="15.75" customHeight="1" x14ac:dyDescent="0.2">
      <c r="A1867" s="7">
        <v>42266</v>
      </c>
      <c r="B1867" t="s">
        <v>677</v>
      </c>
      <c r="C1867" s="1" t="s">
        <v>24</v>
      </c>
      <c r="D1867">
        <f t="shared" si="114"/>
        <v>1990033</v>
      </c>
      <c r="E1867" t="str">
        <f t="shared" si="112"/>
        <v>novel1990033</v>
      </c>
      <c r="F1867">
        <v>11902</v>
      </c>
      <c r="G1867">
        <f t="shared" si="115"/>
        <v>0.85318826096301392</v>
      </c>
    </row>
    <row r="1868" spans="1:7" ht="15.75" customHeight="1" x14ac:dyDescent="0.2">
      <c r="A1868" s="7">
        <v>42266</v>
      </c>
      <c r="B1868" t="s">
        <v>677</v>
      </c>
      <c r="C1868" s="1" t="s">
        <v>18</v>
      </c>
      <c r="D1868">
        <f t="shared" ref="D1868:D1900" si="116">D1867+1</f>
        <v>1990034</v>
      </c>
      <c r="E1868" t="str">
        <f t="shared" si="112"/>
        <v>novel1990034</v>
      </c>
      <c r="F1868">
        <v>232016</v>
      </c>
      <c r="G1868">
        <f t="shared" si="115"/>
        <v>16.631938124314793</v>
      </c>
    </row>
    <row r="1869" spans="1:7" ht="15.75" customHeight="1" x14ac:dyDescent="0.2">
      <c r="A1869" s="7">
        <v>42266</v>
      </c>
      <c r="B1869" t="s">
        <v>678</v>
      </c>
      <c r="C1869" s="1" t="s">
        <v>21</v>
      </c>
      <c r="D1869">
        <f t="shared" si="116"/>
        <v>1990035</v>
      </c>
      <c r="E1869" t="str">
        <f t="shared" si="112"/>
        <v>novel1990035</v>
      </c>
      <c r="F1869">
        <v>6791</v>
      </c>
      <c r="G1869">
        <f t="shared" si="115"/>
        <v>0.48680906403964275</v>
      </c>
    </row>
    <row r="1870" spans="1:7" ht="15.75" customHeight="1" x14ac:dyDescent="0.2">
      <c r="A1870" s="7">
        <v>42266</v>
      </c>
      <c r="B1870" t="s">
        <v>678</v>
      </c>
      <c r="C1870" s="1" t="s">
        <v>29</v>
      </c>
      <c r="D1870">
        <f t="shared" si="116"/>
        <v>1990036</v>
      </c>
      <c r="E1870" t="str">
        <f t="shared" si="112"/>
        <v>novel1990036</v>
      </c>
      <c r="F1870">
        <v>1637</v>
      </c>
      <c r="G1870">
        <f t="shared" si="115"/>
        <v>0.11734743599365265</v>
      </c>
    </row>
    <row r="1871" spans="1:7" ht="15.75" customHeight="1" x14ac:dyDescent="0.2">
      <c r="A1871" s="7">
        <v>42266</v>
      </c>
      <c r="B1871" t="s">
        <v>678</v>
      </c>
      <c r="C1871" s="1" t="s">
        <v>24</v>
      </c>
      <c r="D1871">
        <f t="shared" si="116"/>
        <v>1990037</v>
      </c>
      <c r="E1871" t="str">
        <f t="shared" si="112"/>
        <v>novel1990037</v>
      </c>
      <c r="F1871">
        <v>11270</v>
      </c>
      <c r="G1871">
        <f t="shared" si="115"/>
        <v>0.80788369190498799</v>
      </c>
    </row>
    <row r="1872" spans="1:7" ht="15.75" customHeight="1" x14ac:dyDescent="0.2">
      <c r="A1872" s="7">
        <v>42266</v>
      </c>
      <c r="B1872" t="s">
        <v>678</v>
      </c>
      <c r="C1872" s="1" t="s">
        <v>18</v>
      </c>
      <c r="D1872">
        <f t="shared" si="116"/>
        <v>1990038</v>
      </c>
      <c r="E1872" t="str">
        <f t="shared" si="112"/>
        <v>novel1990038</v>
      </c>
      <c r="F1872">
        <v>207535</v>
      </c>
      <c r="G1872">
        <f t="shared" si="115"/>
        <v>14.877031233318695</v>
      </c>
    </row>
    <row r="1873" spans="1:7" ht="15.75" customHeight="1" x14ac:dyDescent="0.2">
      <c r="A1873" s="7">
        <v>42266</v>
      </c>
      <c r="B1873" t="s">
        <v>679</v>
      </c>
      <c r="C1873" s="1" t="s">
        <v>21</v>
      </c>
      <c r="D1873">
        <f t="shared" si="116"/>
        <v>1990039</v>
      </c>
      <c r="E1873" t="str">
        <f t="shared" si="112"/>
        <v>novel1990039</v>
      </c>
      <c r="F1873">
        <v>7429</v>
      </c>
      <c r="G1873">
        <f t="shared" si="115"/>
        <v>0.53254373976594105</v>
      </c>
    </row>
    <row r="1874" spans="1:7" ht="15.75" customHeight="1" x14ac:dyDescent="0.2">
      <c r="A1874" s="7">
        <v>42266</v>
      </c>
      <c r="B1874" t="s">
        <v>679</v>
      </c>
      <c r="C1874" s="1" t="s">
        <v>29</v>
      </c>
      <c r="D1874">
        <f t="shared" si="116"/>
        <v>1990040</v>
      </c>
      <c r="E1874" t="str">
        <f t="shared" si="112"/>
        <v>novel1990040</v>
      </c>
      <c r="F1874">
        <v>2550</v>
      </c>
      <c r="G1874">
        <f t="shared" si="115"/>
        <v>0.18279533401576925</v>
      </c>
    </row>
    <row r="1875" spans="1:7" ht="15.75" customHeight="1" x14ac:dyDescent="0.2">
      <c r="A1875" s="7">
        <v>42266</v>
      </c>
      <c r="B1875" t="s">
        <v>679</v>
      </c>
      <c r="C1875" s="1" t="s">
        <v>24</v>
      </c>
      <c r="D1875">
        <f t="shared" si="116"/>
        <v>1990041</v>
      </c>
      <c r="E1875" t="str">
        <f t="shared" si="112"/>
        <v>novel1990041</v>
      </c>
      <c r="F1875">
        <v>12171</v>
      </c>
      <c r="G1875">
        <f t="shared" si="115"/>
        <v>0.87247137659055984</v>
      </c>
    </row>
    <row r="1876" spans="1:7" ht="15.75" customHeight="1" x14ac:dyDescent="0.2">
      <c r="A1876" s="7">
        <v>42266</v>
      </c>
      <c r="B1876" t="s">
        <v>679</v>
      </c>
      <c r="C1876" s="1" t="s">
        <v>18</v>
      </c>
      <c r="D1876">
        <f t="shared" si="116"/>
        <v>1990042</v>
      </c>
      <c r="E1876" t="str">
        <f t="shared" si="112"/>
        <v>novel1990042</v>
      </c>
      <c r="F1876">
        <v>164979</v>
      </c>
      <c r="G1876">
        <f t="shared" si="115"/>
        <v>11.826428004152</v>
      </c>
    </row>
    <row r="1877" spans="1:7" ht="15.75" customHeight="1" x14ac:dyDescent="0.2">
      <c r="A1877" s="7">
        <v>42266</v>
      </c>
      <c r="B1877" t="s">
        <v>680</v>
      </c>
      <c r="C1877" s="1" t="s">
        <v>21</v>
      </c>
      <c r="D1877">
        <f t="shared" si="116"/>
        <v>1990043</v>
      </c>
      <c r="E1877" t="str">
        <f t="shared" si="112"/>
        <v>novel1990043</v>
      </c>
      <c r="F1877">
        <v>4937</v>
      </c>
      <c r="G1877">
        <f t="shared" si="115"/>
        <v>0.35390610354347163</v>
      </c>
    </row>
    <row r="1878" spans="1:7" ht="15.75" customHeight="1" x14ac:dyDescent="0.2">
      <c r="A1878" s="7">
        <v>42266</v>
      </c>
      <c r="B1878" t="s">
        <v>680</v>
      </c>
      <c r="C1878" s="1" t="s">
        <v>29</v>
      </c>
      <c r="D1878">
        <f t="shared" si="116"/>
        <v>1990044</v>
      </c>
      <c r="E1878" t="str">
        <f t="shared" si="112"/>
        <v>novel1990044</v>
      </c>
      <c r="F1878">
        <v>1802</v>
      </c>
      <c r="G1878">
        <f t="shared" si="115"/>
        <v>0.1291753693711436</v>
      </c>
    </row>
    <row r="1879" spans="1:7" ht="15.75" customHeight="1" x14ac:dyDescent="0.2">
      <c r="A1879" s="7">
        <v>42266</v>
      </c>
      <c r="B1879" t="s">
        <v>680</v>
      </c>
      <c r="C1879" s="1" t="s">
        <v>24</v>
      </c>
      <c r="D1879">
        <f t="shared" si="116"/>
        <v>1990045</v>
      </c>
      <c r="E1879" t="str">
        <f t="shared" si="112"/>
        <v>novel1990045</v>
      </c>
      <c r="F1879">
        <v>7773</v>
      </c>
      <c r="G1879">
        <f t="shared" si="115"/>
        <v>0.5572031887468919</v>
      </c>
    </row>
    <row r="1880" spans="1:7" ht="15.75" customHeight="1" x14ac:dyDescent="0.2">
      <c r="A1880" s="7">
        <v>42266</v>
      </c>
      <c r="B1880" t="s">
        <v>680</v>
      </c>
      <c r="C1880" s="1" t="s">
        <v>18</v>
      </c>
      <c r="D1880">
        <f t="shared" si="116"/>
        <v>1990046</v>
      </c>
      <c r="E1880" t="str">
        <f t="shared" si="112"/>
        <v>novel1990046</v>
      </c>
      <c r="F1880">
        <v>176665</v>
      </c>
      <c r="G1880">
        <f t="shared" si="115"/>
        <v>12.664132425057206</v>
      </c>
    </row>
    <row r="1881" spans="1:7" ht="15.75" customHeight="1" x14ac:dyDescent="0.2">
      <c r="A1881" s="7">
        <v>42266</v>
      </c>
      <c r="B1881" t="s">
        <v>681</v>
      </c>
      <c r="C1881" s="1" t="s">
        <v>21</v>
      </c>
      <c r="D1881">
        <f t="shared" si="116"/>
        <v>1990047</v>
      </c>
      <c r="E1881" t="str">
        <f t="shared" ref="E1881:E1944" si="117">"novel"&amp;D1881</f>
        <v>novel1990047</v>
      </c>
      <c r="F1881">
        <v>5717</v>
      </c>
      <c r="G1881">
        <f t="shared" si="115"/>
        <v>0.40981997041888346</v>
      </c>
    </row>
    <row r="1882" spans="1:7" ht="15.75" customHeight="1" x14ac:dyDescent="0.2">
      <c r="A1882" s="7">
        <v>42266</v>
      </c>
      <c r="B1882" t="s">
        <v>681</v>
      </c>
      <c r="C1882" s="1" t="s">
        <v>29</v>
      </c>
      <c r="D1882">
        <f t="shared" si="116"/>
        <v>1990048</v>
      </c>
      <c r="E1882" t="str">
        <f t="shared" si="117"/>
        <v>novel1990048</v>
      </c>
      <c r="F1882">
        <v>1933</v>
      </c>
      <c r="G1882">
        <f t="shared" si="115"/>
        <v>0.13856603162842432</v>
      </c>
    </row>
    <row r="1883" spans="1:7" ht="15.75" customHeight="1" x14ac:dyDescent="0.2">
      <c r="A1883" s="7">
        <v>42266</v>
      </c>
      <c r="B1883" t="s">
        <v>681</v>
      </c>
      <c r="C1883" s="1" t="s">
        <v>24</v>
      </c>
      <c r="D1883">
        <f t="shared" si="116"/>
        <v>1990049</v>
      </c>
      <c r="E1883" t="str">
        <f t="shared" si="117"/>
        <v>novel1990049</v>
      </c>
      <c r="F1883">
        <v>10722</v>
      </c>
      <c r="G1883">
        <f t="shared" si="115"/>
        <v>0.76860061620277564</v>
      </c>
    </row>
    <row r="1884" spans="1:7" ht="15.75" customHeight="1" x14ac:dyDescent="0.2">
      <c r="A1884" s="7">
        <v>42266</v>
      </c>
      <c r="B1884" t="s">
        <v>681</v>
      </c>
      <c r="C1884" s="1" t="s">
        <v>18</v>
      </c>
      <c r="D1884">
        <f t="shared" si="116"/>
        <v>1990050</v>
      </c>
      <c r="E1884" t="str">
        <f t="shared" si="117"/>
        <v>novel1990050</v>
      </c>
      <c r="F1884">
        <v>172915</v>
      </c>
      <c r="G1884">
        <f t="shared" si="115"/>
        <v>12.395315757386955</v>
      </c>
    </row>
    <row r="1885" spans="1:7" ht="15.75" customHeight="1" x14ac:dyDescent="0.2">
      <c r="A1885" s="7">
        <v>42266</v>
      </c>
      <c r="B1885" t="s">
        <v>682</v>
      </c>
      <c r="C1885" s="1" t="s">
        <v>21</v>
      </c>
      <c r="D1885">
        <f t="shared" si="116"/>
        <v>1990051</v>
      </c>
      <c r="E1885" t="str">
        <f t="shared" si="117"/>
        <v>novel1990051</v>
      </c>
      <c r="F1885">
        <v>5597</v>
      </c>
      <c r="G1885">
        <f t="shared" si="115"/>
        <v>0.4012178370534355</v>
      </c>
    </row>
    <row r="1886" spans="1:7" ht="15.75" customHeight="1" x14ac:dyDescent="0.2">
      <c r="A1886" s="7">
        <v>42266</v>
      </c>
      <c r="B1886" t="s">
        <v>682</v>
      </c>
      <c r="C1886" s="1" t="s">
        <v>29</v>
      </c>
      <c r="D1886">
        <f t="shared" si="116"/>
        <v>1990052</v>
      </c>
      <c r="E1886" t="str">
        <f t="shared" si="117"/>
        <v>novel1990052</v>
      </c>
      <c r="F1886">
        <v>1024</v>
      </c>
      <c r="G1886">
        <f t="shared" si="115"/>
        <v>7.3404871385155959E-2</v>
      </c>
    </row>
    <row r="1887" spans="1:7" ht="15.75" customHeight="1" x14ac:dyDescent="0.2">
      <c r="A1887" s="7">
        <v>42266</v>
      </c>
      <c r="B1887" t="s">
        <v>682</v>
      </c>
      <c r="C1887" s="1" t="s">
        <v>24</v>
      </c>
      <c r="D1887">
        <f t="shared" si="116"/>
        <v>1990053</v>
      </c>
      <c r="E1887" t="str">
        <f t="shared" si="117"/>
        <v>novel1990053</v>
      </c>
      <c r="F1887">
        <v>9882</v>
      </c>
      <c r="G1887">
        <f t="shared" si="115"/>
        <v>0.70838568264463986</v>
      </c>
    </row>
    <row r="1888" spans="1:7" ht="15.75" customHeight="1" x14ac:dyDescent="0.2">
      <c r="A1888" s="7">
        <v>42266</v>
      </c>
      <c r="B1888" t="s">
        <v>682</v>
      </c>
      <c r="C1888" s="1" t="s">
        <v>18</v>
      </c>
      <c r="D1888">
        <f t="shared" si="116"/>
        <v>1990054</v>
      </c>
      <c r="E1888" t="str">
        <f t="shared" si="117"/>
        <v>novel1990054</v>
      </c>
      <c r="F1888">
        <v>82710</v>
      </c>
      <c r="G1888">
        <f t="shared" si="115"/>
        <v>5.9290204221350091</v>
      </c>
    </row>
    <row r="1889" spans="1:7" ht="15.75" customHeight="1" x14ac:dyDescent="0.2">
      <c r="A1889" s="7">
        <v>42266</v>
      </c>
      <c r="B1889" t="s">
        <v>683</v>
      </c>
      <c r="C1889" s="1" t="s">
        <v>21</v>
      </c>
      <c r="D1889">
        <f t="shared" si="116"/>
        <v>1990055</v>
      </c>
      <c r="E1889" t="str">
        <f t="shared" si="117"/>
        <v>novel1990055</v>
      </c>
      <c r="F1889">
        <v>4047</v>
      </c>
      <c r="G1889">
        <f t="shared" si="115"/>
        <v>0.29010694774973261</v>
      </c>
    </row>
    <row r="1890" spans="1:7" ht="15.75" customHeight="1" x14ac:dyDescent="0.2">
      <c r="A1890" s="7">
        <v>42266</v>
      </c>
      <c r="B1890" t="s">
        <v>683</v>
      </c>
      <c r="C1890" s="1" t="s">
        <v>26</v>
      </c>
      <c r="D1890">
        <f t="shared" si="116"/>
        <v>1990056</v>
      </c>
      <c r="E1890" t="str">
        <f t="shared" si="117"/>
        <v>novel1990056</v>
      </c>
      <c r="F1890">
        <v>1945</v>
      </c>
      <c r="G1890">
        <f t="shared" si="115"/>
        <v>0.13942624496496911</v>
      </c>
    </row>
    <row r="1891" spans="1:7" ht="15.75" customHeight="1" x14ac:dyDescent="0.2">
      <c r="A1891" s="7">
        <v>42266</v>
      </c>
      <c r="B1891" t="s">
        <v>683</v>
      </c>
      <c r="C1891" s="1" t="s">
        <v>24</v>
      </c>
      <c r="D1891">
        <f t="shared" si="116"/>
        <v>1990057</v>
      </c>
      <c r="E1891" t="str">
        <f t="shared" si="117"/>
        <v>novel1990057</v>
      </c>
      <c r="F1891">
        <v>5765</v>
      </c>
      <c r="G1891">
        <f t="shared" si="115"/>
        <v>0.41326082376506262</v>
      </c>
    </row>
    <row r="1892" spans="1:7" ht="15.75" customHeight="1" x14ac:dyDescent="0.2">
      <c r="A1892" s="7">
        <v>42266</v>
      </c>
      <c r="B1892" t="s">
        <v>683</v>
      </c>
      <c r="C1892" s="1" t="s">
        <v>18</v>
      </c>
      <c r="D1892">
        <f t="shared" si="116"/>
        <v>1990058</v>
      </c>
      <c r="E1892" t="str">
        <f t="shared" si="117"/>
        <v>novel1990058</v>
      </c>
      <c r="F1892">
        <v>45968</v>
      </c>
      <c r="G1892">
        <f t="shared" si="115"/>
        <v>3.2951905545242668</v>
      </c>
    </row>
    <row r="1893" spans="1:7" ht="15.75" customHeight="1" x14ac:dyDescent="0.2">
      <c r="A1893" s="7">
        <v>42266</v>
      </c>
      <c r="B1893" t="s">
        <v>684</v>
      </c>
      <c r="C1893" s="1" t="s">
        <v>21</v>
      </c>
      <c r="D1893">
        <f t="shared" si="116"/>
        <v>1990059</v>
      </c>
      <c r="E1893" t="str">
        <f t="shared" si="117"/>
        <v>novel1990059</v>
      </c>
      <c r="F1893">
        <v>4397</v>
      </c>
      <c r="G1893">
        <f t="shared" si="115"/>
        <v>0.31519650339895583</v>
      </c>
    </row>
    <row r="1894" spans="1:7" ht="15.75" customHeight="1" x14ac:dyDescent="0.2">
      <c r="A1894" s="7">
        <v>42266</v>
      </c>
      <c r="B1894" t="s">
        <v>684</v>
      </c>
      <c r="C1894" s="1" t="s">
        <v>26</v>
      </c>
      <c r="D1894">
        <f t="shared" si="116"/>
        <v>1990060</v>
      </c>
      <c r="E1894" t="str">
        <f t="shared" si="117"/>
        <v>novel1990060</v>
      </c>
      <c r="F1894">
        <v>1563</v>
      </c>
      <c r="G1894">
        <f t="shared" si="115"/>
        <v>0.11204278708495974</v>
      </c>
    </row>
    <row r="1895" spans="1:7" ht="15.75" customHeight="1" x14ac:dyDescent="0.2">
      <c r="A1895" s="7">
        <v>42266</v>
      </c>
      <c r="B1895" t="s">
        <v>684</v>
      </c>
      <c r="C1895" s="1" t="s">
        <v>29</v>
      </c>
      <c r="D1895">
        <f t="shared" si="116"/>
        <v>1990061</v>
      </c>
      <c r="E1895" t="str">
        <f t="shared" si="117"/>
        <v>novel1990061</v>
      </c>
      <c r="F1895">
        <v>5666</v>
      </c>
      <c r="G1895">
        <f t="shared" si="115"/>
        <v>0.40616406373856806</v>
      </c>
    </row>
    <row r="1896" spans="1:7" ht="15.75" customHeight="1" x14ac:dyDescent="0.2">
      <c r="A1896" s="7">
        <v>42266</v>
      </c>
      <c r="B1896" t="s">
        <v>684</v>
      </c>
      <c r="C1896" s="1" t="s">
        <v>18</v>
      </c>
      <c r="D1896">
        <f t="shared" si="116"/>
        <v>1990062</v>
      </c>
      <c r="E1896" t="str">
        <f t="shared" si="117"/>
        <v>novel1990062</v>
      </c>
      <c r="F1896">
        <v>40938</v>
      </c>
      <c r="G1896">
        <f t="shared" si="115"/>
        <v>2.9346177976225731</v>
      </c>
    </row>
    <row r="1897" spans="1:7" ht="15.75" customHeight="1" x14ac:dyDescent="0.2">
      <c r="A1897" s="7">
        <v>42266</v>
      </c>
      <c r="B1897" t="s">
        <v>685</v>
      </c>
      <c r="C1897" s="1" t="s">
        <v>21</v>
      </c>
      <c r="D1897">
        <f t="shared" si="116"/>
        <v>1990063</v>
      </c>
      <c r="E1897" t="str">
        <f t="shared" si="117"/>
        <v>novel1990063</v>
      </c>
      <c r="F1897">
        <v>4620</v>
      </c>
      <c r="G1897">
        <f t="shared" si="115"/>
        <v>0.33118213456974666</v>
      </c>
    </row>
    <row r="1898" spans="1:7" ht="15.75" customHeight="1" x14ac:dyDescent="0.2">
      <c r="A1898" s="7">
        <v>42266</v>
      </c>
      <c r="B1898" t="s">
        <v>685</v>
      </c>
      <c r="C1898" s="1" t="s">
        <v>26</v>
      </c>
      <c r="D1898">
        <f t="shared" si="116"/>
        <v>1990064</v>
      </c>
      <c r="E1898" t="str">
        <f t="shared" si="117"/>
        <v>novel1990064</v>
      </c>
      <c r="F1898">
        <v>1453</v>
      </c>
      <c r="G1898">
        <f t="shared" si="115"/>
        <v>0.10415749816663245</v>
      </c>
    </row>
    <row r="1899" spans="1:7" ht="15.75" customHeight="1" x14ac:dyDescent="0.2">
      <c r="A1899" s="7">
        <v>42266</v>
      </c>
      <c r="B1899" t="s">
        <v>685</v>
      </c>
      <c r="C1899" s="1" t="s">
        <v>24</v>
      </c>
      <c r="D1899">
        <f t="shared" si="116"/>
        <v>1990065</v>
      </c>
      <c r="E1899" t="str">
        <f t="shared" si="117"/>
        <v>novel1990065</v>
      </c>
      <c r="F1899">
        <v>6488</v>
      </c>
      <c r="G1899">
        <f t="shared" si="115"/>
        <v>0.46508867729188658</v>
      </c>
    </row>
    <row r="1900" spans="1:7" ht="15.75" customHeight="1" x14ac:dyDescent="0.2">
      <c r="A1900" s="7">
        <v>42266</v>
      </c>
      <c r="B1900" t="s">
        <v>685</v>
      </c>
      <c r="C1900" s="1" t="s">
        <v>18</v>
      </c>
      <c r="D1900">
        <f t="shared" si="116"/>
        <v>1990066</v>
      </c>
      <c r="E1900" t="str">
        <f t="shared" si="117"/>
        <v>novel1990066</v>
      </c>
      <c r="F1900">
        <v>46408</v>
      </c>
      <c r="G1900">
        <f t="shared" si="115"/>
        <v>3.3267317101975764</v>
      </c>
    </row>
    <row r="1901" spans="1:7" ht="15.75" customHeight="1" x14ac:dyDescent="0.2">
      <c r="A1901" s="7">
        <v>42283</v>
      </c>
      <c r="B1901" t="s">
        <v>506</v>
      </c>
      <c r="C1901" s="1" t="s">
        <v>21</v>
      </c>
      <c r="D1901">
        <v>6100001</v>
      </c>
      <c r="E1901" t="str">
        <f t="shared" si="117"/>
        <v>novel6100001</v>
      </c>
      <c r="F1901">
        <v>320147</v>
      </c>
      <c r="G1901">
        <f t="shared" si="115"/>
        <v>22.949559921233913</v>
      </c>
    </row>
    <row r="1902" spans="1:7" ht="15.75" customHeight="1" x14ac:dyDescent="0.2">
      <c r="A1902" s="7">
        <v>42283</v>
      </c>
      <c r="B1902" t="s">
        <v>506</v>
      </c>
      <c r="C1902" s="1" t="s">
        <v>26</v>
      </c>
      <c r="D1902">
        <v>6100002</v>
      </c>
      <c r="E1902" t="str">
        <f t="shared" si="117"/>
        <v>novel6100002</v>
      </c>
      <c r="F1902">
        <v>679236</v>
      </c>
      <c r="G1902">
        <f t="shared" si="115"/>
        <v>48.69065548844511</v>
      </c>
    </row>
    <row r="1903" spans="1:7" ht="15.75" customHeight="1" x14ac:dyDescent="0.2">
      <c r="A1903" s="7">
        <v>42283</v>
      </c>
      <c r="B1903" t="s">
        <v>506</v>
      </c>
      <c r="C1903" s="1" t="s">
        <v>29</v>
      </c>
      <c r="D1903">
        <v>6100003</v>
      </c>
      <c r="E1903" t="str">
        <f t="shared" si="117"/>
        <v>novel6100003</v>
      </c>
      <c r="F1903">
        <v>11389</v>
      </c>
      <c r="G1903">
        <f t="shared" si="115"/>
        <v>0.81641414082572394</v>
      </c>
    </row>
    <row r="1904" spans="1:7" ht="15.75" customHeight="1" x14ac:dyDescent="0.2">
      <c r="A1904" s="7">
        <v>42283</v>
      </c>
      <c r="B1904" t="s">
        <v>506</v>
      </c>
      <c r="C1904" s="1" t="s">
        <v>24</v>
      </c>
      <c r="D1904">
        <v>6100004</v>
      </c>
      <c r="E1904" t="str">
        <f t="shared" si="117"/>
        <v>novel6100004</v>
      </c>
      <c r="F1904">
        <v>172453</v>
      </c>
      <c r="G1904">
        <f t="shared" si="115"/>
        <v>12.362197543929982</v>
      </c>
    </row>
    <row r="1905" spans="1:7" ht="15.75" customHeight="1" x14ac:dyDescent="0.2">
      <c r="A1905" s="7">
        <v>42283</v>
      </c>
      <c r="B1905" t="s">
        <v>506</v>
      </c>
      <c r="C1905" s="1" t="s">
        <v>18</v>
      </c>
      <c r="D1905">
        <v>6100005</v>
      </c>
      <c r="E1905" t="str">
        <f t="shared" si="117"/>
        <v>novel6100005</v>
      </c>
      <c r="F1905">
        <v>1811010</v>
      </c>
      <c r="G1905">
        <f t="shared" si="115"/>
        <v>129.82124621799932</v>
      </c>
    </row>
    <row r="1906" spans="1:7" ht="15.75" customHeight="1" x14ac:dyDescent="0.2">
      <c r="A1906" s="7">
        <v>42283</v>
      </c>
      <c r="B1906" t="s">
        <v>506</v>
      </c>
      <c r="C1906" s="1" t="s">
        <v>18</v>
      </c>
      <c r="D1906">
        <v>6100006</v>
      </c>
      <c r="E1906" t="str">
        <f t="shared" si="117"/>
        <v>novel6100006</v>
      </c>
      <c r="F1906">
        <v>1467992</v>
      </c>
      <c r="G1906">
        <f t="shared" si="115"/>
        <v>105.23219136175574</v>
      </c>
    </row>
    <row r="1907" spans="1:7" ht="15.75" customHeight="1" x14ac:dyDescent="0.2">
      <c r="A1907" s="7">
        <v>42283</v>
      </c>
      <c r="B1907" t="s">
        <v>506</v>
      </c>
      <c r="C1907" s="1" t="s">
        <v>18</v>
      </c>
      <c r="D1907">
        <v>6100007</v>
      </c>
      <c r="E1907" t="str">
        <f t="shared" si="117"/>
        <v>novel6100007</v>
      </c>
      <c r="F1907">
        <v>1293801</v>
      </c>
      <c r="G1907">
        <f t="shared" si="115"/>
        <v>92.745406252916183</v>
      </c>
    </row>
    <row r="1908" spans="1:7" ht="15.75" customHeight="1" x14ac:dyDescent="0.2">
      <c r="A1908" s="7">
        <v>42283</v>
      </c>
      <c r="B1908" t="s">
        <v>507</v>
      </c>
      <c r="C1908" s="1" t="s">
        <v>21</v>
      </c>
      <c r="D1908">
        <v>6100008</v>
      </c>
      <c r="E1908" t="str">
        <f t="shared" si="117"/>
        <v>novel6100008</v>
      </c>
      <c r="F1908">
        <v>33777</v>
      </c>
      <c r="G1908">
        <f t="shared" si="115"/>
        <v>2.4212854890394655</v>
      </c>
    </row>
    <row r="1909" spans="1:7" ht="15.75" customHeight="1" x14ac:dyDescent="0.2">
      <c r="A1909" s="7">
        <v>42283</v>
      </c>
      <c r="B1909" t="s">
        <v>507</v>
      </c>
      <c r="C1909" s="1" t="s">
        <v>26</v>
      </c>
      <c r="D1909">
        <v>6100009</v>
      </c>
      <c r="E1909" t="str">
        <f t="shared" si="117"/>
        <v>novel6100009</v>
      </c>
      <c r="F1909">
        <v>77829</v>
      </c>
      <c r="G1909">
        <f t="shared" si="115"/>
        <v>5.5791286474954136</v>
      </c>
    </row>
    <row r="1910" spans="1:7" ht="15.75" customHeight="1" x14ac:dyDescent="0.2">
      <c r="A1910" s="7">
        <v>42283</v>
      </c>
      <c r="B1910" t="s">
        <v>507</v>
      </c>
      <c r="C1910" s="1" t="s">
        <v>29</v>
      </c>
      <c r="D1910">
        <v>6100010</v>
      </c>
      <c r="E1910" t="str">
        <f t="shared" si="117"/>
        <v>novel6100010</v>
      </c>
      <c r="F1910">
        <v>13235</v>
      </c>
      <c r="G1910">
        <f t="shared" si="115"/>
        <v>0.94874362576419846</v>
      </c>
    </row>
    <row r="1911" spans="1:7" ht="15.75" customHeight="1" x14ac:dyDescent="0.2">
      <c r="A1911" s="7">
        <v>42283</v>
      </c>
      <c r="B1911" t="s">
        <v>507</v>
      </c>
      <c r="C1911" s="1" t="s">
        <v>24</v>
      </c>
      <c r="D1911">
        <v>6100011</v>
      </c>
      <c r="E1911" t="str">
        <f t="shared" si="117"/>
        <v>novel6100011</v>
      </c>
      <c r="F1911">
        <v>175942</v>
      </c>
      <c r="G1911">
        <f t="shared" si="115"/>
        <v>12.61230457153038</v>
      </c>
    </row>
    <row r="1912" spans="1:7" ht="15.75" customHeight="1" x14ac:dyDescent="0.2">
      <c r="A1912" s="7">
        <v>42283</v>
      </c>
      <c r="B1912" t="s">
        <v>507</v>
      </c>
      <c r="C1912" s="1" t="s">
        <v>18</v>
      </c>
      <c r="D1912">
        <v>6100012</v>
      </c>
      <c r="E1912" t="str">
        <f t="shared" si="117"/>
        <v>novel6100012</v>
      </c>
      <c r="F1912">
        <v>1814970</v>
      </c>
      <c r="G1912">
        <f t="shared" si="115"/>
        <v>130.10511661905909</v>
      </c>
    </row>
    <row r="1913" spans="1:7" ht="15.75" customHeight="1" x14ac:dyDescent="0.2">
      <c r="A1913" s="7">
        <v>42283</v>
      </c>
      <c r="B1913" t="s">
        <v>507</v>
      </c>
      <c r="C1913" s="1" t="s">
        <v>18</v>
      </c>
      <c r="D1913">
        <v>6100013</v>
      </c>
      <c r="E1913" t="str">
        <f t="shared" si="117"/>
        <v>novel6100013</v>
      </c>
      <c r="F1913">
        <v>1808662</v>
      </c>
      <c r="G1913">
        <f t="shared" si="115"/>
        <v>129.65293114181537</v>
      </c>
    </row>
    <row r="1914" spans="1:7" ht="15.75" customHeight="1" x14ac:dyDescent="0.2">
      <c r="A1914" s="7">
        <v>42283</v>
      </c>
      <c r="B1914" t="s">
        <v>507</v>
      </c>
      <c r="C1914" s="1" t="s">
        <v>18</v>
      </c>
      <c r="D1914">
        <v>6100014</v>
      </c>
      <c r="E1914" t="str">
        <f t="shared" si="117"/>
        <v>novel6100014</v>
      </c>
      <c r="F1914">
        <v>1429377</v>
      </c>
      <c r="G1914">
        <f t="shared" si="115"/>
        <v>102.4640965291993</v>
      </c>
    </row>
    <row r="1915" spans="1:7" ht="15.75" customHeight="1" x14ac:dyDescent="0.2">
      <c r="A1915" s="7">
        <v>42283</v>
      </c>
      <c r="B1915" t="s">
        <v>508</v>
      </c>
      <c r="C1915" s="1" t="s">
        <v>21</v>
      </c>
      <c r="D1915">
        <v>6100015</v>
      </c>
      <c r="E1915" t="str">
        <f t="shared" si="117"/>
        <v>novel6100015</v>
      </c>
      <c r="F1915">
        <v>33546</v>
      </c>
      <c r="G1915">
        <f t="shared" si="115"/>
        <v>2.4047263823109786</v>
      </c>
    </row>
    <row r="1916" spans="1:7" ht="15.75" customHeight="1" x14ac:dyDescent="0.2">
      <c r="A1916" s="7">
        <v>42283</v>
      </c>
      <c r="B1916" t="s">
        <v>508</v>
      </c>
      <c r="C1916" s="1" t="s">
        <v>26</v>
      </c>
      <c r="D1916">
        <v>6100016</v>
      </c>
      <c r="E1916" t="str">
        <f t="shared" si="117"/>
        <v>novel6100016</v>
      </c>
      <c r="F1916">
        <v>87168</v>
      </c>
      <c r="G1916">
        <f t="shared" si="115"/>
        <v>6.2485896766614015</v>
      </c>
    </row>
    <row r="1917" spans="1:7" ht="15.75" customHeight="1" x14ac:dyDescent="0.2">
      <c r="A1917" s="7">
        <v>42283</v>
      </c>
      <c r="B1917" t="s">
        <v>508</v>
      </c>
      <c r="C1917" s="1" t="s">
        <v>29</v>
      </c>
      <c r="D1917">
        <v>6100017</v>
      </c>
      <c r="E1917" t="str">
        <f t="shared" si="117"/>
        <v>novel6100017</v>
      </c>
      <c r="F1917">
        <v>12063</v>
      </c>
      <c r="G1917">
        <f t="shared" si="115"/>
        <v>0.86472945656165667</v>
      </c>
    </row>
    <row r="1918" spans="1:7" ht="15.75" customHeight="1" x14ac:dyDescent="0.2">
      <c r="A1918" s="7">
        <v>42283</v>
      </c>
      <c r="B1918" t="s">
        <v>508</v>
      </c>
      <c r="C1918" s="1" t="s">
        <v>24</v>
      </c>
      <c r="D1918">
        <v>6100018</v>
      </c>
      <c r="E1918" t="str">
        <f t="shared" si="117"/>
        <v>novel6100018</v>
      </c>
      <c r="F1918">
        <v>191340</v>
      </c>
      <c r="G1918">
        <f t="shared" si="115"/>
        <v>13.716101651206779</v>
      </c>
    </row>
    <row r="1919" spans="1:7" ht="15.75" customHeight="1" x14ac:dyDescent="0.2">
      <c r="A1919" s="7">
        <v>42283</v>
      </c>
      <c r="B1919" t="s">
        <v>508</v>
      </c>
      <c r="C1919" s="1" t="s">
        <v>18</v>
      </c>
      <c r="D1919">
        <v>6100019</v>
      </c>
      <c r="E1919" t="str">
        <f t="shared" si="117"/>
        <v>novel6100019</v>
      </c>
      <c r="F1919">
        <v>2134270</v>
      </c>
      <c r="G1919">
        <f t="shared" si="115"/>
        <v>152.99395981562191</v>
      </c>
    </row>
    <row r="1920" spans="1:7" ht="15.75" customHeight="1" x14ac:dyDescent="0.2">
      <c r="A1920" s="7">
        <v>42283</v>
      </c>
      <c r="B1920" t="s">
        <v>508</v>
      </c>
      <c r="C1920" s="1" t="s">
        <v>18</v>
      </c>
      <c r="D1920">
        <v>6100020</v>
      </c>
      <c r="E1920" t="str">
        <f t="shared" si="117"/>
        <v>novel6100020</v>
      </c>
      <c r="F1920">
        <v>2279543</v>
      </c>
      <c r="G1920">
        <f t="shared" si="115"/>
        <v>163.40777415227791</v>
      </c>
    </row>
    <row r="1921" spans="1:7" ht="15.75" customHeight="1" x14ac:dyDescent="0.2">
      <c r="A1921" s="7">
        <v>42283</v>
      </c>
      <c r="B1921" t="s">
        <v>508</v>
      </c>
      <c r="C1921" s="1" t="s">
        <v>18</v>
      </c>
      <c r="D1921">
        <v>6100021</v>
      </c>
      <c r="E1921" t="str">
        <f t="shared" si="117"/>
        <v>novel6100021</v>
      </c>
      <c r="F1921">
        <v>716620</v>
      </c>
      <c r="G1921">
        <f t="shared" si="115"/>
        <v>51.370506769561004</v>
      </c>
    </row>
    <row r="1922" spans="1:7" ht="15.75" customHeight="1" x14ac:dyDescent="0.2">
      <c r="A1922" s="7">
        <v>42283</v>
      </c>
      <c r="B1922" t="s">
        <v>695</v>
      </c>
      <c r="C1922" s="1" t="s">
        <v>21</v>
      </c>
      <c r="D1922">
        <v>6100022</v>
      </c>
      <c r="E1922" t="str">
        <f t="shared" si="117"/>
        <v>novel6100022</v>
      </c>
      <c r="F1922">
        <v>74261</v>
      </c>
      <c r="G1922">
        <f t="shared" ref="G1922:G1985" si="118">F1922/118.110236/118.110236</f>
        <v>5.3233585487627604</v>
      </c>
    </row>
    <row r="1923" spans="1:7" ht="15.75" customHeight="1" x14ac:dyDescent="0.2">
      <c r="A1923" s="7">
        <v>42283</v>
      </c>
      <c r="B1923" t="s">
        <v>695</v>
      </c>
      <c r="C1923" s="1" t="s">
        <v>26</v>
      </c>
      <c r="D1923">
        <v>6100023</v>
      </c>
      <c r="E1923" t="str">
        <f t="shared" si="117"/>
        <v>novel6100023</v>
      </c>
      <c r="F1923">
        <v>534336</v>
      </c>
      <c r="G1923">
        <f t="shared" si="118"/>
        <v>38.303579449666692</v>
      </c>
    </row>
    <row r="1924" spans="1:7" ht="15.75" customHeight="1" x14ac:dyDescent="0.2">
      <c r="A1924" s="7">
        <v>42283</v>
      </c>
      <c r="B1924" t="s">
        <v>695</v>
      </c>
      <c r="C1924" s="1" t="s">
        <v>29</v>
      </c>
      <c r="D1924">
        <v>6100024</v>
      </c>
      <c r="E1924" t="str">
        <f t="shared" si="117"/>
        <v>novel6100024</v>
      </c>
      <c r="F1924">
        <v>55174</v>
      </c>
      <c r="G1924">
        <f t="shared" si="118"/>
        <v>3.9551175525435496</v>
      </c>
    </row>
    <row r="1925" spans="1:7" ht="15.75" customHeight="1" x14ac:dyDescent="0.2">
      <c r="A1925" s="7">
        <v>42283</v>
      </c>
      <c r="B1925" t="s">
        <v>695</v>
      </c>
      <c r="C1925" s="1" t="s">
        <v>24</v>
      </c>
      <c r="D1925">
        <v>6100025</v>
      </c>
      <c r="E1925" t="str">
        <f t="shared" si="117"/>
        <v>novel6100025</v>
      </c>
      <c r="F1925">
        <v>206661</v>
      </c>
      <c r="G1925">
        <f t="shared" si="118"/>
        <v>14.814379028640348</v>
      </c>
    </row>
    <row r="1926" spans="1:7" ht="15.75" customHeight="1" x14ac:dyDescent="0.2">
      <c r="A1926" s="7">
        <v>42283</v>
      </c>
      <c r="B1926" t="s">
        <v>695</v>
      </c>
      <c r="C1926" s="1" t="s">
        <v>18</v>
      </c>
      <c r="D1926">
        <v>6100026</v>
      </c>
      <c r="E1926" t="str">
        <f t="shared" si="117"/>
        <v>novel6100026</v>
      </c>
      <c r="F1926">
        <v>1807244</v>
      </c>
      <c r="G1926">
        <f t="shared" si="118"/>
        <v>129.55128259921366</v>
      </c>
    </row>
    <row r="1927" spans="1:7" ht="15.75" customHeight="1" x14ac:dyDescent="0.2">
      <c r="A1927" s="7">
        <v>42283</v>
      </c>
      <c r="B1927" t="s">
        <v>695</v>
      </c>
      <c r="C1927" s="1" t="s">
        <v>18</v>
      </c>
      <c r="D1927">
        <v>6100027</v>
      </c>
      <c r="E1927" t="str">
        <f t="shared" si="117"/>
        <v>novel6100027</v>
      </c>
      <c r="F1927">
        <v>3547477</v>
      </c>
      <c r="G1927">
        <f t="shared" si="118"/>
        <v>254.29891887382706</v>
      </c>
    </row>
    <row r="1928" spans="1:7" ht="15.75" customHeight="1" x14ac:dyDescent="0.2">
      <c r="A1928" s="7">
        <v>42283</v>
      </c>
      <c r="B1928" t="s">
        <v>695</v>
      </c>
      <c r="C1928" s="1" t="s">
        <v>18</v>
      </c>
      <c r="D1928">
        <v>6100028</v>
      </c>
      <c r="E1928" t="str">
        <f t="shared" si="117"/>
        <v>novel6100028</v>
      </c>
      <c r="F1928">
        <v>3672842</v>
      </c>
      <c r="G1928">
        <f t="shared" si="118"/>
        <v>263.2856392851553</v>
      </c>
    </row>
    <row r="1929" spans="1:7" ht="15.75" customHeight="1" x14ac:dyDescent="0.2">
      <c r="A1929" s="7">
        <v>42283</v>
      </c>
      <c r="B1929" t="s">
        <v>695</v>
      </c>
      <c r="C1929" s="1" t="s">
        <v>18</v>
      </c>
      <c r="D1929">
        <v>6100029</v>
      </c>
      <c r="E1929" t="str">
        <f t="shared" si="117"/>
        <v>novel6100029</v>
      </c>
      <c r="F1929">
        <v>1827671</v>
      </c>
      <c r="G1929">
        <f t="shared" si="118"/>
        <v>131.01558075134704</v>
      </c>
    </row>
    <row r="1930" spans="1:7" ht="15.75" customHeight="1" x14ac:dyDescent="0.2">
      <c r="A1930" s="7">
        <v>42283</v>
      </c>
      <c r="B1930" t="s">
        <v>696</v>
      </c>
      <c r="C1930" s="1" t="s">
        <v>21</v>
      </c>
      <c r="D1930">
        <v>6100030</v>
      </c>
      <c r="E1930" t="str">
        <f t="shared" si="117"/>
        <v>novel6100030</v>
      </c>
      <c r="F1930">
        <v>95284</v>
      </c>
      <c r="G1930">
        <f t="shared" si="118"/>
        <v>6.830380629944532</v>
      </c>
    </row>
    <row r="1931" spans="1:7" ht="15.75" customHeight="1" x14ac:dyDescent="0.2">
      <c r="A1931" s="7">
        <v>42283</v>
      </c>
      <c r="B1931" t="s">
        <v>696</v>
      </c>
      <c r="C1931" s="1" t="s">
        <v>26</v>
      </c>
      <c r="D1931">
        <v>6100031</v>
      </c>
      <c r="E1931" t="str">
        <f t="shared" si="117"/>
        <v>novel6100031</v>
      </c>
      <c r="F1931">
        <v>116041</v>
      </c>
      <c r="G1931">
        <f t="shared" si="118"/>
        <v>8.3183346488328933</v>
      </c>
    </row>
    <row r="1932" spans="1:7" ht="15.75" customHeight="1" x14ac:dyDescent="0.2">
      <c r="A1932" s="7">
        <v>42283</v>
      </c>
      <c r="B1932" t="s">
        <v>696</v>
      </c>
      <c r="C1932" s="1" t="s">
        <v>29</v>
      </c>
      <c r="D1932">
        <v>6100032</v>
      </c>
      <c r="E1932" t="str">
        <f t="shared" si="117"/>
        <v>novel6100032</v>
      </c>
      <c r="F1932">
        <v>48965</v>
      </c>
      <c r="G1932">
        <f t="shared" si="118"/>
        <v>3.5100288353263296</v>
      </c>
    </row>
    <row r="1933" spans="1:7" ht="15.75" customHeight="1" x14ac:dyDescent="0.2">
      <c r="A1933" s="7">
        <v>42283</v>
      </c>
      <c r="B1933" t="s">
        <v>696</v>
      </c>
      <c r="C1933" s="1" t="s">
        <v>24</v>
      </c>
      <c r="D1933">
        <v>6100033</v>
      </c>
      <c r="E1933" t="str">
        <f t="shared" si="117"/>
        <v>novel6100033</v>
      </c>
      <c r="F1933">
        <v>205781</v>
      </c>
      <c r="G1933">
        <f t="shared" si="118"/>
        <v>14.75129671729373</v>
      </c>
    </row>
    <row r="1934" spans="1:7" ht="15.75" customHeight="1" x14ac:dyDescent="0.2">
      <c r="A1934" s="7">
        <v>42283</v>
      </c>
      <c r="B1934" t="s">
        <v>696</v>
      </c>
      <c r="C1934" s="1" t="s">
        <v>18</v>
      </c>
      <c r="D1934">
        <v>6100034</v>
      </c>
      <c r="E1934" t="str">
        <f t="shared" si="117"/>
        <v>novel6100034</v>
      </c>
      <c r="F1934">
        <v>2631148</v>
      </c>
      <c r="G1934">
        <f t="shared" si="118"/>
        <v>188.61238333526401</v>
      </c>
    </row>
    <row r="1935" spans="1:7" ht="15.75" customHeight="1" x14ac:dyDescent="0.2">
      <c r="A1935" s="7">
        <v>42283</v>
      </c>
      <c r="B1935" t="s">
        <v>696</v>
      </c>
      <c r="C1935" s="1" t="s">
        <v>18</v>
      </c>
      <c r="D1935">
        <v>6100035</v>
      </c>
      <c r="E1935" t="str">
        <f t="shared" si="117"/>
        <v>novel6100035</v>
      </c>
      <c r="F1935">
        <v>3664698</v>
      </c>
      <c r="G1935">
        <f t="shared" si="118"/>
        <v>262.70184116742018</v>
      </c>
    </row>
    <row r="1936" spans="1:7" ht="15.75" customHeight="1" x14ac:dyDescent="0.2">
      <c r="A1936" s="7">
        <v>42283</v>
      </c>
      <c r="B1936" t="s">
        <v>696</v>
      </c>
      <c r="C1936" s="1" t="s">
        <v>18</v>
      </c>
      <c r="D1936">
        <v>6100036</v>
      </c>
      <c r="E1936" t="str">
        <f t="shared" si="117"/>
        <v>novel6100036</v>
      </c>
      <c r="F1936">
        <v>3772574</v>
      </c>
      <c r="G1936">
        <f t="shared" si="118"/>
        <v>270.43487232517907</v>
      </c>
    </row>
    <row r="1937" spans="1:7" ht="15.75" customHeight="1" x14ac:dyDescent="0.2">
      <c r="A1937" s="7">
        <v>42283</v>
      </c>
      <c r="B1937" t="s">
        <v>696</v>
      </c>
      <c r="C1937" s="1" t="s">
        <v>18</v>
      </c>
      <c r="D1937">
        <v>6100037</v>
      </c>
      <c r="E1937" t="str">
        <f t="shared" si="117"/>
        <v>novel6100037</v>
      </c>
      <c r="F1937">
        <v>1294860</v>
      </c>
      <c r="G1937">
        <f t="shared" si="118"/>
        <v>92.821320079866268</v>
      </c>
    </row>
    <row r="1938" spans="1:7" ht="15.75" customHeight="1" x14ac:dyDescent="0.2">
      <c r="A1938" s="7">
        <v>42283</v>
      </c>
      <c r="B1938" t="s">
        <v>697</v>
      </c>
      <c r="C1938" s="1" t="s">
        <v>21</v>
      </c>
      <c r="D1938">
        <v>6100038</v>
      </c>
      <c r="E1938" t="str">
        <f t="shared" si="117"/>
        <v>novel6100038</v>
      </c>
      <c r="F1938">
        <v>107396</v>
      </c>
      <c r="G1938">
        <f t="shared" si="118"/>
        <v>7.6986226242970801</v>
      </c>
    </row>
    <row r="1939" spans="1:7" ht="15.75" customHeight="1" x14ac:dyDescent="0.2">
      <c r="A1939" s="7">
        <v>42283</v>
      </c>
      <c r="B1939" t="s">
        <v>697</v>
      </c>
      <c r="C1939" s="1" t="s">
        <v>26</v>
      </c>
      <c r="D1939">
        <v>6100039</v>
      </c>
      <c r="E1939" t="str">
        <f t="shared" si="117"/>
        <v>novel6100039</v>
      </c>
      <c r="F1939">
        <v>217900</v>
      </c>
      <c r="G1939">
        <f t="shared" si="118"/>
        <v>15.620040502759261</v>
      </c>
    </row>
    <row r="1940" spans="1:7" ht="15.75" customHeight="1" x14ac:dyDescent="0.2">
      <c r="A1940" s="7">
        <v>42283</v>
      </c>
      <c r="B1940" t="s">
        <v>697</v>
      </c>
      <c r="C1940" s="1" t="s">
        <v>29</v>
      </c>
      <c r="D1940">
        <v>6100040</v>
      </c>
      <c r="E1940" t="str">
        <f t="shared" si="117"/>
        <v>novel6100040</v>
      </c>
      <c r="F1940">
        <v>79881</v>
      </c>
      <c r="G1940">
        <f t="shared" si="118"/>
        <v>5.7262251280445735</v>
      </c>
    </row>
    <row r="1941" spans="1:7" ht="15.75" customHeight="1" x14ac:dyDescent="0.2">
      <c r="A1941" s="7">
        <v>42283</v>
      </c>
      <c r="B1941" t="s">
        <v>697</v>
      </c>
      <c r="C1941" s="1" t="s">
        <v>24</v>
      </c>
      <c r="D1941">
        <v>6100041</v>
      </c>
      <c r="E1941" t="str">
        <f t="shared" si="117"/>
        <v>novel6100041</v>
      </c>
      <c r="F1941">
        <v>289119</v>
      </c>
      <c r="G1941">
        <f t="shared" si="118"/>
        <v>20.725334970707916</v>
      </c>
    </row>
    <row r="1942" spans="1:7" ht="15.75" customHeight="1" x14ac:dyDescent="0.2">
      <c r="A1942" s="7">
        <v>42283</v>
      </c>
      <c r="B1942" t="s">
        <v>697</v>
      </c>
      <c r="C1942" s="1" t="s">
        <v>18</v>
      </c>
      <c r="D1942">
        <v>6100042</v>
      </c>
      <c r="E1942" t="str">
        <f t="shared" si="117"/>
        <v>novel6100042</v>
      </c>
      <c r="F1942">
        <v>4011342</v>
      </c>
      <c r="G1942">
        <f t="shared" si="118"/>
        <v>287.55082382018975</v>
      </c>
    </row>
    <row r="1943" spans="1:7" ht="15.75" customHeight="1" x14ac:dyDescent="0.2">
      <c r="A1943" s="7">
        <v>42283</v>
      </c>
      <c r="B1943" t="s">
        <v>697</v>
      </c>
      <c r="C1943" s="1" t="s">
        <v>18</v>
      </c>
      <c r="D1943">
        <v>6100043</v>
      </c>
      <c r="E1943" t="str">
        <f t="shared" si="117"/>
        <v>novel6100043</v>
      </c>
      <c r="F1943">
        <v>4279542</v>
      </c>
      <c r="G1943">
        <f t="shared" si="118"/>
        <v>306.77659189196595</v>
      </c>
    </row>
    <row r="1944" spans="1:7" ht="15.75" customHeight="1" x14ac:dyDescent="0.2">
      <c r="A1944" s="7">
        <v>42283</v>
      </c>
      <c r="B1944" t="s">
        <v>697</v>
      </c>
      <c r="C1944" s="1" t="s">
        <v>18</v>
      </c>
      <c r="D1944">
        <v>6100044</v>
      </c>
      <c r="E1944" t="str">
        <f t="shared" si="117"/>
        <v>novel6100044</v>
      </c>
      <c r="F1944">
        <v>4166016</v>
      </c>
      <c r="G1944">
        <f t="shared" si="118"/>
        <v>298.63854362158395</v>
      </c>
    </row>
    <row r="1945" spans="1:7" ht="15.75" customHeight="1" x14ac:dyDescent="0.2">
      <c r="A1945" s="7">
        <v>42283</v>
      </c>
      <c r="B1945" t="s">
        <v>697</v>
      </c>
      <c r="C1945" s="1" t="s">
        <v>18</v>
      </c>
      <c r="D1945">
        <v>6100045</v>
      </c>
      <c r="E1945" t="str">
        <f t="shared" ref="E1945:E2008" si="119">"novel"&amp;D1945</f>
        <v>novel6100045</v>
      </c>
      <c r="F1945">
        <v>4538477</v>
      </c>
      <c r="G1945">
        <f t="shared" si="118"/>
        <v>325.33820358348487</v>
      </c>
    </row>
    <row r="1946" spans="1:7" ht="15.75" customHeight="1" x14ac:dyDescent="0.2">
      <c r="A1946" s="7">
        <v>42283</v>
      </c>
      <c r="B1946" t="s">
        <v>697</v>
      </c>
      <c r="C1946" s="1" t="s">
        <v>18</v>
      </c>
      <c r="D1946">
        <v>6100046</v>
      </c>
      <c r="E1946" t="str">
        <f t="shared" si="119"/>
        <v>novel6100046</v>
      </c>
      <c r="F1946">
        <v>1853753</v>
      </c>
      <c r="G1946">
        <f t="shared" si="118"/>
        <v>132.88525443832717</v>
      </c>
    </row>
    <row r="1947" spans="1:7" ht="15.75" customHeight="1" x14ac:dyDescent="0.2">
      <c r="A1947" s="7">
        <v>42283</v>
      </c>
      <c r="B1947" t="s">
        <v>699</v>
      </c>
      <c r="C1947" s="1" t="s">
        <v>21</v>
      </c>
      <c r="D1947">
        <v>6100047</v>
      </c>
      <c r="E1947" t="str">
        <f t="shared" si="119"/>
        <v>novel6100047</v>
      </c>
      <c r="F1947">
        <v>15499</v>
      </c>
      <c r="G1947">
        <f t="shared" si="118"/>
        <v>1.1110372085923168</v>
      </c>
    </row>
    <row r="1948" spans="1:7" ht="15.75" customHeight="1" x14ac:dyDescent="0.2">
      <c r="A1948" s="7">
        <v>42283</v>
      </c>
      <c r="B1948" t="s">
        <v>699</v>
      </c>
      <c r="C1948" s="1" t="s">
        <v>26</v>
      </c>
      <c r="D1948">
        <v>6100048</v>
      </c>
      <c r="E1948" t="str">
        <f t="shared" si="119"/>
        <v>novel6100048</v>
      </c>
      <c r="F1948">
        <v>26630</v>
      </c>
      <c r="G1948">
        <f t="shared" si="118"/>
        <v>1.9089567626823276</v>
      </c>
    </row>
    <row r="1949" spans="1:7" ht="15.75" customHeight="1" x14ac:dyDescent="0.2">
      <c r="A1949" s="7">
        <v>42283</v>
      </c>
      <c r="B1949" t="s">
        <v>699</v>
      </c>
      <c r="C1949" s="1" t="s">
        <v>29</v>
      </c>
      <c r="D1949">
        <v>6100049</v>
      </c>
      <c r="E1949" t="str">
        <f t="shared" si="119"/>
        <v>novel6100049</v>
      </c>
      <c r="F1949">
        <v>7869</v>
      </c>
      <c r="G1949">
        <f t="shared" si="118"/>
        <v>0.56408489543925033</v>
      </c>
    </row>
    <row r="1950" spans="1:7" ht="15.75" customHeight="1" x14ac:dyDescent="0.2">
      <c r="A1950" s="7">
        <v>42283</v>
      </c>
      <c r="B1950" t="s">
        <v>699</v>
      </c>
      <c r="C1950" s="1" t="s">
        <v>18</v>
      </c>
      <c r="D1950">
        <v>6100050</v>
      </c>
      <c r="E1950" t="str">
        <f t="shared" si="119"/>
        <v>novel6100050</v>
      </c>
      <c r="F1950">
        <v>1511409</v>
      </c>
      <c r="G1950">
        <f t="shared" si="118"/>
        <v>108.34451489781952</v>
      </c>
    </row>
    <row r="1951" spans="1:7" ht="15.75" customHeight="1" x14ac:dyDescent="0.2">
      <c r="A1951" s="7">
        <v>42283</v>
      </c>
      <c r="B1951" t="s">
        <v>700</v>
      </c>
      <c r="C1951" s="1" t="s">
        <v>21</v>
      </c>
      <c r="D1951">
        <v>6100051</v>
      </c>
      <c r="E1951" t="str">
        <f t="shared" si="119"/>
        <v>novel6100051</v>
      </c>
      <c r="F1951">
        <v>12571</v>
      </c>
      <c r="G1951">
        <f t="shared" si="118"/>
        <v>0.90114515447538635</v>
      </c>
    </row>
    <row r="1952" spans="1:7" ht="15.75" customHeight="1" x14ac:dyDescent="0.2">
      <c r="A1952" s="7">
        <v>42283</v>
      </c>
      <c r="B1952" t="s">
        <v>700</v>
      </c>
      <c r="C1952" s="1" t="s">
        <v>26</v>
      </c>
      <c r="D1952">
        <v>6100052</v>
      </c>
      <c r="E1952" t="str">
        <f t="shared" si="119"/>
        <v>novel6100052</v>
      </c>
      <c r="F1952">
        <v>22321</v>
      </c>
      <c r="G1952">
        <f t="shared" si="118"/>
        <v>1.6000684904180333</v>
      </c>
    </row>
    <row r="1953" spans="1:7" ht="15.75" customHeight="1" x14ac:dyDescent="0.2">
      <c r="A1953" s="7">
        <v>42283</v>
      </c>
      <c r="B1953" t="s">
        <v>700</v>
      </c>
      <c r="C1953" s="1" t="s">
        <v>29</v>
      </c>
      <c r="D1953">
        <v>6100053</v>
      </c>
      <c r="E1953" t="str">
        <f t="shared" si="119"/>
        <v>novel6100053</v>
      </c>
      <c r="F1953">
        <v>6083</v>
      </c>
      <c r="G1953">
        <f t="shared" si="118"/>
        <v>0.43605647718349971</v>
      </c>
    </row>
    <row r="1954" spans="1:7" ht="15.75" customHeight="1" x14ac:dyDescent="0.2">
      <c r="A1954" s="7">
        <v>42283</v>
      </c>
      <c r="B1954" t="s">
        <v>700</v>
      </c>
      <c r="C1954" s="1" t="s">
        <v>18</v>
      </c>
      <c r="D1954">
        <v>6100054</v>
      </c>
      <c r="E1954" t="str">
        <f t="shared" si="119"/>
        <v>novel6100054</v>
      </c>
      <c r="F1954">
        <v>1607132</v>
      </c>
      <c r="G1954">
        <f t="shared" si="118"/>
        <v>115.20636499899265</v>
      </c>
    </row>
    <row r="1955" spans="1:7" ht="15.75" customHeight="1" x14ac:dyDescent="0.2">
      <c r="A1955" s="7">
        <v>42283</v>
      </c>
      <c r="B1955" t="s">
        <v>701</v>
      </c>
      <c r="C1955" s="1" t="s">
        <v>21</v>
      </c>
      <c r="D1955">
        <v>6100055</v>
      </c>
      <c r="E1955" t="str">
        <f t="shared" si="119"/>
        <v>novel6100055</v>
      </c>
      <c r="F1955">
        <v>17190</v>
      </c>
      <c r="G1955">
        <f t="shared" si="118"/>
        <v>1.2322556046004209</v>
      </c>
    </row>
    <row r="1956" spans="1:7" ht="15.75" customHeight="1" x14ac:dyDescent="0.2">
      <c r="A1956" s="7">
        <v>42283</v>
      </c>
      <c r="B1956" t="s">
        <v>701</v>
      </c>
      <c r="C1956" s="1" t="s">
        <v>26</v>
      </c>
      <c r="D1956">
        <v>6100056</v>
      </c>
      <c r="E1956" t="str">
        <f t="shared" si="119"/>
        <v>novel6100056</v>
      </c>
      <c r="F1956">
        <v>25088</v>
      </c>
      <c r="G1956">
        <f t="shared" si="118"/>
        <v>1.7984193489363212</v>
      </c>
    </row>
    <row r="1957" spans="1:7" ht="15.75" customHeight="1" x14ac:dyDescent="0.2">
      <c r="A1957" s="7">
        <v>42283</v>
      </c>
      <c r="B1957" t="s">
        <v>701</v>
      </c>
      <c r="C1957" s="1" t="s">
        <v>29</v>
      </c>
      <c r="D1957">
        <v>6100057</v>
      </c>
      <c r="E1957" t="str">
        <f t="shared" si="119"/>
        <v>novel6100057</v>
      </c>
      <c r="F1957">
        <v>5357</v>
      </c>
      <c r="G1957">
        <f t="shared" si="118"/>
        <v>0.38401357032253952</v>
      </c>
    </row>
    <row r="1958" spans="1:7" ht="15.75" customHeight="1" x14ac:dyDescent="0.2">
      <c r="A1958" s="7">
        <v>42283</v>
      </c>
      <c r="B1958" t="s">
        <v>701</v>
      </c>
      <c r="C1958" s="1" t="s">
        <v>18</v>
      </c>
      <c r="D1958">
        <v>6100058</v>
      </c>
      <c r="E1958" t="str">
        <f t="shared" si="119"/>
        <v>novel6100058</v>
      </c>
      <c r="F1958">
        <v>1179974</v>
      </c>
      <c r="G1958">
        <f t="shared" si="118"/>
        <v>84.585780964675791</v>
      </c>
    </row>
    <row r="1959" spans="1:7" ht="15.75" customHeight="1" x14ac:dyDescent="0.2">
      <c r="A1959" s="7">
        <v>42283</v>
      </c>
      <c r="B1959" t="s">
        <v>701</v>
      </c>
      <c r="C1959" s="1" t="s">
        <v>18</v>
      </c>
      <c r="D1959">
        <v>6100059</v>
      </c>
      <c r="E1959" t="str">
        <f t="shared" si="119"/>
        <v>novel6100059</v>
      </c>
      <c r="F1959">
        <v>114667</v>
      </c>
      <c r="G1959">
        <f t="shared" si="118"/>
        <v>8.2198402217985151</v>
      </c>
    </row>
    <row r="1960" spans="1:7" ht="15.75" customHeight="1" x14ac:dyDescent="0.2">
      <c r="A1960" s="7">
        <v>42283</v>
      </c>
      <c r="B1960" t="s">
        <v>704</v>
      </c>
      <c r="C1960" s="1" t="s">
        <v>21</v>
      </c>
      <c r="D1960">
        <v>6100060</v>
      </c>
      <c r="E1960" t="str">
        <f t="shared" si="119"/>
        <v>novel6100060</v>
      </c>
      <c r="F1960">
        <v>24356</v>
      </c>
      <c r="G1960">
        <f t="shared" si="118"/>
        <v>1.7459463354070885</v>
      </c>
    </row>
    <row r="1961" spans="1:7" ht="15.75" customHeight="1" x14ac:dyDescent="0.2">
      <c r="A1961" s="7">
        <v>42283</v>
      </c>
      <c r="B1961" t="s">
        <v>704</v>
      </c>
      <c r="C1961" s="1" t="s">
        <v>26</v>
      </c>
      <c r="D1961">
        <v>6100061</v>
      </c>
      <c r="E1961" t="str">
        <f t="shared" si="119"/>
        <v>novel6100061</v>
      </c>
      <c r="F1961">
        <v>142310</v>
      </c>
      <c r="G1961">
        <f t="shared" si="118"/>
        <v>10.201413326974166</v>
      </c>
    </row>
    <row r="1962" spans="1:7" ht="15.75" customHeight="1" x14ac:dyDescent="0.2">
      <c r="A1962" s="7">
        <v>42283</v>
      </c>
      <c r="B1962" t="s">
        <v>704</v>
      </c>
      <c r="C1962" s="1" t="s">
        <v>18</v>
      </c>
      <c r="D1962">
        <v>6100062</v>
      </c>
      <c r="E1962" t="str">
        <f t="shared" si="119"/>
        <v>novel6100062</v>
      </c>
      <c r="F1962">
        <v>2202809</v>
      </c>
      <c r="G1962">
        <f t="shared" si="118"/>
        <v>157.9071399717422</v>
      </c>
    </row>
    <row r="1963" spans="1:7" ht="15.75" customHeight="1" x14ac:dyDescent="0.2">
      <c r="A1963" s="7">
        <v>42283</v>
      </c>
      <c r="B1963" t="s">
        <v>704</v>
      </c>
      <c r="C1963" s="1" t="s">
        <v>18</v>
      </c>
      <c r="D1963">
        <v>6100063</v>
      </c>
      <c r="E1963" t="str">
        <f t="shared" si="119"/>
        <v>novel6100063</v>
      </c>
      <c r="F1963">
        <v>749120</v>
      </c>
      <c r="G1963">
        <f t="shared" si="118"/>
        <v>53.700251222703159</v>
      </c>
    </row>
    <row r="1964" spans="1:7" ht="15.75" customHeight="1" x14ac:dyDescent="0.2">
      <c r="A1964" s="7">
        <v>42283</v>
      </c>
      <c r="B1964" t="s">
        <v>705</v>
      </c>
      <c r="C1964" s="1" t="s">
        <v>21</v>
      </c>
      <c r="D1964">
        <v>6100064</v>
      </c>
      <c r="E1964" t="str">
        <f t="shared" si="119"/>
        <v>novel6100064</v>
      </c>
      <c r="F1964">
        <v>57157</v>
      </c>
      <c r="G1964">
        <f t="shared" si="118"/>
        <v>4.0972678064075776</v>
      </c>
    </row>
    <row r="1965" spans="1:7" ht="15.75" customHeight="1" x14ac:dyDescent="0.2">
      <c r="A1965" s="7">
        <v>42283</v>
      </c>
      <c r="B1965" t="s">
        <v>705</v>
      </c>
      <c r="C1965" s="1" t="s">
        <v>26</v>
      </c>
      <c r="D1965">
        <v>6100065</v>
      </c>
      <c r="E1965" t="str">
        <f t="shared" si="119"/>
        <v>novel6100065</v>
      </c>
      <c r="F1965">
        <v>217737</v>
      </c>
      <c r="G1965">
        <f t="shared" si="118"/>
        <v>15.608355938271195</v>
      </c>
    </row>
    <row r="1966" spans="1:7" ht="15.75" customHeight="1" x14ac:dyDescent="0.2">
      <c r="A1966" s="7">
        <v>42283</v>
      </c>
      <c r="B1966" t="s">
        <v>705</v>
      </c>
      <c r="C1966" s="1" t="s">
        <v>18</v>
      </c>
      <c r="D1966">
        <v>6100066</v>
      </c>
      <c r="E1966" t="str">
        <f t="shared" si="119"/>
        <v>novel6100066</v>
      </c>
      <c r="F1966">
        <v>2314348</v>
      </c>
      <c r="G1966">
        <f t="shared" si="118"/>
        <v>165.90275125048137</v>
      </c>
    </row>
    <row r="1967" spans="1:7" ht="15.75" customHeight="1" x14ac:dyDescent="0.2">
      <c r="A1967" s="7">
        <v>42283</v>
      </c>
      <c r="B1967" t="s">
        <v>705</v>
      </c>
      <c r="C1967" s="1" t="s">
        <v>18</v>
      </c>
      <c r="D1967">
        <v>6100067</v>
      </c>
      <c r="E1967" t="str">
        <f t="shared" si="119"/>
        <v>novel6100067</v>
      </c>
      <c r="F1967">
        <v>2564639</v>
      </c>
      <c r="G1967">
        <f t="shared" si="118"/>
        <v>183.84472260190918</v>
      </c>
    </row>
    <row r="1968" spans="1:7" ht="15.75" customHeight="1" x14ac:dyDescent="0.2">
      <c r="A1968" s="7">
        <v>42283</v>
      </c>
      <c r="B1968" t="s">
        <v>705</v>
      </c>
      <c r="C1968" s="1" t="s">
        <v>18</v>
      </c>
      <c r="D1968">
        <v>6100068</v>
      </c>
      <c r="E1968" t="str">
        <f t="shared" si="119"/>
        <v>novel6100068</v>
      </c>
      <c r="F1968">
        <v>1048052</v>
      </c>
      <c r="G1968">
        <f t="shared" si="118"/>
        <v>75.12902564937059</v>
      </c>
    </row>
    <row r="1969" spans="1:7" ht="15.75" customHeight="1" x14ac:dyDescent="0.2">
      <c r="A1969" s="7">
        <v>42283</v>
      </c>
      <c r="B1969" t="s">
        <v>706</v>
      </c>
      <c r="C1969" s="1" t="s">
        <v>21</v>
      </c>
      <c r="D1969">
        <v>6100069</v>
      </c>
      <c r="E1969" t="str">
        <f t="shared" si="119"/>
        <v>novel6100069</v>
      </c>
      <c r="F1969">
        <v>51932</v>
      </c>
      <c r="G1969">
        <f t="shared" si="118"/>
        <v>3.7227165827870308</v>
      </c>
    </row>
    <row r="1970" spans="1:7" ht="15.75" customHeight="1" x14ac:dyDescent="0.2">
      <c r="A1970" s="7">
        <v>42283</v>
      </c>
      <c r="B1970" t="s">
        <v>706</v>
      </c>
      <c r="C1970" s="1" t="s">
        <v>26</v>
      </c>
      <c r="D1970">
        <v>6100070</v>
      </c>
      <c r="E1970" t="str">
        <f t="shared" si="119"/>
        <v>novel6100070</v>
      </c>
      <c r="F1970">
        <v>231324</v>
      </c>
      <c r="G1970">
        <f t="shared" si="118"/>
        <v>16.582332488574043</v>
      </c>
    </row>
    <row r="1971" spans="1:7" ht="15.75" customHeight="1" x14ac:dyDescent="0.2">
      <c r="A1971" s="7">
        <v>42283</v>
      </c>
      <c r="B1971" t="s">
        <v>706</v>
      </c>
      <c r="C1971" s="1" t="s">
        <v>18</v>
      </c>
      <c r="D1971">
        <v>6100071</v>
      </c>
      <c r="E1971" t="str">
        <f t="shared" si="119"/>
        <v>novel6100071</v>
      </c>
      <c r="F1971">
        <v>2641630</v>
      </c>
      <c r="G1971">
        <f t="shared" si="118"/>
        <v>189.3637796847359</v>
      </c>
    </row>
    <row r="1972" spans="1:7" ht="15.75" customHeight="1" x14ac:dyDescent="0.2">
      <c r="A1972" s="7">
        <v>42283</v>
      </c>
      <c r="B1972" t="s">
        <v>706</v>
      </c>
      <c r="C1972" s="1" t="s">
        <v>18</v>
      </c>
      <c r="D1972">
        <v>6100072</v>
      </c>
      <c r="E1972" t="str">
        <f t="shared" si="119"/>
        <v>novel6100072</v>
      </c>
      <c r="F1972">
        <v>3385609</v>
      </c>
      <c r="G1972">
        <f t="shared" si="118"/>
        <v>242.69550117717429</v>
      </c>
    </row>
    <row r="1973" spans="1:7" ht="15.75" customHeight="1" x14ac:dyDescent="0.2">
      <c r="A1973" s="7">
        <v>42283</v>
      </c>
      <c r="B1973" t="s">
        <v>706</v>
      </c>
      <c r="C1973" s="1" t="s">
        <v>18</v>
      </c>
      <c r="D1973">
        <v>6100073</v>
      </c>
      <c r="E1973" t="str">
        <f t="shared" si="119"/>
        <v>novel6100073</v>
      </c>
      <c r="F1973">
        <v>2575418</v>
      </c>
      <c r="G1973">
        <f t="shared" si="118"/>
        <v>184.61740923146056</v>
      </c>
    </row>
    <row r="1974" spans="1:7" ht="15.75" customHeight="1" x14ac:dyDescent="0.2">
      <c r="A1974" s="7">
        <v>42283</v>
      </c>
      <c r="B1974" t="s">
        <v>702</v>
      </c>
      <c r="C1974" s="1" t="s">
        <v>21</v>
      </c>
      <c r="D1974">
        <v>6100074</v>
      </c>
      <c r="E1974" t="str">
        <f t="shared" si="119"/>
        <v>novel6100074</v>
      </c>
      <c r="F1974">
        <v>392677</v>
      </c>
      <c r="G1974">
        <f t="shared" si="118"/>
        <v>28.148832696200088</v>
      </c>
    </row>
    <row r="1975" spans="1:7" ht="15.75" customHeight="1" x14ac:dyDescent="0.2">
      <c r="A1975" s="7">
        <v>42283</v>
      </c>
      <c r="B1975" t="s">
        <v>702</v>
      </c>
      <c r="C1975" s="1" t="s">
        <v>26</v>
      </c>
      <c r="D1975">
        <v>6100075</v>
      </c>
      <c r="E1975" t="str">
        <f t="shared" si="119"/>
        <v>novel6100075</v>
      </c>
      <c r="F1975">
        <v>611283</v>
      </c>
      <c r="G1975">
        <f t="shared" si="118"/>
        <v>43.819482416926064</v>
      </c>
    </row>
    <row r="1976" spans="1:7" ht="15.75" customHeight="1" x14ac:dyDescent="0.2">
      <c r="A1976" s="7">
        <v>42283</v>
      </c>
      <c r="B1976" t="s">
        <v>702</v>
      </c>
      <c r="C1976" s="1" t="s">
        <v>29</v>
      </c>
      <c r="D1976">
        <v>6100076</v>
      </c>
      <c r="E1976" t="str">
        <f t="shared" si="119"/>
        <v>novel6100076</v>
      </c>
      <c r="F1976">
        <v>101980</v>
      </c>
      <c r="G1976">
        <f t="shared" si="118"/>
        <v>7.3103796717365288</v>
      </c>
    </row>
    <row r="1977" spans="1:7" ht="15.75" customHeight="1" x14ac:dyDescent="0.2">
      <c r="A1977" s="7">
        <v>42283</v>
      </c>
      <c r="B1977" t="s">
        <v>702</v>
      </c>
      <c r="C1977" s="1" t="s">
        <v>18</v>
      </c>
      <c r="D1977">
        <v>6100077</v>
      </c>
      <c r="E1977" t="str">
        <f t="shared" si="119"/>
        <v>novel6100077</v>
      </c>
      <c r="F1977">
        <v>3177800</v>
      </c>
      <c r="G1977">
        <f t="shared" si="118"/>
        <v>227.7988284060045</v>
      </c>
    </row>
    <row r="1978" spans="1:7" ht="15.75" customHeight="1" x14ac:dyDescent="0.2">
      <c r="A1978" s="7">
        <v>42283</v>
      </c>
      <c r="B1978" t="s">
        <v>702</v>
      </c>
      <c r="C1978" s="1" t="s">
        <v>18</v>
      </c>
      <c r="D1978">
        <v>6100078</v>
      </c>
      <c r="E1978" t="str">
        <f t="shared" si="119"/>
        <v>novel6100078</v>
      </c>
      <c r="F1978">
        <v>4101172</v>
      </c>
      <c r="G1978">
        <f t="shared" si="118"/>
        <v>293.99023748867467</v>
      </c>
    </row>
    <row r="1979" spans="1:7" ht="15.75" customHeight="1" x14ac:dyDescent="0.2">
      <c r="A1979" s="7">
        <v>42283</v>
      </c>
      <c r="B1979" t="s">
        <v>702</v>
      </c>
      <c r="C1979" s="1" t="s">
        <v>18</v>
      </c>
      <c r="D1979">
        <v>6100079</v>
      </c>
      <c r="E1979" t="str">
        <f t="shared" si="119"/>
        <v>novel6100079</v>
      </c>
      <c r="F1979">
        <v>3614966</v>
      </c>
      <c r="G1979">
        <f t="shared" si="118"/>
        <v>259.13683036299972</v>
      </c>
    </row>
    <row r="1980" spans="1:7" ht="15.75" customHeight="1" x14ac:dyDescent="0.2">
      <c r="A1980" s="7">
        <v>42283</v>
      </c>
      <c r="B1980" t="s">
        <v>702</v>
      </c>
      <c r="C1980" s="1" t="s">
        <v>18</v>
      </c>
      <c r="D1980">
        <v>6100080</v>
      </c>
      <c r="E1980" t="str">
        <f t="shared" si="119"/>
        <v>novel6100080</v>
      </c>
      <c r="F1980">
        <v>4004724</v>
      </c>
      <c r="G1980">
        <f t="shared" si="118"/>
        <v>287.07641616508528</v>
      </c>
    </row>
    <row r="1981" spans="1:7" ht="15.75" customHeight="1" x14ac:dyDescent="0.2">
      <c r="A1981" s="7">
        <v>42283</v>
      </c>
      <c r="B1981" t="s">
        <v>702</v>
      </c>
      <c r="C1981" s="1" t="s">
        <v>18</v>
      </c>
      <c r="D1981">
        <v>6100081</v>
      </c>
      <c r="E1981" t="str">
        <f t="shared" si="119"/>
        <v>novel6100081</v>
      </c>
      <c r="F1981">
        <v>3885909</v>
      </c>
      <c r="G1981">
        <f t="shared" si="118"/>
        <v>278.55922886662114</v>
      </c>
    </row>
    <row r="1982" spans="1:7" ht="15.75" customHeight="1" x14ac:dyDescent="0.2">
      <c r="A1982" s="7">
        <v>42283</v>
      </c>
      <c r="B1982" t="s">
        <v>702</v>
      </c>
      <c r="C1982" s="1" t="s">
        <v>18</v>
      </c>
      <c r="D1982">
        <v>6100082</v>
      </c>
      <c r="E1982" t="str">
        <f t="shared" si="119"/>
        <v>novel6100082</v>
      </c>
      <c r="F1982">
        <v>3672520</v>
      </c>
      <c r="G1982">
        <f t="shared" si="118"/>
        <v>263.26255689395799</v>
      </c>
    </row>
    <row r="1983" spans="1:7" ht="15.75" customHeight="1" x14ac:dyDescent="0.2">
      <c r="A1983" s="7">
        <v>42283</v>
      </c>
      <c r="B1983" t="s">
        <v>702</v>
      </c>
      <c r="C1983" s="1" t="s">
        <v>18</v>
      </c>
      <c r="D1983">
        <v>6100083</v>
      </c>
      <c r="E1983" t="str">
        <f t="shared" si="119"/>
        <v>novel6100083</v>
      </c>
      <c r="F1983">
        <v>4061685</v>
      </c>
      <c r="G1983">
        <f t="shared" si="118"/>
        <v>291.15963382032925</v>
      </c>
    </row>
    <row r="1984" spans="1:7" ht="15.75" customHeight="1" x14ac:dyDescent="0.2">
      <c r="A1984" s="7">
        <v>42283</v>
      </c>
      <c r="B1984" t="s">
        <v>702</v>
      </c>
      <c r="C1984" s="1" t="s">
        <v>18</v>
      </c>
      <c r="D1984">
        <v>6100084</v>
      </c>
      <c r="E1984" t="str">
        <f t="shared" si="119"/>
        <v>novel6100084</v>
      </c>
      <c r="F1984">
        <v>3015503</v>
      </c>
      <c r="G1984">
        <f t="shared" si="118"/>
        <v>216.1646580825703</v>
      </c>
    </row>
    <row r="1985" spans="1:7" ht="15.75" customHeight="1" x14ac:dyDescent="0.2">
      <c r="A1985" s="7">
        <v>42283</v>
      </c>
      <c r="B1985" t="s">
        <v>702</v>
      </c>
      <c r="C1985" s="1" t="s">
        <v>18</v>
      </c>
      <c r="D1985">
        <v>6100085</v>
      </c>
      <c r="E1985" t="str">
        <f t="shared" si="119"/>
        <v>novel6100085</v>
      </c>
      <c r="F1985">
        <v>1043175</v>
      </c>
      <c r="G1985">
        <f t="shared" si="118"/>
        <v>74.779420612509838</v>
      </c>
    </row>
    <row r="1986" spans="1:7" ht="15.75" customHeight="1" x14ac:dyDescent="0.2">
      <c r="A1986" s="7">
        <v>42283</v>
      </c>
      <c r="B1986" t="s">
        <v>707</v>
      </c>
      <c r="C1986" s="1" t="s">
        <v>21</v>
      </c>
      <c r="D1986">
        <v>6100086</v>
      </c>
      <c r="E1986" t="str">
        <f t="shared" si="119"/>
        <v>novel6100086</v>
      </c>
      <c r="F1986">
        <v>525849</v>
      </c>
      <c r="G1986">
        <f t="shared" ref="G1986:G2049" si="120">F1986/118.110236/118.110236</f>
        <v>37.695193567395386</v>
      </c>
    </row>
    <row r="1987" spans="1:7" ht="15.75" customHeight="1" x14ac:dyDescent="0.2">
      <c r="A1987" s="7">
        <v>42283</v>
      </c>
      <c r="B1987" t="s">
        <v>707</v>
      </c>
      <c r="C1987" s="1" t="s">
        <v>26</v>
      </c>
      <c r="D1987">
        <v>6100087</v>
      </c>
      <c r="E1987" t="str">
        <f t="shared" si="119"/>
        <v>novel6100087</v>
      </c>
      <c r="F1987">
        <v>588858</v>
      </c>
      <c r="G1987">
        <f t="shared" si="120"/>
        <v>42.211958744257977</v>
      </c>
    </row>
    <row r="1988" spans="1:7" ht="15.75" customHeight="1" x14ac:dyDescent="0.2">
      <c r="A1988" s="7">
        <v>42283</v>
      </c>
      <c r="B1988" t="s">
        <v>707</v>
      </c>
      <c r="C1988" s="1" t="s">
        <v>29</v>
      </c>
      <c r="D1988">
        <v>6100088</v>
      </c>
      <c r="E1988" t="str">
        <f t="shared" si="119"/>
        <v>novel6100088</v>
      </c>
      <c r="F1988">
        <v>126581</v>
      </c>
      <c r="G1988">
        <f t="shared" si="120"/>
        <v>9.0738886960980736</v>
      </c>
    </row>
    <row r="1989" spans="1:7" ht="15.75" customHeight="1" x14ac:dyDescent="0.2">
      <c r="A1989" s="7">
        <v>42283</v>
      </c>
      <c r="B1989" t="s">
        <v>707</v>
      </c>
      <c r="C1989" s="1" t="s">
        <v>18</v>
      </c>
      <c r="D1989">
        <v>6100089</v>
      </c>
      <c r="E1989" t="str">
        <f t="shared" si="119"/>
        <v>novel6100089</v>
      </c>
      <c r="F1989">
        <v>3120144</v>
      </c>
      <c r="G1989">
        <f t="shared" si="120"/>
        <v>223.66579006168561</v>
      </c>
    </row>
    <row r="1990" spans="1:7" ht="15.75" customHeight="1" x14ac:dyDescent="0.2">
      <c r="A1990" s="7">
        <v>42283</v>
      </c>
      <c r="B1990" t="s">
        <v>707</v>
      </c>
      <c r="C1990" s="1" t="s">
        <v>18</v>
      </c>
      <c r="D1990">
        <v>6100090</v>
      </c>
      <c r="E1990" t="str">
        <f t="shared" si="119"/>
        <v>novel6100090</v>
      </c>
      <c r="F1990">
        <v>3711630</v>
      </c>
      <c r="G1990">
        <f t="shared" si="120"/>
        <v>266.06613552664692</v>
      </c>
    </row>
    <row r="1991" spans="1:7" ht="15.75" customHeight="1" x14ac:dyDescent="0.2">
      <c r="A1991" s="7">
        <v>42283</v>
      </c>
      <c r="B1991" t="s">
        <v>707</v>
      </c>
      <c r="C1991" s="1" t="s">
        <v>18</v>
      </c>
      <c r="D1991">
        <v>6100091</v>
      </c>
      <c r="E1991" t="str">
        <f t="shared" si="119"/>
        <v>novel6100091</v>
      </c>
      <c r="F1991">
        <v>3440597</v>
      </c>
      <c r="G1991">
        <f t="shared" si="120"/>
        <v>246.63728542300143</v>
      </c>
    </row>
    <row r="1992" spans="1:7" ht="15.75" customHeight="1" x14ac:dyDescent="0.2">
      <c r="A1992" s="7">
        <v>42283</v>
      </c>
      <c r="B1992" t="s">
        <v>707</v>
      </c>
      <c r="C1992" s="1" t="s">
        <v>18</v>
      </c>
      <c r="D1992">
        <v>6100092</v>
      </c>
      <c r="E1992" t="str">
        <f t="shared" si="119"/>
        <v>novel6100092</v>
      </c>
      <c r="F1992">
        <v>4489229</v>
      </c>
      <c r="G1992">
        <f t="shared" si="120"/>
        <v>321.807888050305</v>
      </c>
    </row>
    <row r="1993" spans="1:7" ht="15.75" customHeight="1" x14ac:dyDescent="0.2">
      <c r="A1993" s="7">
        <v>42283</v>
      </c>
      <c r="B1993" t="s">
        <v>707</v>
      </c>
      <c r="C1993" s="1" t="s">
        <v>18</v>
      </c>
      <c r="D1993">
        <v>6100093</v>
      </c>
      <c r="E1993" t="str">
        <f t="shared" si="119"/>
        <v>novel6100093</v>
      </c>
      <c r="F1993">
        <v>4267668</v>
      </c>
      <c r="G1993">
        <f t="shared" si="120"/>
        <v>305.92541079545487</v>
      </c>
    </row>
    <row r="1994" spans="1:7" ht="15.75" customHeight="1" x14ac:dyDescent="0.2">
      <c r="A1994" s="7">
        <v>42283</v>
      </c>
      <c r="B1994" t="s">
        <v>707</v>
      </c>
      <c r="C1994" s="1" t="s">
        <v>18</v>
      </c>
      <c r="D1994">
        <v>6100094</v>
      </c>
      <c r="E1994" t="str">
        <f t="shared" si="119"/>
        <v>novel6100094</v>
      </c>
      <c r="F1994">
        <v>3701508</v>
      </c>
      <c r="G1994">
        <f t="shared" si="120"/>
        <v>265.34054557727137</v>
      </c>
    </row>
    <row r="1995" spans="1:7" ht="15.75" customHeight="1" x14ac:dyDescent="0.2">
      <c r="A1995" s="7">
        <v>42283</v>
      </c>
      <c r="B1995" t="s">
        <v>707</v>
      </c>
      <c r="C1995" s="1" t="s">
        <v>18</v>
      </c>
      <c r="D1995">
        <v>6100095</v>
      </c>
      <c r="E1995" t="str">
        <f t="shared" si="119"/>
        <v>novel6100095</v>
      </c>
      <c r="F1995">
        <v>4401586</v>
      </c>
      <c r="G1995">
        <f t="shared" si="120"/>
        <v>315.52524826240534</v>
      </c>
    </row>
    <row r="1996" spans="1:7" ht="15.75" customHeight="1" x14ac:dyDescent="0.2">
      <c r="A1996" s="7">
        <v>42283</v>
      </c>
      <c r="B1996" t="s">
        <v>707</v>
      </c>
      <c r="C1996" s="1" t="s">
        <v>18</v>
      </c>
      <c r="D1996">
        <v>6100096</v>
      </c>
      <c r="E1996" t="str">
        <f t="shared" si="119"/>
        <v>novel6100096</v>
      </c>
      <c r="F1996">
        <v>3207541</v>
      </c>
      <c r="G1996">
        <f t="shared" si="120"/>
        <v>229.93079547618606</v>
      </c>
    </row>
    <row r="1997" spans="1:7" ht="15.75" customHeight="1" x14ac:dyDescent="0.2">
      <c r="A1997" s="7">
        <v>42283</v>
      </c>
      <c r="B1997" t="s">
        <v>707</v>
      </c>
      <c r="C1997" s="1" t="s">
        <v>18</v>
      </c>
      <c r="D1997">
        <v>6100097</v>
      </c>
      <c r="E1997" t="str">
        <f t="shared" si="119"/>
        <v>novel6100097</v>
      </c>
      <c r="F1997">
        <v>2889231</v>
      </c>
      <c r="G1997">
        <f t="shared" si="120"/>
        <v>207.11291987988824</v>
      </c>
    </row>
    <row r="1998" spans="1:7" ht="15.75" customHeight="1" x14ac:dyDescent="0.2">
      <c r="A1998" s="7">
        <v>42283</v>
      </c>
      <c r="B1998" t="s">
        <v>707</v>
      </c>
      <c r="C1998" s="1" t="s">
        <v>18</v>
      </c>
      <c r="D1998">
        <v>6100098</v>
      </c>
      <c r="E1998" t="str">
        <f t="shared" si="119"/>
        <v>novel6100098</v>
      </c>
      <c r="F1998">
        <v>3474540</v>
      </c>
      <c r="G1998">
        <f t="shared" si="120"/>
        <v>249.07047052986309</v>
      </c>
    </row>
    <row r="1999" spans="1:7" ht="15.75" customHeight="1" x14ac:dyDescent="0.2">
      <c r="A1999" s="7">
        <v>42283</v>
      </c>
      <c r="B1999" t="s">
        <v>707</v>
      </c>
      <c r="C1999" s="1" t="s">
        <v>18</v>
      </c>
      <c r="D1999">
        <v>6100099</v>
      </c>
      <c r="E1999" t="str">
        <f t="shared" si="119"/>
        <v>novel6100099</v>
      </c>
      <c r="F1999">
        <v>1442001</v>
      </c>
      <c r="G1999">
        <f t="shared" si="120"/>
        <v>103.36904095924442</v>
      </c>
    </row>
    <row r="2000" spans="1:7" ht="15.75" customHeight="1" x14ac:dyDescent="0.2">
      <c r="A2000" s="7">
        <v>42283</v>
      </c>
      <c r="B2000" t="s">
        <v>708</v>
      </c>
      <c r="C2000" s="1" t="s">
        <v>21</v>
      </c>
      <c r="D2000">
        <v>6100100</v>
      </c>
      <c r="E2000" t="str">
        <f t="shared" si="119"/>
        <v>novel6100100</v>
      </c>
      <c r="F2000">
        <v>378779</v>
      </c>
      <c r="G2000">
        <f t="shared" si="120"/>
        <v>27.152562283591788</v>
      </c>
    </row>
    <row r="2001" spans="1:7" ht="15.75" customHeight="1" x14ac:dyDescent="0.2">
      <c r="A2001" s="7">
        <v>42283</v>
      </c>
      <c r="B2001" t="s">
        <v>708</v>
      </c>
      <c r="C2001" s="1" t="s">
        <v>26</v>
      </c>
      <c r="D2001">
        <v>6100101</v>
      </c>
      <c r="E2001" t="str">
        <f t="shared" si="119"/>
        <v>novel6100101</v>
      </c>
      <c r="F2001">
        <v>600853</v>
      </c>
      <c r="G2001">
        <f t="shared" si="120"/>
        <v>43.07181365857921</v>
      </c>
    </row>
    <row r="2002" spans="1:7" ht="15.75" customHeight="1" x14ac:dyDescent="0.2">
      <c r="A2002" s="7">
        <v>42283</v>
      </c>
      <c r="B2002" t="s">
        <v>708</v>
      </c>
      <c r="C2002" s="1" t="s">
        <v>29</v>
      </c>
      <c r="D2002">
        <v>6100102</v>
      </c>
      <c r="E2002" t="str">
        <f t="shared" si="119"/>
        <v>novel6100102</v>
      </c>
      <c r="F2002">
        <v>105318</v>
      </c>
      <c r="G2002">
        <f t="shared" si="120"/>
        <v>7.5496623481854064</v>
      </c>
    </row>
    <row r="2003" spans="1:7" ht="15.75" customHeight="1" x14ac:dyDescent="0.2">
      <c r="A2003" s="7">
        <v>42283</v>
      </c>
      <c r="B2003" t="s">
        <v>708</v>
      </c>
      <c r="C2003" s="1" t="s">
        <v>18</v>
      </c>
      <c r="D2003">
        <v>6100103</v>
      </c>
      <c r="E2003" t="str">
        <f t="shared" si="119"/>
        <v>novel6100103</v>
      </c>
      <c r="F2003">
        <v>837899</v>
      </c>
      <c r="G2003">
        <f t="shared" si="120"/>
        <v>60.064324539795699</v>
      </c>
    </row>
    <row r="2004" spans="1:7" ht="15.75" customHeight="1" x14ac:dyDescent="0.2">
      <c r="A2004" s="7">
        <v>42283</v>
      </c>
      <c r="B2004" t="s">
        <v>708</v>
      </c>
      <c r="C2004" s="1" t="s">
        <v>18</v>
      </c>
      <c r="D2004">
        <v>6100104</v>
      </c>
      <c r="E2004" t="str">
        <f t="shared" si="119"/>
        <v>novel6100104</v>
      </c>
      <c r="F2004">
        <v>3012561</v>
      </c>
      <c r="G2004">
        <f t="shared" si="120"/>
        <v>215.95376244622736</v>
      </c>
    </row>
    <row r="2005" spans="1:7" ht="15.75" customHeight="1" x14ac:dyDescent="0.2">
      <c r="A2005" s="7">
        <v>42283</v>
      </c>
      <c r="B2005" t="s">
        <v>708</v>
      </c>
      <c r="C2005" s="1" t="s">
        <v>18</v>
      </c>
      <c r="D2005">
        <v>6100105</v>
      </c>
      <c r="E2005" t="str">
        <f t="shared" si="119"/>
        <v>novel6100105</v>
      </c>
      <c r="F2005">
        <v>3313831</v>
      </c>
      <c r="G2005">
        <f t="shared" si="120"/>
        <v>237.55013510463161</v>
      </c>
    </row>
    <row r="2006" spans="1:7" ht="15.75" customHeight="1" x14ac:dyDescent="0.2">
      <c r="A2006" s="7">
        <v>42283</v>
      </c>
      <c r="B2006" t="s">
        <v>708</v>
      </c>
      <c r="C2006" s="1" t="s">
        <v>18</v>
      </c>
      <c r="D2006">
        <v>6100106</v>
      </c>
      <c r="E2006" t="str">
        <f t="shared" si="119"/>
        <v>novel6100106</v>
      </c>
      <c r="F2006">
        <v>3593167</v>
      </c>
      <c r="G2006">
        <f t="shared" si="120"/>
        <v>257.57418115272139</v>
      </c>
    </row>
    <row r="2007" spans="1:7" ht="15.75" customHeight="1" x14ac:dyDescent="0.2">
      <c r="A2007" s="7">
        <v>42283</v>
      </c>
      <c r="B2007" t="s">
        <v>708</v>
      </c>
      <c r="C2007" s="1" t="s">
        <v>18</v>
      </c>
      <c r="D2007">
        <v>6100107</v>
      </c>
      <c r="E2007" t="str">
        <f t="shared" si="119"/>
        <v>novel6100107</v>
      </c>
      <c r="F2007">
        <v>3349324</v>
      </c>
      <c r="G2007">
        <f t="shared" si="120"/>
        <v>240.09443110079698</v>
      </c>
    </row>
    <row r="2008" spans="1:7" ht="15.75" customHeight="1" x14ac:dyDescent="0.2">
      <c r="A2008" s="7">
        <v>42283</v>
      </c>
      <c r="B2008" t="s">
        <v>708</v>
      </c>
      <c r="C2008" s="1" t="s">
        <v>18</v>
      </c>
      <c r="D2008">
        <v>6100108</v>
      </c>
      <c r="E2008" t="str">
        <f t="shared" si="119"/>
        <v>novel6100108</v>
      </c>
      <c r="F2008">
        <v>3385961</v>
      </c>
      <c r="G2008">
        <f t="shared" si="120"/>
        <v>242.72073410171296</v>
      </c>
    </row>
    <row r="2009" spans="1:7" ht="15.75" customHeight="1" x14ac:dyDescent="0.2">
      <c r="A2009" s="7">
        <v>42283</v>
      </c>
      <c r="B2009" t="s">
        <v>708</v>
      </c>
      <c r="C2009" s="1" t="s">
        <v>18</v>
      </c>
      <c r="D2009">
        <v>6100109</v>
      </c>
      <c r="E2009" t="str">
        <f t="shared" ref="E2009:E2072" si="121">"novel"&amp;D2009</f>
        <v>novel6100109</v>
      </c>
      <c r="F2009">
        <v>3468757</v>
      </c>
      <c r="G2009">
        <f t="shared" si="120"/>
        <v>248.65591938609319</v>
      </c>
    </row>
    <row r="2010" spans="1:7" ht="15.75" customHeight="1" x14ac:dyDescent="0.2">
      <c r="A2010" s="7">
        <v>42283</v>
      </c>
      <c r="B2010" t="s">
        <v>708</v>
      </c>
      <c r="C2010" s="1" t="s">
        <v>18</v>
      </c>
      <c r="D2010">
        <v>6100110</v>
      </c>
      <c r="E2010" t="str">
        <f t="shared" si="121"/>
        <v>novel6100110</v>
      </c>
      <c r="F2010">
        <v>3590819</v>
      </c>
      <c r="G2010">
        <f t="shared" si="120"/>
        <v>257.40586607653745</v>
      </c>
    </row>
    <row r="2011" spans="1:7" ht="15.75" customHeight="1" x14ac:dyDescent="0.2">
      <c r="A2011" s="7">
        <v>42283</v>
      </c>
      <c r="B2011" t="s">
        <v>708</v>
      </c>
      <c r="C2011" s="1" t="s">
        <v>18</v>
      </c>
      <c r="D2011">
        <v>6100111</v>
      </c>
      <c r="E2011" t="str">
        <f t="shared" si="121"/>
        <v>novel6100111</v>
      </c>
      <c r="F2011">
        <v>3729153</v>
      </c>
      <c r="G2011">
        <f t="shared" si="120"/>
        <v>267.32226205133645</v>
      </c>
    </row>
    <row r="2012" spans="1:7" ht="15.75" customHeight="1" x14ac:dyDescent="0.2">
      <c r="A2012" s="7">
        <v>42283</v>
      </c>
      <c r="B2012" t="s">
        <v>708</v>
      </c>
      <c r="C2012" s="1" t="s">
        <v>18</v>
      </c>
      <c r="D2012">
        <v>6100112</v>
      </c>
      <c r="E2012" t="str">
        <f t="shared" si="121"/>
        <v>novel6100112</v>
      </c>
      <c r="F2012">
        <v>4043822</v>
      </c>
      <c r="G2012">
        <f t="shared" si="120"/>
        <v>289.87913458443762</v>
      </c>
    </row>
    <row r="2013" spans="1:7" ht="15.75" customHeight="1" x14ac:dyDescent="0.2">
      <c r="A2013" s="7">
        <v>42283</v>
      </c>
      <c r="B2013" t="s">
        <v>708</v>
      </c>
      <c r="C2013" s="1" t="s">
        <v>18</v>
      </c>
      <c r="D2013">
        <v>6100113</v>
      </c>
      <c r="E2013" t="str">
        <f t="shared" si="121"/>
        <v>novel6100113</v>
      </c>
      <c r="F2013">
        <v>1565913</v>
      </c>
      <c r="G2013">
        <f t="shared" si="120"/>
        <v>112.25160387240598</v>
      </c>
    </row>
    <row r="2014" spans="1:7" ht="15.75" customHeight="1" x14ac:dyDescent="0.2">
      <c r="A2014" s="7">
        <v>42283</v>
      </c>
      <c r="B2014" t="s">
        <v>710</v>
      </c>
      <c r="C2014" s="1" t="s">
        <v>21</v>
      </c>
      <c r="D2014">
        <v>6100114</v>
      </c>
      <c r="E2014" t="str">
        <f t="shared" si="121"/>
        <v>novel6100114</v>
      </c>
      <c r="F2014">
        <v>142897</v>
      </c>
      <c r="G2014">
        <f t="shared" si="120"/>
        <v>10.243492096020148</v>
      </c>
    </row>
    <row r="2015" spans="1:7" ht="15.75" customHeight="1" x14ac:dyDescent="0.2">
      <c r="A2015" s="7">
        <v>42283</v>
      </c>
      <c r="B2015" t="s">
        <v>710</v>
      </c>
      <c r="C2015" s="1" t="s">
        <v>26</v>
      </c>
      <c r="D2015">
        <v>6100115</v>
      </c>
      <c r="E2015" t="str">
        <f t="shared" si="121"/>
        <v>novel6100115</v>
      </c>
      <c r="F2015">
        <v>356687</v>
      </c>
      <c r="G2015">
        <f t="shared" si="120"/>
        <v>25.568909531012817</v>
      </c>
    </row>
    <row r="2016" spans="1:7" ht="15.75" customHeight="1" x14ac:dyDescent="0.2">
      <c r="A2016" s="7">
        <v>42283</v>
      </c>
      <c r="B2016" t="s">
        <v>710</v>
      </c>
      <c r="C2016" s="1" t="s">
        <v>29</v>
      </c>
      <c r="D2016">
        <v>6100116</v>
      </c>
      <c r="E2016" t="str">
        <f t="shared" si="121"/>
        <v>novel6100116</v>
      </c>
      <c r="F2016">
        <v>59255</v>
      </c>
      <c r="G2016">
        <f t="shared" si="120"/>
        <v>4.247661771413493</v>
      </c>
    </row>
    <row r="2017" spans="1:7" ht="15.75" customHeight="1" x14ac:dyDescent="0.2">
      <c r="A2017" s="7">
        <v>42283</v>
      </c>
      <c r="B2017" t="s">
        <v>710</v>
      </c>
      <c r="C2017" s="1" t="s">
        <v>18</v>
      </c>
      <c r="D2017">
        <v>6100117</v>
      </c>
      <c r="E2017" t="str">
        <f t="shared" si="121"/>
        <v>novel6100117</v>
      </c>
      <c r="F2017">
        <v>1129456</v>
      </c>
      <c r="G2017">
        <f t="shared" si="120"/>
        <v>80.964426186711634</v>
      </c>
    </row>
    <row r="2018" spans="1:7" ht="15.75" customHeight="1" x14ac:dyDescent="0.2">
      <c r="A2018" s="7">
        <v>42283</v>
      </c>
      <c r="B2018" t="s">
        <v>710</v>
      </c>
      <c r="C2018" s="1" t="s">
        <v>18</v>
      </c>
      <c r="D2018">
        <v>6100118</v>
      </c>
      <c r="E2018" t="str">
        <f t="shared" si="121"/>
        <v>novel6100118</v>
      </c>
      <c r="F2018">
        <v>2477389</v>
      </c>
      <c r="G2018">
        <f t="shared" si="120"/>
        <v>177.59025480078139</v>
      </c>
    </row>
    <row r="2019" spans="1:7" ht="15.75" customHeight="1" x14ac:dyDescent="0.2">
      <c r="A2019" s="7">
        <v>42283</v>
      </c>
      <c r="B2019" t="s">
        <v>710</v>
      </c>
      <c r="C2019" s="1" t="s">
        <v>18</v>
      </c>
      <c r="D2019">
        <v>6100119</v>
      </c>
      <c r="E2019" t="str">
        <f t="shared" si="121"/>
        <v>novel6100119</v>
      </c>
      <c r="F2019">
        <v>2701340</v>
      </c>
      <c r="G2019">
        <f t="shared" si="120"/>
        <v>193.64405787849336</v>
      </c>
    </row>
    <row r="2020" spans="1:7" ht="15.75" customHeight="1" x14ac:dyDescent="0.2">
      <c r="A2020" s="7">
        <v>42283</v>
      </c>
      <c r="B2020" t="s">
        <v>710</v>
      </c>
      <c r="C2020" s="1" t="s">
        <v>18</v>
      </c>
      <c r="D2020">
        <v>6100120</v>
      </c>
      <c r="E2020" t="str">
        <f t="shared" si="121"/>
        <v>novel6100120</v>
      </c>
      <c r="F2020">
        <v>3084154</v>
      </c>
      <c r="G2020">
        <f t="shared" si="120"/>
        <v>221.08586689649835</v>
      </c>
    </row>
    <row r="2021" spans="1:7" ht="15.75" customHeight="1" x14ac:dyDescent="0.2">
      <c r="A2021" s="7">
        <v>42283</v>
      </c>
      <c r="B2021" t="s">
        <v>710</v>
      </c>
      <c r="C2021" s="1" t="s">
        <v>18</v>
      </c>
      <c r="D2021">
        <v>6100121</v>
      </c>
      <c r="E2021" t="str">
        <f t="shared" si="121"/>
        <v>novel6100121</v>
      </c>
      <c r="F2021">
        <v>2456137</v>
      </c>
      <c r="G2021">
        <f t="shared" si="120"/>
        <v>176.06681698176058</v>
      </c>
    </row>
    <row r="2022" spans="1:7" ht="15.75" customHeight="1" x14ac:dyDescent="0.2">
      <c r="A2022" s="7">
        <v>42283</v>
      </c>
      <c r="B2022" t="s">
        <v>710</v>
      </c>
      <c r="C2022" s="1" t="s">
        <v>18</v>
      </c>
      <c r="D2022">
        <v>6100122</v>
      </c>
      <c r="E2022" t="str">
        <f t="shared" si="121"/>
        <v>novel6100122</v>
      </c>
      <c r="F2022">
        <v>2462915</v>
      </c>
      <c r="G2022">
        <f t="shared" si="120"/>
        <v>176.55269414801893</v>
      </c>
    </row>
    <row r="2023" spans="1:7" ht="15.75" customHeight="1" x14ac:dyDescent="0.2">
      <c r="A2023" s="7">
        <v>42283</v>
      </c>
      <c r="B2023" t="s">
        <v>711</v>
      </c>
      <c r="C2023" s="1" t="s">
        <v>21</v>
      </c>
      <c r="D2023">
        <v>6100123</v>
      </c>
      <c r="E2023" t="str">
        <f t="shared" si="121"/>
        <v>novel6100123</v>
      </c>
      <c r="F2023">
        <v>135861</v>
      </c>
      <c r="G2023">
        <f t="shared" si="120"/>
        <v>9.73912034302605</v>
      </c>
    </row>
    <row r="2024" spans="1:7" ht="15.75" customHeight="1" x14ac:dyDescent="0.2">
      <c r="A2024" s="7">
        <v>42283</v>
      </c>
      <c r="B2024" t="s">
        <v>711</v>
      </c>
      <c r="C2024" s="1" t="s">
        <v>26</v>
      </c>
      <c r="D2024">
        <v>6100124</v>
      </c>
      <c r="E2024" t="str">
        <f t="shared" si="121"/>
        <v>novel6100124</v>
      </c>
      <c r="F2024">
        <v>445412</v>
      </c>
      <c r="G2024">
        <f t="shared" si="120"/>
        <v>31.929111888090908</v>
      </c>
    </row>
    <row r="2025" spans="1:7" ht="15.75" customHeight="1" x14ac:dyDescent="0.2">
      <c r="A2025" s="7">
        <v>42283</v>
      </c>
      <c r="B2025" t="s">
        <v>711</v>
      </c>
      <c r="C2025" s="1" t="s">
        <v>29</v>
      </c>
      <c r="D2025">
        <v>6100125</v>
      </c>
      <c r="E2025" t="str">
        <f t="shared" si="121"/>
        <v>novel6100125</v>
      </c>
      <c r="F2025">
        <v>62124</v>
      </c>
      <c r="G2025">
        <f t="shared" si="120"/>
        <v>4.4533244432924119</v>
      </c>
    </row>
    <row r="2026" spans="1:7" ht="15.75" customHeight="1" x14ac:dyDescent="0.2">
      <c r="A2026" s="7">
        <v>42283</v>
      </c>
      <c r="B2026" t="s">
        <v>711</v>
      </c>
      <c r="C2026" s="1" t="s">
        <v>18</v>
      </c>
      <c r="D2026">
        <v>6100126</v>
      </c>
      <c r="E2026" t="str">
        <f t="shared" si="121"/>
        <v>novel6100126</v>
      </c>
      <c r="F2026">
        <v>1904437</v>
      </c>
      <c r="G2026">
        <f t="shared" si="120"/>
        <v>136.51850883411353</v>
      </c>
    </row>
    <row r="2027" spans="1:7" ht="15.75" customHeight="1" x14ac:dyDescent="0.2">
      <c r="A2027" s="7">
        <v>42283</v>
      </c>
      <c r="B2027" t="s">
        <v>711</v>
      </c>
      <c r="C2027" s="1" t="s">
        <v>18</v>
      </c>
      <c r="D2027">
        <v>6100127</v>
      </c>
      <c r="E2027" t="str">
        <f t="shared" si="121"/>
        <v>novel6100127</v>
      </c>
      <c r="F2027">
        <v>2875755</v>
      </c>
      <c r="G2027">
        <f t="shared" si="120"/>
        <v>206.14690030294844</v>
      </c>
    </row>
    <row r="2028" spans="1:7" ht="15.75" customHeight="1" x14ac:dyDescent="0.2">
      <c r="A2028" s="7">
        <v>42283</v>
      </c>
      <c r="B2028" t="s">
        <v>711</v>
      </c>
      <c r="C2028" s="1" t="s">
        <v>18</v>
      </c>
      <c r="D2028">
        <v>6100128</v>
      </c>
      <c r="E2028" t="str">
        <f t="shared" si="121"/>
        <v>novel6100128</v>
      </c>
      <c r="F2028">
        <v>3147163</v>
      </c>
      <c r="G2028">
        <f t="shared" si="120"/>
        <v>225.60263207336095</v>
      </c>
    </row>
    <row r="2029" spans="1:7" ht="15.75" customHeight="1" x14ac:dyDescent="0.2">
      <c r="A2029" s="7">
        <v>42283</v>
      </c>
      <c r="B2029" t="s">
        <v>711</v>
      </c>
      <c r="C2029" s="1" t="s">
        <v>18</v>
      </c>
      <c r="D2029">
        <v>6100129</v>
      </c>
      <c r="E2029" t="str">
        <f t="shared" si="121"/>
        <v>novel6100129</v>
      </c>
      <c r="F2029">
        <v>3257545</v>
      </c>
      <c r="G2029">
        <f t="shared" si="120"/>
        <v>233.51530444956825</v>
      </c>
    </row>
    <row r="2030" spans="1:7" ht="15.75" customHeight="1" x14ac:dyDescent="0.2">
      <c r="A2030" s="7">
        <v>42283</v>
      </c>
      <c r="B2030" t="s">
        <v>711</v>
      </c>
      <c r="C2030" s="1" t="s">
        <v>18</v>
      </c>
      <c r="D2030">
        <v>6100130</v>
      </c>
      <c r="E2030" t="str">
        <f t="shared" si="121"/>
        <v>novel6100130</v>
      </c>
      <c r="F2030">
        <v>2701197</v>
      </c>
      <c r="G2030">
        <f t="shared" si="120"/>
        <v>193.63380700289954</v>
      </c>
    </row>
    <row r="2031" spans="1:7" ht="15.75" customHeight="1" x14ac:dyDescent="0.2">
      <c r="A2031" s="7">
        <v>42283</v>
      </c>
      <c r="B2031" t="s">
        <v>713</v>
      </c>
      <c r="C2031" s="1" t="s">
        <v>21</v>
      </c>
      <c r="D2031">
        <v>6100131</v>
      </c>
      <c r="E2031" t="str">
        <f t="shared" si="121"/>
        <v>novel6100131</v>
      </c>
      <c r="F2031">
        <v>144679</v>
      </c>
      <c r="G2031">
        <f t="shared" si="120"/>
        <v>10.371233776497052</v>
      </c>
    </row>
    <row r="2032" spans="1:7" ht="15.75" customHeight="1" x14ac:dyDescent="0.2">
      <c r="A2032" s="7">
        <v>42283</v>
      </c>
      <c r="B2032" t="s">
        <v>713</v>
      </c>
      <c r="C2032" s="1" t="s">
        <v>26</v>
      </c>
      <c r="D2032">
        <v>6100132</v>
      </c>
      <c r="E2032" t="str">
        <f t="shared" si="121"/>
        <v>novel6100132</v>
      </c>
      <c r="F2032">
        <v>300369</v>
      </c>
      <c r="G2032">
        <f t="shared" si="120"/>
        <v>21.531784973718661</v>
      </c>
    </row>
    <row r="2033" spans="1:7" ht="15.75" customHeight="1" x14ac:dyDescent="0.2">
      <c r="A2033" s="7">
        <v>42283</v>
      </c>
      <c r="B2033" t="s">
        <v>713</v>
      </c>
      <c r="C2033" s="1" t="s">
        <v>29</v>
      </c>
      <c r="D2033">
        <v>6100133</v>
      </c>
      <c r="E2033" t="str">
        <f t="shared" si="121"/>
        <v>novel6100133</v>
      </c>
      <c r="F2033">
        <v>55849</v>
      </c>
      <c r="G2033">
        <f t="shared" si="120"/>
        <v>4.0035045527241948</v>
      </c>
    </row>
    <row r="2034" spans="1:7" ht="15.75" customHeight="1" x14ac:dyDescent="0.2">
      <c r="A2034" s="7">
        <v>42283</v>
      </c>
      <c r="B2034" t="s">
        <v>713</v>
      </c>
      <c r="C2034" s="1" t="s">
        <v>18</v>
      </c>
      <c r="D2034">
        <v>6100134</v>
      </c>
      <c r="E2034" t="str">
        <f t="shared" si="121"/>
        <v>novel6100134</v>
      </c>
      <c r="F2034">
        <v>1579623</v>
      </c>
      <c r="G2034">
        <f t="shared" si="120"/>
        <v>113.23439760940842</v>
      </c>
    </row>
    <row r="2035" spans="1:7" ht="15.75" customHeight="1" x14ac:dyDescent="0.2">
      <c r="A2035" s="7">
        <v>42283</v>
      </c>
      <c r="B2035" t="s">
        <v>713</v>
      </c>
      <c r="C2035" s="1" t="s">
        <v>18</v>
      </c>
      <c r="D2035">
        <v>6100135</v>
      </c>
      <c r="E2035" t="str">
        <f t="shared" si="121"/>
        <v>novel6100135</v>
      </c>
      <c r="F2035">
        <v>2434682</v>
      </c>
      <c r="G2035">
        <f t="shared" si="120"/>
        <v>174.52882722046317</v>
      </c>
    </row>
    <row r="2036" spans="1:7" ht="15.75" customHeight="1" x14ac:dyDescent="0.2">
      <c r="A2036" s="7">
        <v>42283</v>
      </c>
      <c r="B2036" t="s">
        <v>713</v>
      </c>
      <c r="C2036" s="1" t="s">
        <v>18</v>
      </c>
      <c r="D2036">
        <v>6100136</v>
      </c>
      <c r="E2036" t="str">
        <f t="shared" si="121"/>
        <v>novel6100136</v>
      </c>
      <c r="F2036">
        <v>2738049</v>
      </c>
      <c r="G2036">
        <f t="shared" si="120"/>
        <v>196.27552215942862</v>
      </c>
    </row>
    <row r="2037" spans="1:7" ht="15.75" customHeight="1" x14ac:dyDescent="0.2">
      <c r="A2037" s="7">
        <v>42283</v>
      </c>
      <c r="B2037" t="s">
        <v>713</v>
      </c>
      <c r="C2037" s="1" t="s">
        <v>18</v>
      </c>
      <c r="D2037">
        <v>6100137</v>
      </c>
      <c r="E2037" t="str">
        <f t="shared" si="121"/>
        <v>novel6100137</v>
      </c>
      <c r="F2037">
        <v>2654385</v>
      </c>
      <c r="G2037">
        <f t="shared" si="120"/>
        <v>190.2781147770383</v>
      </c>
    </row>
    <row r="2038" spans="1:7" ht="15.75" customHeight="1" x14ac:dyDescent="0.2">
      <c r="A2038" s="7">
        <v>42283</v>
      </c>
      <c r="B2038" t="s">
        <v>713</v>
      </c>
      <c r="C2038" s="1" t="s">
        <v>18</v>
      </c>
      <c r="D2038">
        <v>6100138</v>
      </c>
      <c r="E2038" t="str">
        <f t="shared" si="121"/>
        <v>novel6100138</v>
      </c>
      <c r="F2038">
        <v>2078620</v>
      </c>
      <c r="G2038">
        <f t="shared" si="120"/>
        <v>149.00472046739537</v>
      </c>
    </row>
    <row r="2039" spans="1:7" ht="15.75" customHeight="1" x14ac:dyDescent="0.2">
      <c r="A2039" s="7">
        <v>42283</v>
      </c>
      <c r="B2039" t="s">
        <v>714</v>
      </c>
      <c r="C2039" s="1" t="s">
        <v>21</v>
      </c>
      <c r="D2039">
        <v>6100139</v>
      </c>
      <c r="E2039" t="str">
        <f t="shared" si="121"/>
        <v>novel6100139</v>
      </c>
      <c r="F2039">
        <v>263118</v>
      </c>
      <c r="G2039">
        <f t="shared" si="120"/>
        <v>18.861467723749481</v>
      </c>
    </row>
    <row r="2040" spans="1:7" ht="15.75" customHeight="1" x14ac:dyDescent="0.2">
      <c r="A2040" s="7">
        <v>42283</v>
      </c>
      <c r="B2040" t="s">
        <v>714</v>
      </c>
      <c r="C2040" s="1" t="s">
        <v>26</v>
      </c>
      <c r="D2040">
        <v>6100140</v>
      </c>
      <c r="E2040" t="str">
        <f t="shared" si="121"/>
        <v>novel6100140</v>
      </c>
      <c r="F2040">
        <v>396584</v>
      </c>
      <c r="G2040">
        <f t="shared" si="120"/>
        <v>28.428903821690128</v>
      </c>
    </row>
    <row r="2041" spans="1:7" ht="15.75" customHeight="1" x14ac:dyDescent="0.2">
      <c r="A2041" s="7">
        <v>42283</v>
      </c>
      <c r="B2041" t="s">
        <v>714</v>
      </c>
      <c r="C2041" s="1" t="s">
        <v>29</v>
      </c>
      <c r="D2041">
        <v>6100141</v>
      </c>
      <c r="E2041" t="str">
        <f t="shared" si="121"/>
        <v>novel6100141</v>
      </c>
      <c r="F2041">
        <v>70211</v>
      </c>
      <c r="G2041">
        <f t="shared" si="120"/>
        <v>5.0330365476788916</v>
      </c>
    </row>
    <row r="2042" spans="1:7" ht="15.75" customHeight="1" x14ac:dyDescent="0.2">
      <c r="A2042" s="7">
        <v>42283</v>
      </c>
      <c r="B2042" t="s">
        <v>714</v>
      </c>
      <c r="C2042" s="1" t="s">
        <v>18</v>
      </c>
      <c r="D2042">
        <v>6100142</v>
      </c>
      <c r="E2042" t="str">
        <f t="shared" si="121"/>
        <v>novel6100142</v>
      </c>
      <c r="F2042">
        <v>1971955</v>
      </c>
      <c r="G2042">
        <f t="shared" si="120"/>
        <v>141.35849917218283</v>
      </c>
    </row>
    <row r="2043" spans="1:7" ht="15.75" customHeight="1" x14ac:dyDescent="0.2">
      <c r="A2043" s="7">
        <v>42283</v>
      </c>
      <c r="B2043" t="s">
        <v>714</v>
      </c>
      <c r="C2043" s="1" t="s">
        <v>18</v>
      </c>
      <c r="D2043">
        <v>6100143</v>
      </c>
      <c r="E2043" t="str">
        <f t="shared" si="121"/>
        <v>novel6100143</v>
      </c>
      <c r="F2043">
        <v>2943515</v>
      </c>
      <c r="G2043">
        <f t="shared" si="120"/>
        <v>211.00423827663803</v>
      </c>
    </row>
    <row r="2044" spans="1:7" ht="15.75" customHeight="1" x14ac:dyDescent="0.2">
      <c r="A2044" s="7">
        <v>42283</v>
      </c>
      <c r="B2044" t="s">
        <v>714</v>
      </c>
      <c r="C2044" s="1" t="s">
        <v>18</v>
      </c>
      <c r="D2044">
        <v>6100144</v>
      </c>
      <c r="E2044" t="str">
        <f t="shared" si="121"/>
        <v>novel6100144</v>
      </c>
      <c r="F2044">
        <v>3422679</v>
      </c>
      <c r="G2044">
        <f t="shared" si="120"/>
        <v>245.35284354265062</v>
      </c>
    </row>
    <row r="2045" spans="1:7" ht="15.75" customHeight="1" x14ac:dyDescent="0.2">
      <c r="A2045" s="7">
        <v>42283</v>
      </c>
      <c r="B2045" t="s">
        <v>714</v>
      </c>
      <c r="C2045" s="1" t="s">
        <v>18</v>
      </c>
      <c r="D2045">
        <v>6100145</v>
      </c>
      <c r="E2045" t="str">
        <f t="shared" si="121"/>
        <v>novel6100145</v>
      </c>
      <c r="F2045">
        <v>2895338</v>
      </c>
      <c r="G2045">
        <f t="shared" si="120"/>
        <v>207.55069678374483</v>
      </c>
    </row>
    <row r="2046" spans="1:7" ht="15.75" customHeight="1" x14ac:dyDescent="0.2">
      <c r="A2046" s="7">
        <v>42283</v>
      </c>
      <c r="B2046" t="s">
        <v>714</v>
      </c>
      <c r="C2046" s="1" t="s">
        <v>18</v>
      </c>
      <c r="D2046">
        <v>6100146</v>
      </c>
      <c r="E2046" t="str">
        <f t="shared" si="121"/>
        <v>novel6100146</v>
      </c>
      <c r="F2046">
        <v>2626391</v>
      </c>
      <c r="G2046">
        <f t="shared" si="120"/>
        <v>188.2713804317687</v>
      </c>
    </row>
    <row r="2047" spans="1:7" ht="15.75" customHeight="1" x14ac:dyDescent="0.2">
      <c r="A2047" s="7">
        <v>42283</v>
      </c>
      <c r="B2047" t="s">
        <v>714</v>
      </c>
      <c r="C2047" s="1" t="s">
        <v>18</v>
      </c>
      <c r="D2047">
        <v>6100147</v>
      </c>
      <c r="E2047" t="str">
        <f t="shared" si="121"/>
        <v>novel6100147</v>
      </c>
      <c r="F2047">
        <v>2760624</v>
      </c>
      <c r="G2047">
        <f t="shared" si="120"/>
        <v>197.89379849880351</v>
      </c>
    </row>
    <row r="2048" spans="1:7" ht="15.75" customHeight="1" x14ac:dyDescent="0.2">
      <c r="A2048" s="7">
        <v>42283</v>
      </c>
      <c r="B2048" t="s">
        <v>714</v>
      </c>
      <c r="C2048" s="1" t="s">
        <v>18</v>
      </c>
      <c r="D2048">
        <v>6100148</v>
      </c>
      <c r="E2048" t="str">
        <f t="shared" si="121"/>
        <v>novel6100148</v>
      </c>
      <c r="F2048">
        <v>898911</v>
      </c>
      <c r="G2048">
        <f t="shared" si="120"/>
        <v>64.43793588056829</v>
      </c>
    </row>
    <row r="2049" spans="1:7" ht="15.75" customHeight="1" x14ac:dyDescent="0.2">
      <c r="A2049" s="7">
        <v>42283</v>
      </c>
      <c r="B2049" t="s">
        <v>715</v>
      </c>
      <c r="C2049" s="1" t="s">
        <v>21</v>
      </c>
      <c r="D2049">
        <v>6100149</v>
      </c>
      <c r="E2049" t="str">
        <f t="shared" si="121"/>
        <v>novel6100149</v>
      </c>
      <c r="F2049">
        <v>191732</v>
      </c>
      <c r="G2049">
        <f t="shared" si="120"/>
        <v>13.744201953533908</v>
      </c>
    </row>
    <row r="2050" spans="1:7" ht="15.75" customHeight="1" x14ac:dyDescent="0.2">
      <c r="A2050" s="7">
        <v>42283</v>
      </c>
      <c r="B2050" t="s">
        <v>715</v>
      </c>
      <c r="C2050" s="1" t="s">
        <v>26</v>
      </c>
      <c r="D2050">
        <v>6100150</v>
      </c>
      <c r="E2050" t="str">
        <f t="shared" si="121"/>
        <v>novel6100150</v>
      </c>
      <c r="F2050">
        <v>381669</v>
      </c>
      <c r="G2050">
        <f t="shared" ref="G2050:G2113" si="122">F2050/118.110236/118.110236</f>
        <v>27.359730328809661</v>
      </c>
    </row>
    <row r="2051" spans="1:7" ht="15.75" customHeight="1" x14ac:dyDescent="0.2">
      <c r="A2051" s="7">
        <v>42283</v>
      </c>
      <c r="B2051" t="s">
        <v>715</v>
      </c>
      <c r="C2051" s="1" t="s">
        <v>29</v>
      </c>
      <c r="D2051">
        <v>6100151</v>
      </c>
      <c r="E2051" t="str">
        <f t="shared" si="121"/>
        <v>novel6100151</v>
      </c>
      <c r="F2051">
        <v>66421</v>
      </c>
      <c r="G2051">
        <f t="shared" si="122"/>
        <v>4.7613525022201602</v>
      </c>
    </row>
    <row r="2052" spans="1:7" ht="15.75" customHeight="1" x14ac:dyDescent="0.2">
      <c r="A2052" s="7">
        <v>42283</v>
      </c>
      <c r="B2052" t="s">
        <v>715</v>
      </c>
      <c r="C2052" s="1" t="s">
        <v>18</v>
      </c>
      <c r="D2052">
        <v>6100152</v>
      </c>
      <c r="E2052" t="str">
        <f t="shared" si="121"/>
        <v>novel6100152</v>
      </c>
      <c r="F2052">
        <v>1568053</v>
      </c>
      <c r="G2052">
        <f t="shared" si="122"/>
        <v>112.4050085840898</v>
      </c>
    </row>
    <row r="2053" spans="1:7" ht="15.75" customHeight="1" x14ac:dyDescent="0.2">
      <c r="A2053" s="7">
        <v>42283</v>
      </c>
      <c r="B2053" t="s">
        <v>715</v>
      </c>
      <c r="C2053" s="1" t="s">
        <v>18</v>
      </c>
      <c r="D2053">
        <v>6100153</v>
      </c>
      <c r="E2053" t="str">
        <f t="shared" si="121"/>
        <v>novel6100153</v>
      </c>
      <c r="F2053">
        <v>3377540</v>
      </c>
      <c r="G2053">
        <f t="shared" si="122"/>
        <v>242.11707939279265</v>
      </c>
    </row>
    <row r="2054" spans="1:7" ht="15.75" customHeight="1" x14ac:dyDescent="0.2">
      <c r="A2054" s="7">
        <v>42283</v>
      </c>
      <c r="B2054" t="s">
        <v>715</v>
      </c>
      <c r="C2054" s="1" t="s">
        <v>18</v>
      </c>
      <c r="D2054">
        <v>6100154</v>
      </c>
      <c r="E2054" t="str">
        <f t="shared" si="121"/>
        <v>novel6100154</v>
      </c>
      <c r="F2054">
        <v>3145619</v>
      </c>
      <c r="G2054">
        <f t="shared" si="122"/>
        <v>225.4919512907255</v>
      </c>
    </row>
    <row r="2055" spans="1:7" ht="15.75" customHeight="1" x14ac:dyDescent="0.2">
      <c r="A2055" s="7">
        <v>42283</v>
      </c>
      <c r="B2055" t="s">
        <v>715</v>
      </c>
      <c r="C2055" s="1" t="s">
        <v>18</v>
      </c>
      <c r="D2055">
        <v>6100155</v>
      </c>
      <c r="E2055" t="str">
        <f t="shared" si="121"/>
        <v>novel6100155</v>
      </c>
      <c r="F2055">
        <v>3793921</v>
      </c>
      <c r="G2055">
        <f t="shared" si="122"/>
        <v>271.96512016644755</v>
      </c>
    </row>
    <row r="2056" spans="1:7" ht="15.75" customHeight="1" x14ac:dyDescent="0.2">
      <c r="A2056" s="7">
        <v>42283</v>
      </c>
      <c r="B2056" t="s">
        <v>715</v>
      </c>
      <c r="C2056" s="1" t="s">
        <v>18</v>
      </c>
      <c r="D2056">
        <v>6100156</v>
      </c>
      <c r="E2056" t="str">
        <f t="shared" si="121"/>
        <v>novel6100156</v>
      </c>
      <c r="F2056">
        <v>2956254</v>
      </c>
      <c r="G2056">
        <f t="shared" si="122"/>
        <v>211.91742641782506</v>
      </c>
    </row>
    <row r="2057" spans="1:7" ht="15.75" customHeight="1" x14ac:dyDescent="0.2">
      <c r="A2057" s="7">
        <v>42283</v>
      </c>
      <c r="B2057" t="s">
        <v>715</v>
      </c>
      <c r="C2057" s="1" t="s">
        <v>18</v>
      </c>
      <c r="D2057">
        <v>6100157</v>
      </c>
      <c r="E2057" t="str">
        <f t="shared" si="121"/>
        <v>novel6100157</v>
      </c>
      <c r="F2057">
        <v>1154691</v>
      </c>
      <c r="G2057">
        <f t="shared" si="122"/>
        <v>82.773383149020617</v>
      </c>
    </row>
    <row r="2058" spans="1:7" ht="15.75" customHeight="1" x14ac:dyDescent="0.2">
      <c r="A2058" s="7">
        <v>42283</v>
      </c>
      <c r="B2058" t="s">
        <v>715</v>
      </c>
      <c r="C2058" s="1" t="s">
        <v>21</v>
      </c>
      <c r="D2058">
        <v>6100158</v>
      </c>
      <c r="E2058" t="str">
        <f t="shared" si="121"/>
        <v>novel6100158</v>
      </c>
      <c r="F2058">
        <v>177535</v>
      </c>
      <c r="G2058">
        <f t="shared" si="122"/>
        <v>12.726497891956704</v>
      </c>
    </row>
    <row r="2059" spans="1:7" ht="15.75" customHeight="1" x14ac:dyDescent="0.2">
      <c r="A2059" s="7">
        <v>42283</v>
      </c>
      <c r="B2059" t="s">
        <v>715</v>
      </c>
      <c r="C2059" s="1" t="s">
        <v>26</v>
      </c>
      <c r="D2059">
        <v>6100159</v>
      </c>
      <c r="E2059" t="str">
        <f t="shared" si="121"/>
        <v>novel6100159</v>
      </c>
      <c r="F2059">
        <v>259268</v>
      </c>
      <c r="G2059">
        <f t="shared" si="122"/>
        <v>18.585482611608022</v>
      </c>
    </row>
    <row r="2060" spans="1:7" ht="15.75" customHeight="1" x14ac:dyDescent="0.2">
      <c r="A2060" s="7">
        <v>42283</v>
      </c>
      <c r="B2060" t="s">
        <v>715</v>
      </c>
      <c r="C2060" s="1" t="s">
        <v>29</v>
      </c>
      <c r="D2060">
        <v>6100160</v>
      </c>
      <c r="E2060" t="str">
        <f t="shared" si="121"/>
        <v>novel6100160</v>
      </c>
      <c r="F2060">
        <v>60008</v>
      </c>
      <c r="G2060">
        <f t="shared" si="122"/>
        <v>4.3016401582816783</v>
      </c>
    </row>
    <row r="2061" spans="1:7" ht="15.75" customHeight="1" x14ac:dyDescent="0.2">
      <c r="A2061" s="7">
        <v>42283</v>
      </c>
      <c r="B2061" t="s">
        <v>715</v>
      </c>
      <c r="C2061" s="1" t="s">
        <v>18</v>
      </c>
      <c r="D2061">
        <v>6100161</v>
      </c>
      <c r="E2061" t="str">
        <f t="shared" si="121"/>
        <v>novel6100161</v>
      </c>
      <c r="F2061">
        <v>2467479</v>
      </c>
      <c r="G2061">
        <f t="shared" si="122"/>
        <v>176.87986195368481</v>
      </c>
    </row>
    <row r="2062" spans="1:7" ht="15.75" customHeight="1" x14ac:dyDescent="0.2">
      <c r="A2062" s="7">
        <v>42283</v>
      </c>
      <c r="B2062" t="s">
        <v>715</v>
      </c>
      <c r="C2062" s="1" t="s">
        <v>18</v>
      </c>
      <c r="D2062">
        <v>6100162</v>
      </c>
      <c r="E2062" t="str">
        <f t="shared" si="121"/>
        <v>novel6100162</v>
      </c>
      <c r="F2062">
        <v>3243768</v>
      </c>
      <c r="G2062">
        <f t="shared" si="122"/>
        <v>232.52770785477011</v>
      </c>
    </row>
    <row r="2063" spans="1:7" ht="15.75" customHeight="1" x14ac:dyDescent="0.2">
      <c r="A2063" s="7">
        <v>42283</v>
      </c>
      <c r="B2063" t="s">
        <v>715</v>
      </c>
      <c r="C2063" s="1" t="s">
        <v>18</v>
      </c>
      <c r="D2063">
        <v>6100163</v>
      </c>
      <c r="E2063" t="str">
        <f t="shared" si="121"/>
        <v>novel6100163</v>
      </c>
      <c r="F2063">
        <v>3777691</v>
      </c>
      <c r="G2063">
        <f t="shared" si="122"/>
        <v>270.80168162877072</v>
      </c>
    </row>
    <row r="2064" spans="1:7" ht="15.75" customHeight="1" x14ac:dyDescent="0.2">
      <c r="A2064" s="7">
        <v>42283</v>
      </c>
      <c r="B2064" t="s">
        <v>715</v>
      </c>
      <c r="C2064" s="1" t="s">
        <v>18</v>
      </c>
      <c r="D2064">
        <v>6100164</v>
      </c>
      <c r="E2064" t="str">
        <f t="shared" si="121"/>
        <v>novel6100164</v>
      </c>
      <c r="F2064">
        <v>2514392</v>
      </c>
      <c r="G2064">
        <f t="shared" si="122"/>
        <v>180.24279430846198</v>
      </c>
    </row>
    <row r="2065" spans="1:7" ht="15.75" customHeight="1" x14ac:dyDescent="0.2">
      <c r="A2065" s="7">
        <v>42283</v>
      </c>
      <c r="B2065" t="s">
        <v>716</v>
      </c>
      <c r="C2065" s="1" t="s">
        <v>21</v>
      </c>
      <c r="D2065">
        <v>6100165</v>
      </c>
      <c r="E2065" t="str">
        <f t="shared" si="121"/>
        <v>novel6100165</v>
      </c>
      <c r="F2065">
        <v>71995</v>
      </c>
      <c r="G2065">
        <f t="shared" si="122"/>
        <v>5.1609215970452187</v>
      </c>
    </row>
    <row r="2066" spans="1:7" ht="15.75" customHeight="1" x14ac:dyDescent="0.2">
      <c r="A2066" s="7">
        <v>42283</v>
      </c>
      <c r="B2066" t="s">
        <v>716</v>
      </c>
      <c r="C2066" s="1" t="s">
        <v>26</v>
      </c>
      <c r="D2066">
        <v>6100166</v>
      </c>
      <c r="E2066" t="str">
        <f t="shared" si="121"/>
        <v>novel6100166</v>
      </c>
      <c r="F2066">
        <v>298841</v>
      </c>
      <c r="G2066">
        <f t="shared" si="122"/>
        <v>21.422251142198625</v>
      </c>
    </row>
    <row r="2067" spans="1:7" ht="15.75" customHeight="1" x14ac:dyDescent="0.2">
      <c r="A2067" s="7">
        <v>42283</v>
      </c>
      <c r="B2067" t="s">
        <v>716</v>
      </c>
      <c r="C2067" s="1" t="s">
        <v>18</v>
      </c>
      <c r="D2067">
        <v>6100167</v>
      </c>
      <c r="E2067" t="str">
        <f t="shared" si="121"/>
        <v>novel6100167</v>
      </c>
      <c r="F2067">
        <v>2089495</v>
      </c>
      <c r="G2067">
        <f t="shared" si="122"/>
        <v>149.7842888036391</v>
      </c>
    </row>
    <row r="2068" spans="1:7" ht="15.75" customHeight="1" x14ac:dyDescent="0.2">
      <c r="A2068" s="7">
        <v>42283</v>
      </c>
      <c r="B2068" t="s">
        <v>716</v>
      </c>
      <c r="C2068" s="1" t="s">
        <v>18</v>
      </c>
      <c r="D2068">
        <v>6100168</v>
      </c>
      <c r="E2068" t="str">
        <f t="shared" si="121"/>
        <v>novel6100168</v>
      </c>
      <c r="F2068">
        <v>3198717</v>
      </c>
      <c r="G2068">
        <f t="shared" si="122"/>
        <v>229.2982519360468</v>
      </c>
    </row>
    <row r="2069" spans="1:7" ht="15.75" customHeight="1" x14ac:dyDescent="0.2">
      <c r="A2069" s="7">
        <v>42283</v>
      </c>
      <c r="B2069" t="s">
        <v>716</v>
      </c>
      <c r="C2069" s="1" t="s">
        <v>18</v>
      </c>
      <c r="D2069">
        <v>6100169</v>
      </c>
      <c r="E2069" t="str">
        <f t="shared" si="121"/>
        <v>novel6100169</v>
      </c>
      <c r="F2069">
        <v>2181966</v>
      </c>
      <c r="G2069">
        <f t="shared" si="122"/>
        <v>156.41302109060862</v>
      </c>
    </row>
    <row r="2070" spans="1:7" ht="15.75" customHeight="1" x14ac:dyDescent="0.2">
      <c r="A2070" s="7">
        <v>42283</v>
      </c>
      <c r="B2070" t="s">
        <v>717</v>
      </c>
      <c r="C2070" s="1" t="s">
        <v>21</v>
      </c>
      <c r="D2070">
        <v>6100170</v>
      </c>
      <c r="E2070" t="str">
        <f t="shared" si="121"/>
        <v>novel6100170</v>
      </c>
      <c r="F2070">
        <v>142303</v>
      </c>
      <c r="G2070">
        <f t="shared" si="122"/>
        <v>10.200911535861181</v>
      </c>
    </row>
    <row r="2071" spans="1:7" ht="15.75" customHeight="1" x14ac:dyDescent="0.2">
      <c r="A2071" s="7">
        <v>42283</v>
      </c>
      <c r="B2071" t="s">
        <v>717</v>
      </c>
      <c r="C2071" s="1" t="s">
        <v>26</v>
      </c>
      <c r="D2071">
        <v>6100171</v>
      </c>
      <c r="E2071" t="str">
        <f t="shared" si="121"/>
        <v>novel6100171</v>
      </c>
      <c r="F2071">
        <v>249147</v>
      </c>
      <c r="G2071">
        <f t="shared" si="122"/>
        <v>17.859964346677199</v>
      </c>
    </row>
    <row r="2072" spans="1:7" ht="15.75" customHeight="1" x14ac:dyDescent="0.2">
      <c r="A2072" s="7">
        <v>42283</v>
      </c>
      <c r="B2072" t="s">
        <v>717</v>
      </c>
      <c r="C2072" s="1" t="s">
        <v>18</v>
      </c>
      <c r="D2072">
        <v>6100172</v>
      </c>
      <c r="E2072" t="str">
        <f t="shared" si="121"/>
        <v>novel6100172</v>
      </c>
      <c r="F2072">
        <v>1974253</v>
      </c>
      <c r="G2072">
        <f t="shared" si="122"/>
        <v>141.52323002613116</v>
      </c>
    </row>
    <row r="2073" spans="1:7" ht="15.75" customHeight="1" x14ac:dyDescent="0.2">
      <c r="A2073" s="7">
        <v>42283</v>
      </c>
      <c r="B2073" t="s">
        <v>717</v>
      </c>
      <c r="C2073" s="1" t="s">
        <v>18</v>
      </c>
      <c r="D2073">
        <v>6100173</v>
      </c>
      <c r="E2073" t="str">
        <f t="shared" ref="E2073:E2136" si="123">"novel"&amp;D2073</f>
        <v>novel6100173</v>
      </c>
      <c r="F2073">
        <v>2918725</v>
      </c>
      <c r="G2073">
        <f t="shared" si="122"/>
        <v>209.22718089222593</v>
      </c>
    </row>
    <row r="2074" spans="1:7" ht="15.75" customHeight="1" x14ac:dyDescent="0.2">
      <c r="A2074" s="7">
        <v>42283</v>
      </c>
      <c r="B2074" t="s">
        <v>717</v>
      </c>
      <c r="C2074" s="1" t="s">
        <v>18</v>
      </c>
      <c r="D2074">
        <v>6100174</v>
      </c>
      <c r="E2074" t="str">
        <f t="shared" si="123"/>
        <v>novel6100174</v>
      </c>
      <c r="F2074">
        <v>1333235</v>
      </c>
      <c r="G2074">
        <f t="shared" si="122"/>
        <v>95.572210645691811</v>
      </c>
    </row>
    <row r="2075" spans="1:7" ht="15.75" customHeight="1" x14ac:dyDescent="0.2">
      <c r="A2075" s="7">
        <v>42283</v>
      </c>
      <c r="B2075" t="s">
        <v>718</v>
      </c>
      <c r="C2075" s="1" t="s">
        <v>21</v>
      </c>
      <c r="D2075">
        <v>6100175</v>
      </c>
      <c r="E2075" t="str">
        <f t="shared" si="123"/>
        <v>novel6100175</v>
      </c>
      <c r="F2075">
        <v>83232</v>
      </c>
      <c r="G2075">
        <f t="shared" si="122"/>
        <v>5.966439702274708</v>
      </c>
    </row>
    <row r="2076" spans="1:7" ht="15.75" customHeight="1" x14ac:dyDescent="0.2">
      <c r="A2076" s="7">
        <v>42283</v>
      </c>
      <c r="B2076" t="s">
        <v>718</v>
      </c>
      <c r="C2076" s="1" t="s">
        <v>26</v>
      </c>
      <c r="D2076">
        <v>6100176</v>
      </c>
      <c r="E2076" t="str">
        <f t="shared" si="123"/>
        <v>novel6100176</v>
      </c>
      <c r="F2076">
        <v>285292</v>
      </c>
      <c r="G2076">
        <f t="shared" si="122"/>
        <v>20.450998600794836</v>
      </c>
    </row>
    <row r="2077" spans="1:7" ht="15.75" customHeight="1" x14ac:dyDescent="0.2">
      <c r="A2077" s="7">
        <v>42283</v>
      </c>
      <c r="B2077" t="s">
        <v>718</v>
      </c>
      <c r="C2077" s="1" t="s">
        <v>18</v>
      </c>
      <c r="D2077">
        <v>6100177</v>
      </c>
      <c r="E2077" t="str">
        <f t="shared" si="123"/>
        <v>novel6100177</v>
      </c>
      <c r="F2077">
        <v>2442938</v>
      </c>
      <c r="G2077">
        <f t="shared" si="122"/>
        <v>175.12065399600598</v>
      </c>
    </row>
    <row r="2078" spans="1:7" ht="15.75" customHeight="1" x14ac:dyDescent="0.2">
      <c r="A2078" s="7">
        <v>42283</v>
      </c>
      <c r="B2078" t="s">
        <v>718</v>
      </c>
      <c r="C2078" s="1" t="s">
        <v>18</v>
      </c>
      <c r="D2078">
        <v>6100178</v>
      </c>
      <c r="E2078" t="str">
        <f t="shared" si="123"/>
        <v>novel6100178</v>
      </c>
      <c r="F2078">
        <v>3638671</v>
      </c>
      <c r="G2078">
        <f t="shared" si="122"/>
        <v>260.83611012489928</v>
      </c>
    </row>
    <row r="2079" spans="1:7" ht="15.75" customHeight="1" x14ac:dyDescent="0.2">
      <c r="A2079" s="7">
        <v>42283</v>
      </c>
      <c r="B2079" t="s">
        <v>718</v>
      </c>
      <c r="C2079" s="1" t="s">
        <v>18</v>
      </c>
      <c r="D2079">
        <v>6100179</v>
      </c>
      <c r="E2079" t="str">
        <f t="shared" si="123"/>
        <v>novel6100179</v>
      </c>
      <c r="F2079">
        <v>824536</v>
      </c>
      <c r="G2079">
        <f t="shared" si="122"/>
        <v>59.10640530510836</v>
      </c>
    </row>
    <row r="2080" spans="1:7" ht="15.75" customHeight="1" x14ac:dyDescent="0.25">
      <c r="A2080" s="7">
        <v>42284</v>
      </c>
      <c r="B2080" s="1" t="s">
        <v>720</v>
      </c>
      <c r="C2080" s="1" t="s">
        <v>21</v>
      </c>
      <c r="D2080">
        <v>7100001</v>
      </c>
      <c r="E2080" t="str">
        <f t="shared" si="123"/>
        <v>novel7100001</v>
      </c>
      <c r="F2080" s="9">
        <v>296697</v>
      </c>
      <c r="G2080">
        <f t="shared" si="122"/>
        <v>21.268559692735955</v>
      </c>
    </row>
    <row r="2081" spans="1:7" ht="15.75" customHeight="1" x14ac:dyDescent="0.25">
      <c r="A2081" s="7">
        <v>42284</v>
      </c>
      <c r="B2081" s="1" t="s">
        <v>720</v>
      </c>
      <c r="C2081" s="1" t="s">
        <v>29</v>
      </c>
      <c r="D2081">
        <v>7100002</v>
      </c>
      <c r="E2081" t="str">
        <f t="shared" si="123"/>
        <v>novel7100002</v>
      </c>
      <c r="F2081" s="9">
        <v>173174</v>
      </c>
      <c r="G2081">
        <f t="shared" si="122"/>
        <v>12.413882028567382</v>
      </c>
    </row>
    <row r="2082" spans="1:7" ht="15.75" customHeight="1" x14ac:dyDescent="0.25">
      <c r="A2082" s="7">
        <v>42284</v>
      </c>
      <c r="B2082" s="1" t="s">
        <v>720</v>
      </c>
      <c r="C2082" s="1" t="s">
        <v>18</v>
      </c>
      <c r="D2082">
        <v>7100003</v>
      </c>
      <c r="E2082" t="str">
        <f t="shared" si="123"/>
        <v>novel7100003</v>
      </c>
      <c r="F2082" s="9">
        <v>1888020</v>
      </c>
      <c r="G2082">
        <f t="shared" si="122"/>
        <v>135.34166530527554</v>
      </c>
    </row>
    <row r="2083" spans="1:7" ht="15.75" customHeight="1" x14ac:dyDescent="0.25">
      <c r="A2083" s="7">
        <v>42284</v>
      </c>
      <c r="B2083" s="1" t="s">
        <v>720</v>
      </c>
      <c r="C2083" s="1" t="s">
        <v>18</v>
      </c>
      <c r="D2083">
        <v>7100004</v>
      </c>
      <c r="E2083" t="str">
        <f t="shared" si="123"/>
        <v>novel7100004</v>
      </c>
      <c r="F2083" s="9">
        <v>2683244</v>
      </c>
      <c r="G2083">
        <f t="shared" si="122"/>
        <v>192.34685616698383</v>
      </c>
    </row>
    <row r="2084" spans="1:7" ht="15.75" customHeight="1" x14ac:dyDescent="0.25">
      <c r="A2084" s="7">
        <v>42284</v>
      </c>
      <c r="B2084" s="1" t="s">
        <v>720</v>
      </c>
      <c r="C2084" s="1" t="s">
        <v>18</v>
      </c>
      <c r="D2084">
        <v>7100005</v>
      </c>
      <c r="E2084" t="str">
        <f t="shared" si="123"/>
        <v>novel7100005</v>
      </c>
      <c r="F2084" s="9">
        <v>2878566</v>
      </c>
      <c r="G2084">
        <f t="shared" si="122"/>
        <v>206.34840527703406</v>
      </c>
    </row>
    <row r="2085" spans="1:7" ht="15.75" customHeight="1" x14ac:dyDescent="0.25">
      <c r="A2085" s="7">
        <v>42284</v>
      </c>
      <c r="B2085" s="1" t="s">
        <v>720</v>
      </c>
      <c r="C2085" s="1" t="s">
        <v>18</v>
      </c>
      <c r="D2085">
        <v>7100006</v>
      </c>
      <c r="E2085" t="str">
        <f t="shared" si="123"/>
        <v>novel7100006</v>
      </c>
      <c r="F2085" s="9">
        <v>1975011</v>
      </c>
      <c r="G2085">
        <f t="shared" si="122"/>
        <v>141.57756683522291</v>
      </c>
    </row>
    <row r="2086" spans="1:7" ht="15.75" customHeight="1" x14ac:dyDescent="0.25">
      <c r="A2086" s="7">
        <v>42284</v>
      </c>
      <c r="B2086" s="1" t="s">
        <v>720</v>
      </c>
      <c r="C2086" s="1" t="s">
        <v>18</v>
      </c>
      <c r="D2086">
        <v>7100007</v>
      </c>
      <c r="E2086" t="str">
        <f t="shared" si="123"/>
        <v>novel7100007</v>
      </c>
      <c r="F2086" s="9">
        <v>1829718</v>
      </c>
      <c r="G2086">
        <f t="shared" si="122"/>
        <v>131.16231880967266</v>
      </c>
    </row>
    <row r="2087" spans="1:7" ht="15.75" customHeight="1" x14ac:dyDescent="0.25">
      <c r="A2087" s="7">
        <v>42284</v>
      </c>
      <c r="B2087" s="1" t="s">
        <v>721</v>
      </c>
      <c r="C2087" s="1" t="s">
        <v>21</v>
      </c>
      <c r="D2087">
        <v>7100008</v>
      </c>
      <c r="E2087" t="str">
        <f t="shared" si="123"/>
        <v>novel7100008</v>
      </c>
      <c r="F2087" s="9">
        <v>225657</v>
      </c>
      <c r="G2087">
        <f t="shared" si="122"/>
        <v>16.176096740390761</v>
      </c>
    </row>
    <row r="2088" spans="1:7" ht="15.75" customHeight="1" x14ac:dyDescent="0.25">
      <c r="A2088" s="7">
        <v>42284</v>
      </c>
      <c r="B2088" s="1" t="s">
        <v>721</v>
      </c>
      <c r="C2088" s="1" t="s">
        <v>29</v>
      </c>
      <c r="D2088">
        <v>7100009</v>
      </c>
      <c r="E2088" t="str">
        <f t="shared" si="123"/>
        <v>novel7100009</v>
      </c>
      <c r="F2088" s="9">
        <v>174856</v>
      </c>
      <c r="G2088">
        <f t="shared" si="122"/>
        <v>12.534455264573078</v>
      </c>
    </row>
    <row r="2089" spans="1:7" ht="15.75" customHeight="1" x14ac:dyDescent="0.25">
      <c r="A2089" s="7">
        <v>42284</v>
      </c>
      <c r="B2089" s="1" t="s">
        <v>721</v>
      </c>
      <c r="C2089" s="1" t="s">
        <v>18</v>
      </c>
      <c r="D2089">
        <v>7100010</v>
      </c>
      <c r="E2089" t="str">
        <f t="shared" si="123"/>
        <v>novel7100010</v>
      </c>
      <c r="F2089" s="9">
        <v>1980365</v>
      </c>
      <c r="G2089">
        <f t="shared" si="122"/>
        <v>141.96136535221132</v>
      </c>
    </row>
    <row r="2090" spans="1:7" ht="15.75" customHeight="1" x14ac:dyDescent="0.25">
      <c r="A2090" s="7">
        <v>42284</v>
      </c>
      <c r="B2090" s="1" t="s">
        <v>721</v>
      </c>
      <c r="C2090" s="1" t="s">
        <v>18</v>
      </c>
      <c r="D2090">
        <v>7100011</v>
      </c>
      <c r="E2090" t="str">
        <f t="shared" si="123"/>
        <v>novel7100011</v>
      </c>
      <c r="F2090" s="9">
        <v>3431659</v>
      </c>
      <c r="G2090">
        <f t="shared" si="122"/>
        <v>245.99656985616497</v>
      </c>
    </row>
    <row r="2091" spans="1:7" ht="15.75" customHeight="1" x14ac:dyDescent="0.25">
      <c r="A2091" s="7">
        <v>42284</v>
      </c>
      <c r="B2091" s="1" t="s">
        <v>721</v>
      </c>
      <c r="C2091" s="1" t="s">
        <v>18</v>
      </c>
      <c r="D2091">
        <v>7100012</v>
      </c>
      <c r="E2091" t="str">
        <f t="shared" si="123"/>
        <v>novel7100012</v>
      </c>
      <c r="F2091" s="9">
        <v>2675601</v>
      </c>
      <c r="G2091">
        <f t="shared" si="122"/>
        <v>191.79897195604951</v>
      </c>
    </row>
    <row r="2092" spans="1:7" ht="15.75" customHeight="1" x14ac:dyDescent="0.25">
      <c r="A2092" s="7">
        <v>42284</v>
      </c>
      <c r="B2092" s="1" t="s">
        <v>721</v>
      </c>
      <c r="C2092" s="1" t="s">
        <v>18</v>
      </c>
      <c r="D2092">
        <v>7100013</v>
      </c>
      <c r="E2092" t="str">
        <f t="shared" si="123"/>
        <v>novel7100013</v>
      </c>
      <c r="F2092" s="9">
        <v>836444</v>
      </c>
      <c r="G2092">
        <f t="shared" si="122"/>
        <v>59.960023672739645</v>
      </c>
    </row>
    <row r="2093" spans="1:7" ht="15.75" customHeight="1" x14ac:dyDescent="0.25">
      <c r="A2093" s="7">
        <v>42284</v>
      </c>
      <c r="B2093" s="1" t="s">
        <v>722</v>
      </c>
      <c r="C2093" s="1" t="s">
        <v>21</v>
      </c>
      <c r="D2093">
        <v>7100014</v>
      </c>
      <c r="E2093" t="str">
        <f t="shared" si="123"/>
        <v>novel7100014</v>
      </c>
      <c r="F2093" s="9">
        <v>323561</v>
      </c>
      <c r="G2093">
        <f t="shared" si="122"/>
        <v>23.194290615480909</v>
      </c>
    </row>
    <row r="2094" spans="1:7" ht="15.75" customHeight="1" x14ac:dyDescent="0.25">
      <c r="A2094" s="7">
        <v>42284</v>
      </c>
      <c r="B2094" s="1" t="s">
        <v>722</v>
      </c>
      <c r="C2094" s="1" t="s">
        <v>29</v>
      </c>
      <c r="D2094">
        <v>7100015</v>
      </c>
      <c r="E2094" t="str">
        <f t="shared" si="123"/>
        <v>novel7100015</v>
      </c>
      <c r="F2094" s="9">
        <v>210894</v>
      </c>
      <c r="G2094">
        <f t="shared" si="122"/>
        <v>15.117819283106524</v>
      </c>
    </row>
    <row r="2095" spans="1:7" ht="15.75" customHeight="1" x14ac:dyDescent="0.25">
      <c r="A2095" s="7">
        <v>42284</v>
      </c>
      <c r="B2095" s="1" t="s">
        <v>722</v>
      </c>
      <c r="C2095" s="1" t="s">
        <v>18</v>
      </c>
      <c r="D2095">
        <v>7100016</v>
      </c>
      <c r="E2095" t="str">
        <f t="shared" si="123"/>
        <v>novel7100016</v>
      </c>
      <c r="F2095" s="9">
        <v>1449157</v>
      </c>
      <c r="G2095">
        <f t="shared" si="122"/>
        <v>103.88201484560396</v>
      </c>
    </row>
    <row r="2096" spans="1:7" ht="15.75" customHeight="1" x14ac:dyDescent="0.25">
      <c r="A2096" s="7">
        <v>42284</v>
      </c>
      <c r="B2096" s="1" t="s">
        <v>722</v>
      </c>
      <c r="C2096" s="1" t="s">
        <v>18</v>
      </c>
      <c r="D2096">
        <v>7100017</v>
      </c>
      <c r="E2096" t="str">
        <f t="shared" si="123"/>
        <v>novel7100017</v>
      </c>
      <c r="F2096" s="9">
        <v>3788095</v>
      </c>
      <c r="G2096">
        <f t="shared" si="122"/>
        <v>271.54748659155507</v>
      </c>
    </row>
    <row r="2097" spans="1:7" ht="15.75" customHeight="1" x14ac:dyDescent="0.25">
      <c r="A2097" s="7">
        <v>42284</v>
      </c>
      <c r="B2097" s="1" t="s">
        <v>722</v>
      </c>
      <c r="C2097" s="1" t="s">
        <v>18</v>
      </c>
      <c r="D2097">
        <v>7100018</v>
      </c>
      <c r="E2097" t="str">
        <f t="shared" si="123"/>
        <v>novel7100018</v>
      </c>
      <c r="F2097" s="9">
        <v>2439055</v>
      </c>
      <c r="G2097">
        <f t="shared" si="122"/>
        <v>174.84230329718903</v>
      </c>
    </row>
    <row r="2098" spans="1:7" ht="15.75" customHeight="1" x14ac:dyDescent="0.25">
      <c r="A2098" s="7">
        <v>42284</v>
      </c>
      <c r="B2098" s="1" t="s">
        <v>722</v>
      </c>
      <c r="C2098" s="1" t="s">
        <v>18</v>
      </c>
      <c r="D2098">
        <v>7100019</v>
      </c>
      <c r="E2098" t="str">
        <f t="shared" si="123"/>
        <v>novel7100019</v>
      </c>
      <c r="F2098" s="9">
        <v>3782897</v>
      </c>
      <c r="G2098">
        <f t="shared" si="122"/>
        <v>271.17487084794175</v>
      </c>
    </row>
    <row r="2099" spans="1:7" ht="15.75" customHeight="1" x14ac:dyDescent="0.25">
      <c r="A2099" s="7">
        <v>42284</v>
      </c>
      <c r="B2099" s="1" t="s">
        <v>722</v>
      </c>
      <c r="C2099" s="1" t="s">
        <v>18</v>
      </c>
      <c r="D2099">
        <v>7100020</v>
      </c>
      <c r="E2099" t="str">
        <f t="shared" si="123"/>
        <v>novel7100020</v>
      </c>
      <c r="F2099" s="9">
        <v>1233521</v>
      </c>
      <c r="G2099">
        <f t="shared" si="122"/>
        <v>88.424267925672822</v>
      </c>
    </row>
    <row r="2100" spans="1:7" ht="15.75" customHeight="1" x14ac:dyDescent="0.25">
      <c r="A2100" s="7">
        <v>42284</v>
      </c>
      <c r="B2100" s="1" t="s">
        <v>723</v>
      </c>
      <c r="C2100" s="1" t="s">
        <v>21</v>
      </c>
      <c r="D2100">
        <v>7100021</v>
      </c>
      <c r="E2100" t="str">
        <f t="shared" si="123"/>
        <v>novel7100021</v>
      </c>
      <c r="F2100" s="9">
        <v>165830</v>
      </c>
      <c r="G2100">
        <f t="shared" si="122"/>
        <v>11.887431466601965</v>
      </c>
    </row>
    <row r="2101" spans="1:7" ht="15.75" customHeight="1" x14ac:dyDescent="0.25">
      <c r="A2101" s="7">
        <v>42284</v>
      </c>
      <c r="B2101" s="1" t="s">
        <v>723</v>
      </c>
      <c r="C2101" s="1" t="s">
        <v>29</v>
      </c>
      <c r="D2101">
        <v>7100022</v>
      </c>
      <c r="E2101" t="str">
        <f t="shared" si="123"/>
        <v>novel7100022</v>
      </c>
      <c r="F2101" s="9">
        <v>94849</v>
      </c>
      <c r="G2101">
        <f t="shared" si="122"/>
        <v>6.7991978964947828</v>
      </c>
    </row>
    <row r="2102" spans="1:7" ht="15.75" customHeight="1" x14ac:dyDescent="0.25">
      <c r="A2102" s="7">
        <v>42284</v>
      </c>
      <c r="B2102" s="1" t="s">
        <v>723</v>
      </c>
      <c r="C2102" s="1" t="s">
        <v>18</v>
      </c>
      <c r="D2102">
        <v>7100023</v>
      </c>
      <c r="E2102" t="str">
        <f t="shared" si="123"/>
        <v>novel7100023</v>
      </c>
      <c r="F2102" s="9">
        <v>1646956</v>
      </c>
      <c r="G2102">
        <f t="shared" si="122"/>
        <v>118.06112632520598</v>
      </c>
    </row>
    <row r="2103" spans="1:7" ht="15.75" customHeight="1" x14ac:dyDescent="0.25">
      <c r="A2103" s="7">
        <v>42284</v>
      </c>
      <c r="B2103" s="1" t="s">
        <v>723</v>
      </c>
      <c r="C2103" s="1" t="s">
        <v>18</v>
      </c>
      <c r="D2103">
        <v>7100024</v>
      </c>
      <c r="E2103" t="str">
        <f t="shared" si="123"/>
        <v>novel7100024</v>
      </c>
      <c r="F2103" s="9">
        <v>3441846</v>
      </c>
      <c r="G2103">
        <f t="shared" si="122"/>
        <v>246.72681929444678</v>
      </c>
    </row>
    <row r="2104" spans="1:7" ht="15.75" customHeight="1" x14ac:dyDescent="0.25">
      <c r="A2104" s="7">
        <v>42284</v>
      </c>
      <c r="B2104" s="1" t="s">
        <v>724</v>
      </c>
      <c r="C2104" s="1" t="s">
        <v>21</v>
      </c>
      <c r="D2104">
        <v>7100025</v>
      </c>
      <c r="E2104" t="str">
        <f t="shared" si="123"/>
        <v>novel7100025</v>
      </c>
      <c r="F2104" s="9">
        <v>156661</v>
      </c>
      <c r="G2104">
        <f t="shared" si="122"/>
        <v>11.230156793037029</v>
      </c>
    </row>
    <row r="2105" spans="1:7" ht="15.75" customHeight="1" x14ac:dyDescent="0.25">
      <c r="A2105" s="7">
        <v>42284</v>
      </c>
      <c r="B2105" s="1" t="s">
        <v>724</v>
      </c>
      <c r="C2105" s="1" t="s">
        <v>29</v>
      </c>
      <c r="D2105">
        <v>7100026</v>
      </c>
      <c r="E2105" t="str">
        <f t="shared" si="123"/>
        <v>novel7100026</v>
      </c>
      <c r="F2105" s="9">
        <v>150486</v>
      </c>
      <c r="G2105">
        <f t="shared" si="122"/>
        <v>10.787505346940019</v>
      </c>
    </row>
    <row r="2106" spans="1:7" ht="15.75" customHeight="1" x14ac:dyDescent="0.25">
      <c r="A2106" s="7">
        <v>42284</v>
      </c>
      <c r="B2106" s="1" t="s">
        <v>724</v>
      </c>
      <c r="C2106" s="1" t="s">
        <v>18</v>
      </c>
      <c r="D2106">
        <v>7100027</v>
      </c>
      <c r="E2106" t="str">
        <f t="shared" si="123"/>
        <v>novel7100027</v>
      </c>
      <c r="F2106" s="9">
        <v>1952470</v>
      </c>
      <c r="G2106">
        <f t="shared" si="122"/>
        <v>139.96172776696824</v>
      </c>
    </row>
    <row r="2107" spans="1:7" ht="15.75" customHeight="1" x14ac:dyDescent="0.25">
      <c r="A2107" s="7">
        <v>42284</v>
      </c>
      <c r="B2107" s="1" t="s">
        <v>724</v>
      </c>
      <c r="C2107" s="1" t="s">
        <v>18</v>
      </c>
      <c r="D2107">
        <v>7100028</v>
      </c>
      <c r="E2107" t="str">
        <f t="shared" si="123"/>
        <v>novel7100028</v>
      </c>
      <c r="F2107" s="9">
        <v>2890451</v>
      </c>
      <c r="G2107">
        <f t="shared" si="122"/>
        <v>207.20037490243695</v>
      </c>
    </row>
    <row r="2108" spans="1:7" ht="15.75" customHeight="1" x14ac:dyDescent="0.25">
      <c r="A2108" s="7">
        <v>42284</v>
      </c>
      <c r="B2108" s="1" t="s">
        <v>724</v>
      </c>
      <c r="C2108" s="1" t="s">
        <v>18</v>
      </c>
      <c r="D2108">
        <v>7100029</v>
      </c>
      <c r="E2108" t="str">
        <f t="shared" si="123"/>
        <v>novel7100029</v>
      </c>
      <c r="F2108" s="9">
        <v>2654139</v>
      </c>
      <c r="G2108">
        <f t="shared" si="122"/>
        <v>190.26048040363912</v>
      </c>
    </row>
    <row r="2109" spans="1:7" ht="15.75" customHeight="1" x14ac:dyDescent="0.25">
      <c r="A2109" s="7">
        <v>42284</v>
      </c>
      <c r="B2109" s="1" t="s">
        <v>725</v>
      </c>
      <c r="C2109" s="1" t="s">
        <v>21</v>
      </c>
      <c r="D2109">
        <v>7100030</v>
      </c>
      <c r="E2109" t="str">
        <f t="shared" si="123"/>
        <v>novel7100030</v>
      </c>
      <c r="F2109" s="9">
        <v>122214</v>
      </c>
      <c r="G2109">
        <f t="shared" si="122"/>
        <v>8.7608427260404795</v>
      </c>
    </row>
    <row r="2110" spans="1:7" ht="15.75" customHeight="1" x14ac:dyDescent="0.25">
      <c r="A2110" s="7">
        <v>42284</v>
      </c>
      <c r="B2110" s="1" t="s">
        <v>725</v>
      </c>
      <c r="C2110" s="1" t="s">
        <v>29</v>
      </c>
      <c r="D2110">
        <v>7100031</v>
      </c>
      <c r="E2110" t="str">
        <f t="shared" si="123"/>
        <v>novel7100031</v>
      </c>
      <c r="F2110" s="9">
        <v>124912</v>
      </c>
      <c r="G2110">
        <f t="shared" si="122"/>
        <v>8.9542473578736352</v>
      </c>
    </row>
    <row r="2111" spans="1:7" ht="15.75" customHeight="1" x14ac:dyDescent="0.25">
      <c r="A2111" s="7">
        <v>42284</v>
      </c>
      <c r="B2111" s="1" t="s">
        <v>725</v>
      </c>
      <c r="C2111" s="1" t="s">
        <v>18</v>
      </c>
      <c r="D2111">
        <v>7100032</v>
      </c>
      <c r="E2111" t="str">
        <f t="shared" si="123"/>
        <v>novel7100032</v>
      </c>
      <c r="F2111" s="9">
        <v>2202590</v>
      </c>
      <c r="G2111">
        <f t="shared" si="122"/>
        <v>157.89144107835025</v>
      </c>
    </row>
    <row r="2112" spans="1:7" ht="15.75" customHeight="1" x14ac:dyDescent="0.25">
      <c r="A2112" s="7">
        <v>42284</v>
      </c>
      <c r="B2112" s="1" t="s">
        <v>725</v>
      </c>
      <c r="C2112" s="1" t="s">
        <v>18</v>
      </c>
      <c r="D2112">
        <v>7100033</v>
      </c>
      <c r="E2112" t="str">
        <f t="shared" si="123"/>
        <v>novel7100033</v>
      </c>
      <c r="F2112" s="9">
        <v>3394478</v>
      </c>
      <c r="G2112">
        <f t="shared" si="122"/>
        <v>243.33127051732561</v>
      </c>
    </row>
    <row r="2113" spans="1:7" ht="15.75" customHeight="1" x14ac:dyDescent="0.25">
      <c r="A2113" s="7">
        <v>42284</v>
      </c>
      <c r="B2113" s="1" t="s">
        <v>725</v>
      </c>
      <c r="C2113" s="1" t="s">
        <v>18</v>
      </c>
      <c r="D2113">
        <v>7100034</v>
      </c>
      <c r="E2113" t="str">
        <f t="shared" si="123"/>
        <v>novel7100034</v>
      </c>
      <c r="F2113" s="9">
        <v>2348128</v>
      </c>
      <c r="G2113">
        <f t="shared" si="122"/>
        <v>168.32425179285497</v>
      </c>
    </row>
    <row r="2114" spans="1:7" ht="15.75" customHeight="1" x14ac:dyDescent="0.25">
      <c r="A2114" s="7">
        <v>42284</v>
      </c>
      <c r="B2114" s="1" t="s">
        <v>726</v>
      </c>
      <c r="C2114" s="1" t="s">
        <v>21</v>
      </c>
      <c r="D2114">
        <v>7100035</v>
      </c>
      <c r="E2114" t="str">
        <f t="shared" si="123"/>
        <v>novel7100035</v>
      </c>
      <c r="F2114" s="9">
        <v>46891</v>
      </c>
      <c r="G2114">
        <f t="shared" ref="G2114:G2177" si="124">F2114/118.110236/118.110236</f>
        <v>3.3613552969935041</v>
      </c>
    </row>
    <row r="2115" spans="1:7" ht="15.75" customHeight="1" x14ac:dyDescent="0.25">
      <c r="A2115" s="7">
        <v>42284</v>
      </c>
      <c r="B2115" s="1" t="s">
        <v>726</v>
      </c>
      <c r="C2115" s="1" t="s">
        <v>18</v>
      </c>
      <c r="D2115">
        <v>7100036</v>
      </c>
      <c r="E2115" t="str">
        <f t="shared" si="123"/>
        <v>novel7100036</v>
      </c>
      <c r="F2115" s="9">
        <v>2191329</v>
      </c>
      <c r="G2115">
        <f t="shared" si="124"/>
        <v>157.0842025464477</v>
      </c>
    </row>
    <row r="2116" spans="1:7" ht="15.75" customHeight="1" x14ac:dyDescent="0.25">
      <c r="A2116" s="7">
        <v>42284</v>
      </c>
      <c r="B2116" s="1" t="s">
        <v>726</v>
      </c>
      <c r="C2116" s="1" t="s">
        <v>18</v>
      </c>
      <c r="D2116">
        <v>7100037</v>
      </c>
      <c r="E2116" t="str">
        <f t="shared" si="123"/>
        <v>novel7100037</v>
      </c>
      <c r="F2116" s="9">
        <v>1657907</v>
      </c>
      <c r="G2116">
        <f t="shared" si="124"/>
        <v>118.84614267924782</v>
      </c>
    </row>
    <row r="2117" spans="1:7" ht="15.75" customHeight="1" x14ac:dyDescent="0.25">
      <c r="A2117" s="7">
        <v>42284</v>
      </c>
      <c r="B2117" s="1" t="s">
        <v>727</v>
      </c>
      <c r="C2117" s="1" t="s">
        <v>21</v>
      </c>
      <c r="D2117">
        <v>7100038</v>
      </c>
      <c r="E2117" t="str">
        <f t="shared" si="123"/>
        <v>novel7100038</v>
      </c>
      <c r="F2117" s="9">
        <v>48429</v>
      </c>
      <c r="G2117">
        <f t="shared" si="124"/>
        <v>3.4716059729606621</v>
      </c>
    </row>
    <row r="2118" spans="1:7" ht="15.75" customHeight="1" x14ac:dyDescent="0.25">
      <c r="A2118" s="7">
        <v>42284</v>
      </c>
      <c r="B2118" s="1" t="s">
        <v>727</v>
      </c>
      <c r="C2118" s="1" t="s">
        <v>18</v>
      </c>
      <c r="D2118">
        <v>7100039</v>
      </c>
      <c r="E2118" t="str">
        <f t="shared" si="123"/>
        <v>novel7100039</v>
      </c>
      <c r="F2118" s="9">
        <v>2391475</v>
      </c>
      <c r="G2118">
        <f t="shared" si="124"/>
        <v>171.43155741778892</v>
      </c>
    </row>
    <row r="2119" spans="1:7" ht="15.75" customHeight="1" x14ac:dyDescent="0.25">
      <c r="A2119" s="7">
        <v>42284</v>
      </c>
      <c r="B2119" s="1" t="s">
        <v>727</v>
      </c>
      <c r="C2119" s="1" t="s">
        <v>18</v>
      </c>
      <c r="D2119">
        <v>7100040</v>
      </c>
      <c r="E2119" t="str">
        <f t="shared" si="123"/>
        <v>novel7100040</v>
      </c>
      <c r="F2119" s="9">
        <v>1687126</v>
      </c>
      <c r="G2119">
        <f t="shared" si="124"/>
        <v>120.94069046928969</v>
      </c>
    </row>
    <row r="2120" spans="1:7" ht="15.75" customHeight="1" x14ac:dyDescent="0.25">
      <c r="A2120" s="7">
        <v>42284</v>
      </c>
      <c r="B2120" s="1" t="s">
        <v>728</v>
      </c>
      <c r="C2120" s="1" t="s">
        <v>21</v>
      </c>
      <c r="D2120">
        <v>7100041</v>
      </c>
      <c r="E2120" t="str">
        <f t="shared" si="123"/>
        <v>novel7100041</v>
      </c>
      <c r="F2120" s="9">
        <v>37000</v>
      </c>
      <c r="G2120">
        <f t="shared" si="124"/>
        <v>2.6523244543464557</v>
      </c>
    </row>
    <row r="2121" spans="1:7" ht="15.75" customHeight="1" x14ac:dyDescent="0.25">
      <c r="A2121" s="7">
        <v>42284</v>
      </c>
      <c r="B2121" s="1" t="s">
        <v>728</v>
      </c>
      <c r="C2121" s="1" t="s">
        <v>18</v>
      </c>
      <c r="D2121">
        <v>7100042</v>
      </c>
      <c r="E2121" t="str">
        <f t="shared" si="123"/>
        <v>novel7100042</v>
      </c>
      <c r="F2121" s="9">
        <v>2822313</v>
      </c>
      <c r="G2121">
        <f t="shared" si="124"/>
        <v>202.3159402086462</v>
      </c>
    </row>
    <row r="2122" spans="1:7" ht="15.75" customHeight="1" x14ac:dyDescent="0.25">
      <c r="A2122" s="7">
        <v>42284</v>
      </c>
      <c r="B2122" s="1" t="s">
        <v>728</v>
      </c>
      <c r="C2122" s="1" t="s">
        <v>18</v>
      </c>
      <c r="D2122">
        <v>7100043</v>
      </c>
      <c r="E2122" t="str">
        <f t="shared" si="123"/>
        <v>novel7100043</v>
      </c>
      <c r="F2122" s="9">
        <v>1000059</v>
      </c>
      <c r="G2122">
        <f t="shared" si="124"/>
        <v>71.688674094304389</v>
      </c>
    </row>
    <row r="2123" spans="1:7" ht="15.75" customHeight="1" x14ac:dyDescent="0.25">
      <c r="A2123" s="7">
        <v>42284</v>
      </c>
      <c r="B2123" s="1" t="s">
        <v>731</v>
      </c>
      <c r="C2123" s="1" t="s">
        <v>72</v>
      </c>
      <c r="D2123">
        <v>7100044</v>
      </c>
      <c r="E2123" t="str">
        <f t="shared" si="123"/>
        <v>novel7100044</v>
      </c>
      <c r="F2123" s="9">
        <v>3103</v>
      </c>
      <c r="G2123">
        <f t="shared" si="124"/>
        <v>0.22243683194154196</v>
      </c>
    </row>
    <row r="2124" spans="1:7" ht="15.75" customHeight="1" x14ac:dyDescent="0.25">
      <c r="A2124" s="7">
        <v>42284</v>
      </c>
      <c r="B2124" s="1" t="s">
        <v>731</v>
      </c>
      <c r="C2124" s="1" t="s">
        <v>18</v>
      </c>
      <c r="D2124">
        <v>7100045</v>
      </c>
      <c r="E2124" t="str">
        <f t="shared" si="123"/>
        <v>novel7100045</v>
      </c>
      <c r="F2124" s="9">
        <v>728730</v>
      </c>
      <c r="G2124">
        <f t="shared" si="124"/>
        <v>52.23860539502413</v>
      </c>
    </row>
    <row r="2125" spans="1:7" ht="15.75" customHeight="1" x14ac:dyDescent="0.25">
      <c r="A2125" s="7">
        <v>42284</v>
      </c>
      <c r="B2125" s="1" t="s">
        <v>732</v>
      </c>
      <c r="C2125" s="1" t="s">
        <v>72</v>
      </c>
      <c r="D2125">
        <v>7100046</v>
      </c>
      <c r="E2125" t="str">
        <f t="shared" si="123"/>
        <v>novel7100046</v>
      </c>
      <c r="F2125" s="9">
        <v>2828</v>
      </c>
      <c r="G2125">
        <f t="shared" si="124"/>
        <v>0.2027236096457237</v>
      </c>
    </row>
    <row r="2126" spans="1:7" ht="15.75" customHeight="1" x14ac:dyDescent="0.25">
      <c r="A2126" s="7">
        <v>42284</v>
      </c>
      <c r="B2126" s="1" t="s">
        <v>732</v>
      </c>
      <c r="C2126" s="1" t="s">
        <v>18</v>
      </c>
      <c r="D2126">
        <v>7100047</v>
      </c>
      <c r="E2126" t="str">
        <f t="shared" si="123"/>
        <v>novel7100047</v>
      </c>
      <c r="F2126" s="9">
        <v>606671</v>
      </c>
      <c r="G2126">
        <f t="shared" si="124"/>
        <v>43.488873757914014</v>
      </c>
    </row>
    <row r="2127" spans="1:7" ht="15.75" customHeight="1" x14ac:dyDescent="0.25">
      <c r="A2127" s="7">
        <v>42284</v>
      </c>
      <c r="B2127" s="1" t="s">
        <v>733</v>
      </c>
      <c r="C2127" s="1" t="s">
        <v>72</v>
      </c>
      <c r="D2127">
        <v>7100048</v>
      </c>
      <c r="E2127" t="str">
        <f t="shared" si="123"/>
        <v>novel7100048</v>
      </c>
      <c r="F2127" s="9">
        <v>3658</v>
      </c>
      <c r="G2127">
        <f t="shared" si="124"/>
        <v>0.26222169875673879</v>
      </c>
    </row>
    <row r="2128" spans="1:7" ht="15.75" customHeight="1" x14ac:dyDescent="0.25">
      <c r="A2128" s="7">
        <v>42284</v>
      </c>
      <c r="B2128" s="1" t="s">
        <v>733</v>
      </c>
      <c r="C2128" s="1" t="s">
        <v>18</v>
      </c>
      <c r="D2128">
        <v>7100049</v>
      </c>
      <c r="E2128" t="str">
        <f t="shared" si="123"/>
        <v>novel7100049</v>
      </c>
      <c r="F2128" s="9">
        <v>708426</v>
      </c>
      <c r="G2128">
        <f t="shared" si="124"/>
        <v>50.78312442959033</v>
      </c>
    </row>
    <row r="2129" spans="1:7" ht="15.75" customHeight="1" x14ac:dyDescent="0.25">
      <c r="A2129" s="7">
        <v>42284</v>
      </c>
      <c r="B2129" s="1" t="s">
        <v>734</v>
      </c>
      <c r="C2129" s="1" t="s">
        <v>72</v>
      </c>
      <c r="D2129">
        <v>7100050</v>
      </c>
      <c r="E2129" t="str">
        <f t="shared" si="123"/>
        <v>novel7100050</v>
      </c>
      <c r="F2129" s="9">
        <v>6210</v>
      </c>
      <c r="G2129">
        <f t="shared" si="124"/>
        <v>0.44516040166193216</v>
      </c>
    </row>
    <row r="2130" spans="1:7" ht="15.75" customHeight="1" x14ac:dyDescent="0.25">
      <c r="A2130" s="7">
        <v>42284</v>
      </c>
      <c r="B2130" s="1" t="s">
        <v>734</v>
      </c>
      <c r="C2130" s="1" t="s">
        <v>18</v>
      </c>
      <c r="D2130">
        <v>7100051</v>
      </c>
      <c r="E2130" t="str">
        <f t="shared" si="123"/>
        <v>novel7100051</v>
      </c>
      <c r="F2130" s="9">
        <v>1113101</v>
      </c>
      <c r="G2130">
        <f t="shared" si="124"/>
        <v>79.792027093445796</v>
      </c>
    </row>
    <row r="2131" spans="1:7" ht="15.75" customHeight="1" x14ac:dyDescent="0.25">
      <c r="A2131" s="7">
        <v>42284</v>
      </c>
      <c r="B2131" s="1" t="s">
        <v>735</v>
      </c>
      <c r="C2131" s="1" t="s">
        <v>72</v>
      </c>
      <c r="D2131">
        <v>7100052</v>
      </c>
      <c r="E2131" t="str">
        <f t="shared" si="123"/>
        <v>novel7100052</v>
      </c>
      <c r="F2131" s="9">
        <v>4069</v>
      </c>
      <c r="G2131">
        <f t="shared" si="124"/>
        <v>0.29168400553339807</v>
      </c>
    </row>
    <row r="2132" spans="1:7" ht="15.75" customHeight="1" x14ac:dyDescent="0.25">
      <c r="A2132" s="7">
        <v>42284</v>
      </c>
      <c r="B2132" s="1" t="s">
        <v>735</v>
      </c>
      <c r="C2132" s="1" t="s">
        <v>18</v>
      </c>
      <c r="D2132">
        <v>7100053</v>
      </c>
      <c r="E2132" t="str">
        <f t="shared" si="123"/>
        <v>novel7100053</v>
      </c>
      <c r="F2132" s="9">
        <v>669506</v>
      </c>
      <c r="G2132">
        <f t="shared" si="124"/>
        <v>47.99316584139671</v>
      </c>
    </row>
    <row r="2133" spans="1:7" ht="15.75" customHeight="1" x14ac:dyDescent="0.25">
      <c r="A2133" s="7">
        <v>42284</v>
      </c>
      <c r="B2133" s="1" t="s">
        <v>736</v>
      </c>
      <c r="C2133" s="1" t="s">
        <v>72</v>
      </c>
      <c r="D2133">
        <v>7100054</v>
      </c>
      <c r="E2133" t="str">
        <f t="shared" si="123"/>
        <v>novel7100054</v>
      </c>
      <c r="F2133" s="9">
        <v>4262</v>
      </c>
      <c r="G2133">
        <f t="shared" si="124"/>
        <v>0.30551910336282684</v>
      </c>
    </row>
    <row r="2134" spans="1:7" ht="15.75" customHeight="1" x14ac:dyDescent="0.25">
      <c r="A2134" s="7">
        <v>42284</v>
      </c>
      <c r="B2134" s="1" t="s">
        <v>736</v>
      </c>
      <c r="C2134" s="1" t="s">
        <v>18</v>
      </c>
      <c r="D2134">
        <v>7100055</v>
      </c>
      <c r="E2134" t="str">
        <f t="shared" si="123"/>
        <v>novel7100055</v>
      </c>
      <c r="F2134" s="9">
        <v>821553</v>
      </c>
      <c r="G2134">
        <f t="shared" si="124"/>
        <v>58.89257060653226</v>
      </c>
    </row>
    <row r="2135" spans="1:7" ht="15.75" customHeight="1" x14ac:dyDescent="0.25">
      <c r="A2135" s="7">
        <v>42284</v>
      </c>
      <c r="B2135" s="1" t="s">
        <v>737</v>
      </c>
      <c r="C2135" s="1" t="s">
        <v>72</v>
      </c>
      <c r="D2135">
        <v>7100056</v>
      </c>
      <c r="E2135" t="str">
        <f t="shared" si="123"/>
        <v>novel7100056</v>
      </c>
      <c r="F2135" s="9">
        <v>3607</v>
      </c>
      <c r="G2135">
        <f t="shared" si="124"/>
        <v>0.25856579207642338</v>
      </c>
    </row>
    <row r="2136" spans="1:7" ht="15.75" customHeight="1" x14ac:dyDescent="0.25">
      <c r="A2136" s="7">
        <v>42284</v>
      </c>
      <c r="B2136" s="1" t="s">
        <v>737</v>
      </c>
      <c r="C2136" s="1" t="s">
        <v>18</v>
      </c>
      <c r="D2136">
        <v>7100057</v>
      </c>
      <c r="E2136" t="str">
        <f t="shared" si="123"/>
        <v>novel7100057</v>
      </c>
      <c r="F2136" s="9">
        <v>770926</v>
      </c>
      <c r="G2136">
        <f t="shared" si="124"/>
        <v>55.263402224094477</v>
      </c>
    </row>
    <row r="2137" spans="1:7" ht="15.75" customHeight="1" x14ac:dyDescent="0.25">
      <c r="A2137" s="7">
        <v>42284</v>
      </c>
      <c r="B2137" s="1" t="s">
        <v>738</v>
      </c>
      <c r="C2137" s="1" t="s">
        <v>72</v>
      </c>
      <c r="D2137">
        <v>7100058</v>
      </c>
      <c r="E2137" t="str">
        <f t="shared" ref="E2137:E2200" si="125">"novel"&amp;D2137</f>
        <v>novel7100058</v>
      </c>
      <c r="F2137" s="9">
        <v>2716</v>
      </c>
      <c r="G2137">
        <f t="shared" si="124"/>
        <v>0.19469495183797225</v>
      </c>
    </row>
    <row r="2138" spans="1:7" ht="15.75" customHeight="1" x14ac:dyDescent="0.25">
      <c r="A2138" s="7">
        <v>42284</v>
      </c>
      <c r="B2138" s="1" t="s">
        <v>738</v>
      </c>
      <c r="C2138" s="1" t="s">
        <v>18</v>
      </c>
      <c r="D2138">
        <v>7100059</v>
      </c>
      <c r="E2138" t="str">
        <f t="shared" si="125"/>
        <v>novel7100059</v>
      </c>
      <c r="F2138" s="9">
        <v>505831</v>
      </c>
      <c r="G2138">
        <f t="shared" si="124"/>
        <v>36.260214353149244</v>
      </c>
    </row>
    <row r="2139" spans="1:7" ht="15.75" customHeight="1" x14ac:dyDescent="0.25">
      <c r="A2139" s="7">
        <v>42284</v>
      </c>
      <c r="B2139" s="1" t="s">
        <v>739</v>
      </c>
      <c r="C2139" s="1" t="s">
        <v>72</v>
      </c>
      <c r="D2139">
        <v>7100060</v>
      </c>
      <c r="E2139" t="str">
        <f t="shared" si="125"/>
        <v>novel7100060</v>
      </c>
      <c r="F2139" s="9">
        <v>3391</v>
      </c>
      <c r="G2139">
        <f t="shared" si="124"/>
        <v>0.24308195201861707</v>
      </c>
    </row>
    <row r="2140" spans="1:7" ht="15.75" customHeight="1" x14ac:dyDescent="0.25">
      <c r="A2140" s="7">
        <v>42284</v>
      </c>
      <c r="B2140" s="1" t="s">
        <v>739</v>
      </c>
      <c r="C2140" s="1" t="s">
        <v>18</v>
      </c>
      <c r="D2140">
        <v>7100061</v>
      </c>
      <c r="E2140" t="str">
        <f t="shared" si="125"/>
        <v>novel7100061</v>
      </c>
      <c r="F2140" s="9">
        <v>738871</v>
      </c>
      <c r="G2140">
        <f t="shared" si="124"/>
        <v>52.965557348849188</v>
      </c>
    </row>
    <row r="2141" spans="1:7" ht="15.75" customHeight="1" x14ac:dyDescent="0.25">
      <c r="A2141" s="7">
        <v>42284</v>
      </c>
      <c r="B2141" s="1" t="s">
        <v>740</v>
      </c>
      <c r="C2141" s="1" t="s">
        <v>72</v>
      </c>
      <c r="D2141">
        <v>7100062</v>
      </c>
      <c r="E2141" t="str">
        <f t="shared" si="125"/>
        <v>novel7100062</v>
      </c>
      <c r="F2141" s="9">
        <v>7331</v>
      </c>
      <c r="G2141">
        <f t="shared" si="124"/>
        <v>0.5255186641841586</v>
      </c>
    </row>
    <row r="2142" spans="1:7" ht="15.75" customHeight="1" x14ac:dyDescent="0.25">
      <c r="A2142" s="7">
        <v>42284</v>
      </c>
      <c r="B2142" s="1" t="s">
        <v>740</v>
      </c>
      <c r="C2142" s="1" t="s">
        <v>18</v>
      </c>
      <c r="D2142">
        <v>7100063</v>
      </c>
      <c r="E2142" t="str">
        <f t="shared" si="125"/>
        <v>novel7100063</v>
      </c>
      <c r="F2142" s="9">
        <v>1366061</v>
      </c>
      <c r="G2142">
        <f t="shared" si="124"/>
        <v>97.925324227810094</v>
      </c>
    </row>
    <row r="2143" spans="1:7" ht="15.75" customHeight="1" x14ac:dyDescent="0.25">
      <c r="A2143" s="7">
        <v>42284</v>
      </c>
      <c r="B2143" s="1" t="s">
        <v>741</v>
      </c>
      <c r="C2143" s="1" t="s">
        <v>72</v>
      </c>
      <c r="D2143">
        <v>7100064</v>
      </c>
      <c r="E2143" t="str">
        <f t="shared" si="125"/>
        <v>novel7100064</v>
      </c>
      <c r="F2143" s="9">
        <v>5648</v>
      </c>
      <c r="G2143">
        <f t="shared" si="124"/>
        <v>0.40487374373375085</v>
      </c>
    </row>
    <row r="2144" spans="1:7" ht="15.75" customHeight="1" x14ac:dyDescent="0.25">
      <c r="A2144" s="7">
        <v>42284</v>
      </c>
      <c r="B2144" s="1" t="s">
        <v>741</v>
      </c>
      <c r="C2144" s="1" t="s">
        <v>18</v>
      </c>
      <c r="D2144">
        <v>7100065</v>
      </c>
      <c r="E2144" t="str">
        <f t="shared" si="125"/>
        <v>novel7100065</v>
      </c>
      <c r="F2144" s="9">
        <v>1305943</v>
      </c>
      <c r="G2144">
        <f t="shared" si="124"/>
        <v>93.615798780610092</v>
      </c>
    </row>
    <row r="2145" spans="1:7" ht="15.75" customHeight="1" x14ac:dyDescent="0.25">
      <c r="A2145" s="7">
        <v>42284</v>
      </c>
      <c r="B2145" s="1" t="s">
        <v>742</v>
      </c>
      <c r="C2145" s="1" t="s">
        <v>72</v>
      </c>
      <c r="D2145">
        <v>7100066</v>
      </c>
      <c r="E2145" t="str">
        <f t="shared" si="125"/>
        <v>novel7100066</v>
      </c>
      <c r="F2145" s="9">
        <v>7224</v>
      </c>
      <c r="G2145">
        <f t="shared" si="124"/>
        <v>0.51784842859996738</v>
      </c>
    </row>
    <row r="2146" spans="1:7" ht="15.75" customHeight="1" x14ac:dyDescent="0.25">
      <c r="A2146" s="7">
        <v>42284</v>
      </c>
      <c r="B2146" s="1" t="s">
        <v>742</v>
      </c>
      <c r="C2146" s="1" t="s">
        <v>18</v>
      </c>
      <c r="D2146">
        <v>7100067</v>
      </c>
      <c r="E2146" t="str">
        <f t="shared" si="125"/>
        <v>novel7100067</v>
      </c>
      <c r="F2146" s="9">
        <v>1302300</v>
      </c>
      <c r="G2146">
        <f t="shared" si="124"/>
        <v>93.354652348524041</v>
      </c>
    </row>
    <row r="2147" spans="1:7" ht="15.75" customHeight="1" x14ac:dyDescent="0.25">
      <c r="A2147" s="7">
        <v>42284</v>
      </c>
      <c r="B2147" s="1" t="s">
        <v>743</v>
      </c>
      <c r="C2147" s="1" t="s">
        <v>72</v>
      </c>
      <c r="D2147">
        <v>7100068</v>
      </c>
      <c r="E2147" t="str">
        <f t="shared" si="125"/>
        <v>novel7100068</v>
      </c>
      <c r="F2147" s="9">
        <v>7345</v>
      </c>
      <c r="G2147">
        <f t="shared" si="124"/>
        <v>0.52652224641012746</v>
      </c>
    </row>
    <row r="2148" spans="1:7" ht="15.75" customHeight="1" x14ac:dyDescent="0.25">
      <c r="A2148" s="7">
        <v>42284</v>
      </c>
      <c r="B2148" s="1" t="s">
        <v>743</v>
      </c>
      <c r="C2148" s="1" t="s">
        <v>18</v>
      </c>
      <c r="D2148">
        <v>7100069</v>
      </c>
      <c r="E2148" t="str">
        <f t="shared" si="125"/>
        <v>novel7100069</v>
      </c>
      <c r="F2148" s="9">
        <v>1407887</v>
      </c>
      <c r="G2148">
        <f t="shared" si="124"/>
        <v>100.92359781233698</v>
      </c>
    </row>
    <row r="2149" spans="1:7" ht="15.75" customHeight="1" x14ac:dyDescent="0.25">
      <c r="A2149" s="7">
        <v>42284</v>
      </c>
      <c r="B2149" s="1" t="s">
        <v>744</v>
      </c>
      <c r="C2149" s="1" t="s">
        <v>72</v>
      </c>
      <c r="D2149">
        <v>7100070</v>
      </c>
      <c r="E2149" t="str">
        <f t="shared" si="125"/>
        <v>novel7100070</v>
      </c>
      <c r="F2149" s="9">
        <v>39078</v>
      </c>
      <c r="G2149">
        <f t="shared" si="124"/>
        <v>2.8012847304581299</v>
      </c>
    </row>
    <row r="2150" spans="1:7" ht="15.75" customHeight="1" x14ac:dyDescent="0.25">
      <c r="A2150" s="7">
        <v>42284</v>
      </c>
      <c r="B2150" s="1" t="s">
        <v>744</v>
      </c>
      <c r="C2150" s="1" t="s">
        <v>18</v>
      </c>
      <c r="D2150">
        <v>7100071</v>
      </c>
      <c r="E2150" t="str">
        <f t="shared" si="125"/>
        <v>novel7100071</v>
      </c>
      <c r="F2150" s="9">
        <v>1500773</v>
      </c>
      <c r="G2150">
        <f t="shared" si="124"/>
        <v>107.58207914386199</v>
      </c>
    </row>
    <row r="2151" spans="1:7" ht="15.75" customHeight="1" x14ac:dyDescent="0.25">
      <c r="A2151" s="7">
        <v>42284</v>
      </c>
      <c r="B2151" s="1" t="s">
        <v>745</v>
      </c>
      <c r="C2151" s="1" t="s">
        <v>72</v>
      </c>
      <c r="D2151">
        <v>7100072</v>
      </c>
      <c r="E2151" t="str">
        <f t="shared" si="125"/>
        <v>novel7100072</v>
      </c>
      <c r="F2151" s="9">
        <v>7484</v>
      </c>
      <c r="G2151">
        <f t="shared" si="124"/>
        <v>0.53648638422510475</v>
      </c>
    </row>
    <row r="2152" spans="1:7" ht="15.75" customHeight="1" x14ac:dyDescent="0.25">
      <c r="A2152" s="7">
        <v>42284</v>
      </c>
      <c r="B2152" s="1" t="s">
        <v>745</v>
      </c>
      <c r="C2152" s="1" t="s">
        <v>18</v>
      </c>
      <c r="D2152">
        <v>7100073</v>
      </c>
      <c r="E2152" t="str">
        <f t="shared" si="125"/>
        <v>novel7100073</v>
      </c>
      <c r="F2152" s="9">
        <v>1533997</v>
      </c>
      <c r="G2152">
        <f t="shared" si="124"/>
        <v>109.96372313497568</v>
      </c>
    </row>
    <row r="2153" spans="1:7" ht="15.75" customHeight="1" x14ac:dyDescent="0.25">
      <c r="A2153" s="7">
        <v>42284</v>
      </c>
      <c r="B2153" s="1" t="s">
        <v>746</v>
      </c>
      <c r="C2153" s="1" t="s">
        <v>72</v>
      </c>
      <c r="D2153">
        <v>7100074</v>
      </c>
      <c r="E2153" t="str">
        <f t="shared" si="125"/>
        <v>novel7100074</v>
      </c>
      <c r="F2153" s="9">
        <v>4680</v>
      </c>
      <c r="G2153">
        <f t="shared" si="124"/>
        <v>0.33548320125247061</v>
      </c>
    </row>
    <row r="2154" spans="1:7" ht="15.75" customHeight="1" x14ac:dyDescent="0.25">
      <c r="A2154" s="7">
        <v>42284</v>
      </c>
      <c r="B2154" s="1" t="s">
        <v>746</v>
      </c>
      <c r="C2154" s="1" t="s">
        <v>18</v>
      </c>
      <c r="D2154">
        <v>7100075</v>
      </c>
      <c r="E2154" t="str">
        <f t="shared" si="125"/>
        <v>novel7100075</v>
      </c>
      <c r="F2154" s="9">
        <v>573181</v>
      </c>
      <c r="G2154">
        <f t="shared" si="124"/>
        <v>41.088161704506909</v>
      </c>
    </row>
    <row r="2155" spans="1:7" ht="15.75" customHeight="1" x14ac:dyDescent="0.25">
      <c r="A2155" s="7">
        <v>42284</v>
      </c>
      <c r="B2155" s="1" t="s">
        <v>747</v>
      </c>
      <c r="C2155" s="1" t="s">
        <v>72</v>
      </c>
      <c r="D2155">
        <v>7100076</v>
      </c>
      <c r="E2155" t="str">
        <f t="shared" si="125"/>
        <v>novel7100076</v>
      </c>
      <c r="F2155" s="9">
        <v>4976</v>
      </c>
      <c r="G2155">
        <f t="shared" si="124"/>
        <v>0.35670179688724224</v>
      </c>
    </row>
    <row r="2156" spans="1:7" ht="15.75" customHeight="1" x14ac:dyDescent="0.25">
      <c r="A2156" s="7">
        <v>42284</v>
      </c>
      <c r="B2156" s="1" t="s">
        <v>747</v>
      </c>
      <c r="C2156" s="1" t="s">
        <v>18</v>
      </c>
      <c r="D2156">
        <v>7100077</v>
      </c>
      <c r="E2156" t="str">
        <f t="shared" si="125"/>
        <v>novel7100077</v>
      </c>
      <c r="F2156" s="9">
        <v>544069</v>
      </c>
      <c r="G2156">
        <f t="shared" si="124"/>
        <v>39.001284150049237</v>
      </c>
    </row>
    <row r="2157" spans="1:7" ht="15.75" customHeight="1" x14ac:dyDescent="0.25">
      <c r="A2157" s="7">
        <v>42284</v>
      </c>
      <c r="B2157" s="1" t="s">
        <v>748</v>
      </c>
      <c r="C2157" s="1" t="s">
        <v>72</v>
      </c>
      <c r="D2157">
        <v>7100078</v>
      </c>
      <c r="E2157" t="str">
        <f t="shared" si="125"/>
        <v>novel7100078</v>
      </c>
      <c r="F2157" s="9">
        <v>6319</v>
      </c>
      <c r="G2157">
        <f t="shared" si="124"/>
        <v>0.45297400613554739</v>
      </c>
    </row>
    <row r="2158" spans="1:7" ht="15.75" customHeight="1" x14ac:dyDescent="0.25">
      <c r="A2158" s="7">
        <v>42284</v>
      </c>
      <c r="B2158" s="1" t="s">
        <v>748</v>
      </c>
      <c r="C2158" s="1" t="s">
        <v>18</v>
      </c>
      <c r="D2158">
        <v>7100079</v>
      </c>
      <c r="E2158" t="str">
        <f t="shared" si="125"/>
        <v>novel7100079</v>
      </c>
      <c r="F2158" s="9">
        <v>742340</v>
      </c>
      <c r="G2158">
        <f t="shared" si="124"/>
        <v>53.21423068755535</v>
      </c>
    </row>
    <row r="2159" spans="1:7" ht="15.75" customHeight="1" x14ac:dyDescent="0.25">
      <c r="A2159" s="7">
        <v>42284</v>
      </c>
      <c r="B2159" t="s">
        <v>749</v>
      </c>
      <c r="C2159" s="1" t="s">
        <v>72</v>
      </c>
      <c r="D2159">
        <v>7100080</v>
      </c>
      <c r="E2159" t="str">
        <f t="shared" si="125"/>
        <v>novel7100080</v>
      </c>
      <c r="F2159" s="9">
        <v>2952</v>
      </c>
      <c r="G2159">
        <f t="shared" si="124"/>
        <v>0.21161248079001993</v>
      </c>
    </row>
    <row r="2160" spans="1:7" ht="15.75" customHeight="1" x14ac:dyDescent="0.25">
      <c r="A2160" s="7">
        <v>42284</v>
      </c>
      <c r="B2160" t="s">
        <v>749</v>
      </c>
      <c r="C2160" s="1" t="s">
        <v>18</v>
      </c>
      <c r="D2160">
        <v>7100081</v>
      </c>
      <c r="E2160" t="str">
        <f t="shared" si="125"/>
        <v>novel7100081</v>
      </c>
      <c r="F2160" s="9">
        <v>1009959</v>
      </c>
      <c r="G2160">
        <f t="shared" si="124"/>
        <v>72.398350096953834</v>
      </c>
    </row>
    <row r="2161" spans="1:7" ht="15.75" customHeight="1" x14ac:dyDescent="0.25">
      <c r="A2161" s="7">
        <v>42284</v>
      </c>
      <c r="B2161" t="s">
        <v>750</v>
      </c>
      <c r="C2161" s="1" t="s">
        <v>72</v>
      </c>
      <c r="D2161">
        <v>7100082</v>
      </c>
      <c r="E2161" t="str">
        <f t="shared" si="125"/>
        <v>novel7100082</v>
      </c>
      <c r="F2161" s="9">
        <v>1914</v>
      </c>
      <c r="G2161">
        <f t="shared" si="124"/>
        <v>0.13720402717889504</v>
      </c>
    </row>
    <row r="2162" spans="1:7" ht="15.75" customHeight="1" x14ac:dyDescent="0.25">
      <c r="A2162" s="7">
        <v>42284</v>
      </c>
      <c r="B2162" t="s">
        <v>750</v>
      </c>
      <c r="C2162" s="1" t="s">
        <v>18</v>
      </c>
      <c r="D2162">
        <v>7100083</v>
      </c>
      <c r="E2162" t="str">
        <f t="shared" si="125"/>
        <v>novel7100083</v>
      </c>
      <c r="F2162" s="9">
        <v>933781</v>
      </c>
      <c r="G2162">
        <f t="shared" si="124"/>
        <v>66.937572467678052</v>
      </c>
    </row>
    <row r="2163" spans="1:7" ht="15.75" customHeight="1" x14ac:dyDescent="0.25">
      <c r="A2163" s="7">
        <v>42284</v>
      </c>
      <c r="B2163" t="s">
        <v>751</v>
      </c>
      <c r="C2163" s="1" t="s">
        <v>72</v>
      </c>
      <c r="D2163">
        <v>7100084</v>
      </c>
      <c r="E2163" t="str">
        <f t="shared" si="125"/>
        <v>novel7100084</v>
      </c>
      <c r="F2163" s="9">
        <v>2266</v>
      </c>
      <c r="G2163">
        <f t="shared" si="124"/>
        <v>0.16243695171754238</v>
      </c>
    </row>
    <row r="2164" spans="1:7" ht="15.75" customHeight="1" x14ac:dyDescent="0.25">
      <c r="A2164" s="7">
        <v>42284</v>
      </c>
      <c r="B2164" t="s">
        <v>751</v>
      </c>
      <c r="C2164" s="1" t="s">
        <v>18</v>
      </c>
      <c r="D2164">
        <v>7100085</v>
      </c>
      <c r="E2164" t="str">
        <f t="shared" si="125"/>
        <v>novel7100085</v>
      </c>
      <c r="F2164" s="9">
        <v>855539</v>
      </c>
      <c r="G2164">
        <f t="shared" si="124"/>
        <v>61.328838144516546</v>
      </c>
    </row>
    <row r="2165" spans="1:7" ht="15.75" customHeight="1" x14ac:dyDescent="0.2">
      <c r="A2165" s="7">
        <v>42286</v>
      </c>
      <c r="B2165" t="s">
        <v>753</v>
      </c>
      <c r="C2165" s="1" t="s">
        <v>21</v>
      </c>
      <c r="D2165">
        <v>9100001</v>
      </c>
      <c r="E2165" t="str">
        <f t="shared" si="125"/>
        <v>novel9100001</v>
      </c>
      <c r="F2165">
        <v>4233</v>
      </c>
      <c r="G2165">
        <f t="shared" si="124"/>
        <v>0.30344025446617695</v>
      </c>
    </row>
    <row r="2166" spans="1:7" ht="15.75" customHeight="1" x14ac:dyDescent="0.2">
      <c r="A2166" s="7">
        <v>42286</v>
      </c>
      <c r="B2166" t="s">
        <v>753</v>
      </c>
      <c r="C2166" s="1" t="s">
        <v>26</v>
      </c>
      <c r="D2166">
        <v>9100002</v>
      </c>
      <c r="E2166" t="str">
        <f t="shared" si="125"/>
        <v>novel9100002</v>
      </c>
      <c r="F2166">
        <v>7444</v>
      </c>
      <c r="G2166">
        <f t="shared" si="124"/>
        <v>0.53361900643662208</v>
      </c>
    </row>
    <row r="2167" spans="1:7" ht="15.75" customHeight="1" x14ac:dyDescent="0.2">
      <c r="A2167" s="7">
        <v>42286</v>
      </c>
      <c r="B2167" t="s">
        <v>753</v>
      </c>
      <c r="C2167" s="1" t="s">
        <v>29</v>
      </c>
      <c r="D2167">
        <v>9100003</v>
      </c>
      <c r="E2167" t="str">
        <f t="shared" si="125"/>
        <v>novel9100003</v>
      </c>
      <c r="F2167">
        <v>33174</v>
      </c>
      <c r="G2167">
        <f t="shared" si="124"/>
        <v>2.3780597688780896</v>
      </c>
    </row>
    <row r="2168" spans="1:7" ht="15.75" customHeight="1" x14ac:dyDescent="0.2">
      <c r="A2168" s="7">
        <v>42286</v>
      </c>
      <c r="B2168" t="s">
        <v>753</v>
      </c>
      <c r="C2168" s="1" t="s">
        <v>24</v>
      </c>
      <c r="D2168">
        <v>9100004</v>
      </c>
      <c r="E2168" t="str">
        <f t="shared" si="125"/>
        <v>novel9100004</v>
      </c>
      <c r="F2168">
        <v>23907</v>
      </c>
      <c r="G2168">
        <f t="shared" si="124"/>
        <v>1.7137600197313709</v>
      </c>
    </row>
    <row r="2169" spans="1:7" ht="15.75" customHeight="1" x14ac:dyDescent="0.2">
      <c r="A2169" s="7">
        <v>42286</v>
      </c>
      <c r="B2169" t="s">
        <v>753</v>
      </c>
      <c r="C2169" s="1" t="s">
        <v>18</v>
      </c>
      <c r="D2169">
        <v>9100005</v>
      </c>
      <c r="E2169" t="str">
        <f t="shared" si="125"/>
        <v>novel9100005</v>
      </c>
      <c r="F2169">
        <v>430501</v>
      </c>
      <c r="G2169">
        <f t="shared" si="124"/>
        <v>30.860225132989285</v>
      </c>
    </row>
    <row r="2170" spans="1:7" ht="15.75" customHeight="1" x14ac:dyDescent="0.2">
      <c r="A2170" s="7">
        <v>42286</v>
      </c>
      <c r="B2170" t="s">
        <v>754</v>
      </c>
      <c r="C2170" s="1" t="s">
        <v>21</v>
      </c>
      <c r="D2170">
        <v>9100006</v>
      </c>
      <c r="E2170" t="str">
        <f t="shared" si="125"/>
        <v>novel9100006</v>
      </c>
      <c r="F2170">
        <v>4678</v>
      </c>
      <c r="G2170">
        <f t="shared" si="124"/>
        <v>0.33533983236304643</v>
      </c>
    </row>
    <row r="2171" spans="1:7" ht="15.75" customHeight="1" x14ac:dyDescent="0.2">
      <c r="A2171" s="7">
        <v>42286</v>
      </c>
      <c r="B2171" t="s">
        <v>754</v>
      </c>
      <c r="C2171" s="1" t="s">
        <v>26</v>
      </c>
      <c r="D2171">
        <v>9100007</v>
      </c>
      <c r="E2171" t="str">
        <f t="shared" si="125"/>
        <v>novel9100007</v>
      </c>
      <c r="F2171">
        <v>8234</v>
      </c>
      <c r="G2171">
        <f t="shared" si="124"/>
        <v>0.59024971775915458</v>
      </c>
    </row>
    <row r="2172" spans="1:7" ht="15.75" customHeight="1" x14ac:dyDescent="0.2">
      <c r="A2172" s="7">
        <v>42286</v>
      </c>
      <c r="B2172" t="s">
        <v>754</v>
      </c>
      <c r="C2172" s="1" t="s">
        <v>29</v>
      </c>
      <c r="D2172">
        <v>9100008</v>
      </c>
      <c r="E2172" t="str">
        <f t="shared" si="125"/>
        <v>novel9100008</v>
      </c>
      <c r="F2172">
        <v>2631</v>
      </c>
      <c r="G2172">
        <f t="shared" si="124"/>
        <v>0.18860177403744663</v>
      </c>
    </row>
    <row r="2173" spans="1:7" ht="15.75" customHeight="1" x14ac:dyDescent="0.2">
      <c r="A2173" s="7">
        <v>42286</v>
      </c>
      <c r="B2173" t="s">
        <v>754</v>
      </c>
      <c r="C2173" s="1" t="s">
        <v>24</v>
      </c>
      <c r="D2173">
        <v>9100009</v>
      </c>
      <c r="E2173" t="str">
        <f t="shared" si="125"/>
        <v>novel9100009</v>
      </c>
      <c r="F2173">
        <v>29160</v>
      </c>
      <c r="G2173">
        <f t="shared" si="124"/>
        <v>2.0903184078038555</v>
      </c>
    </row>
    <row r="2174" spans="1:7" ht="15.75" customHeight="1" x14ac:dyDescent="0.2">
      <c r="A2174" s="7">
        <v>42286</v>
      </c>
      <c r="B2174" t="s">
        <v>754</v>
      </c>
      <c r="C2174" s="1" t="s">
        <v>18</v>
      </c>
      <c r="D2174">
        <v>9100010</v>
      </c>
      <c r="E2174" t="str">
        <f t="shared" si="125"/>
        <v>novel9100010</v>
      </c>
      <c r="F2174">
        <v>458968</v>
      </c>
      <c r="G2174">
        <f t="shared" si="124"/>
        <v>32.900866220607675</v>
      </c>
    </row>
    <row r="2175" spans="1:7" ht="15.75" customHeight="1" x14ac:dyDescent="0.2">
      <c r="A2175" s="7">
        <v>42286</v>
      </c>
      <c r="B2175" t="s">
        <v>755</v>
      </c>
      <c r="C2175" s="1" t="s">
        <v>21</v>
      </c>
      <c r="D2175">
        <v>9100011</v>
      </c>
      <c r="E2175" t="str">
        <f t="shared" si="125"/>
        <v>novel9100011</v>
      </c>
      <c r="F2175">
        <v>5430</v>
      </c>
      <c r="G2175">
        <f t="shared" si="124"/>
        <v>0.38924653478652038</v>
      </c>
    </row>
    <row r="2176" spans="1:7" ht="15.75" customHeight="1" x14ac:dyDescent="0.2">
      <c r="A2176" s="7">
        <v>42286</v>
      </c>
      <c r="B2176" t="s">
        <v>755</v>
      </c>
      <c r="C2176" s="1" t="s">
        <v>26</v>
      </c>
      <c r="D2176">
        <v>9100012</v>
      </c>
      <c r="E2176" t="str">
        <f t="shared" si="125"/>
        <v>novel9100012</v>
      </c>
      <c r="F2176">
        <v>9779</v>
      </c>
      <c r="G2176">
        <f t="shared" si="124"/>
        <v>0.70100218483929699</v>
      </c>
    </row>
    <row r="2177" spans="1:7" ht="15.75" customHeight="1" x14ac:dyDescent="0.2">
      <c r="A2177" s="7">
        <v>42286</v>
      </c>
      <c r="B2177" t="s">
        <v>755</v>
      </c>
      <c r="C2177" s="1" t="s">
        <v>29</v>
      </c>
      <c r="D2177">
        <v>9100013</v>
      </c>
      <c r="E2177" t="str">
        <f t="shared" si="125"/>
        <v>novel9100013</v>
      </c>
      <c r="F2177">
        <v>2432</v>
      </c>
      <c r="G2177">
        <f t="shared" si="124"/>
        <v>0.17433656953974541</v>
      </c>
    </row>
    <row r="2178" spans="1:7" ht="15.75" customHeight="1" x14ac:dyDescent="0.2">
      <c r="A2178" s="7">
        <v>42286</v>
      </c>
      <c r="B2178" t="s">
        <v>755</v>
      </c>
      <c r="C2178" s="1" t="s">
        <v>24</v>
      </c>
      <c r="D2178">
        <v>9100014</v>
      </c>
      <c r="E2178" t="str">
        <f t="shared" si="125"/>
        <v>novel9100014</v>
      </c>
      <c r="F2178">
        <v>28622</v>
      </c>
      <c r="G2178">
        <f t="shared" ref="G2178:G2241" si="126">F2178/118.110236/118.110236</f>
        <v>2.0517521765487636</v>
      </c>
    </row>
    <row r="2179" spans="1:7" ht="15.75" customHeight="1" x14ac:dyDescent="0.2">
      <c r="A2179" s="7">
        <v>42286</v>
      </c>
      <c r="B2179" t="s">
        <v>755</v>
      </c>
      <c r="C2179" s="1" t="s">
        <v>18</v>
      </c>
      <c r="D2179">
        <v>9100015</v>
      </c>
      <c r="E2179" t="str">
        <f t="shared" si="125"/>
        <v>novel9100015</v>
      </c>
      <c r="F2179">
        <v>415665</v>
      </c>
      <c r="G2179">
        <f t="shared" si="126"/>
        <v>29.796714711241069</v>
      </c>
    </row>
    <row r="2180" spans="1:7" ht="15.75" customHeight="1" x14ac:dyDescent="0.2">
      <c r="A2180" s="7">
        <v>42286</v>
      </c>
      <c r="B2180" t="s">
        <v>756</v>
      </c>
      <c r="C2180" s="1" t="s">
        <v>21</v>
      </c>
      <c r="D2180">
        <v>9100016</v>
      </c>
      <c r="E2180" t="str">
        <f t="shared" si="125"/>
        <v>novel9100016</v>
      </c>
      <c r="F2180">
        <v>7964</v>
      </c>
      <c r="G2180">
        <f t="shared" si="126"/>
        <v>0.5708949176868966</v>
      </c>
    </row>
    <row r="2181" spans="1:7" ht="15.75" customHeight="1" x14ac:dyDescent="0.2">
      <c r="A2181" s="7">
        <v>42286</v>
      </c>
      <c r="B2181" t="s">
        <v>756</v>
      </c>
      <c r="C2181" s="1" t="s">
        <v>26</v>
      </c>
      <c r="D2181">
        <v>9100017</v>
      </c>
      <c r="E2181" t="str">
        <f t="shared" si="125"/>
        <v>novel9100017</v>
      </c>
      <c r="F2181">
        <v>24834</v>
      </c>
      <c r="G2181">
        <f t="shared" si="126"/>
        <v>1.7802114999794563</v>
      </c>
    </row>
    <row r="2182" spans="1:7" ht="15.75" customHeight="1" x14ac:dyDescent="0.2">
      <c r="A2182" s="7">
        <v>42286</v>
      </c>
      <c r="B2182" t="s">
        <v>756</v>
      </c>
      <c r="C2182" s="1" t="s">
        <v>29</v>
      </c>
      <c r="D2182">
        <v>9100018</v>
      </c>
      <c r="E2182" t="str">
        <f t="shared" si="125"/>
        <v>novel9100018</v>
      </c>
      <c r="F2182">
        <v>4208</v>
      </c>
      <c r="G2182">
        <f t="shared" si="126"/>
        <v>0.30164814334837525</v>
      </c>
    </row>
    <row r="2183" spans="1:7" ht="15.75" customHeight="1" x14ac:dyDescent="0.2">
      <c r="A2183" s="7">
        <v>42286</v>
      </c>
      <c r="B2183" t="s">
        <v>756</v>
      </c>
      <c r="C2183" s="1" t="s">
        <v>24</v>
      </c>
      <c r="D2183">
        <v>9100019</v>
      </c>
      <c r="E2183" t="str">
        <f t="shared" si="125"/>
        <v>novel9100019</v>
      </c>
      <c r="F2183">
        <v>59545</v>
      </c>
      <c r="G2183">
        <f t="shared" si="126"/>
        <v>4.2684502603799919</v>
      </c>
    </row>
    <row r="2184" spans="1:7" ht="15.75" customHeight="1" x14ac:dyDescent="0.2">
      <c r="A2184" s="7">
        <v>42286</v>
      </c>
      <c r="B2184" t="s">
        <v>756</v>
      </c>
      <c r="C2184" s="1" t="s">
        <v>18</v>
      </c>
      <c r="D2184">
        <v>9100020</v>
      </c>
      <c r="E2184" t="str">
        <f t="shared" si="125"/>
        <v>novel9100020</v>
      </c>
      <c r="F2184">
        <v>510144</v>
      </c>
      <c r="G2184">
        <f t="shared" si="126"/>
        <v>36.569389363192386</v>
      </c>
    </row>
    <row r="2185" spans="1:7" ht="15.75" customHeight="1" x14ac:dyDescent="0.2">
      <c r="A2185" s="7">
        <v>42286</v>
      </c>
      <c r="B2185" t="s">
        <v>756</v>
      </c>
      <c r="C2185" s="1" t="s">
        <v>18</v>
      </c>
      <c r="D2185">
        <v>9100021</v>
      </c>
      <c r="E2185" t="str">
        <f t="shared" si="125"/>
        <v>novel9100021</v>
      </c>
      <c r="F2185">
        <v>239541</v>
      </c>
      <c r="G2185">
        <f t="shared" si="126"/>
        <v>17.171363570773092</v>
      </c>
    </row>
    <row r="2186" spans="1:7" ht="15.75" customHeight="1" x14ac:dyDescent="0.2">
      <c r="A2186" s="7">
        <v>42286</v>
      </c>
      <c r="B2186" t="s">
        <v>757</v>
      </c>
      <c r="C2186" s="1" t="s">
        <v>21</v>
      </c>
      <c r="D2186">
        <v>9100022</v>
      </c>
      <c r="E2186" t="str">
        <f t="shared" si="125"/>
        <v>novel9100022</v>
      </c>
      <c r="F2186">
        <v>7398</v>
      </c>
      <c r="G2186">
        <f t="shared" si="126"/>
        <v>0.53032152197986704</v>
      </c>
    </row>
    <row r="2187" spans="1:7" ht="15.75" customHeight="1" x14ac:dyDescent="0.2">
      <c r="A2187" s="7">
        <v>42286</v>
      </c>
      <c r="B2187" t="s">
        <v>757</v>
      </c>
      <c r="C2187" s="1" t="s">
        <v>26</v>
      </c>
      <c r="D2187">
        <v>9100023</v>
      </c>
      <c r="E2187" t="str">
        <f t="shared" si="125"/>
        <v>novel9100023</v>
      </c>
      <c r="F2187">
        <v>22362</v>
      </c>
      <c r="G2187">
        <f t="shared" si="126"/>
        <v>1.6030075526512282</v>
      </c>
    </row>
    <row r="2188" spans="1:7" ht="15.75" customHeight="1" x14ac:dyDescent="0.2">
      <c r="A2188" s="7">
        <v>42286</v>
      </c>
      <c r="B2188" t="s">
        <v>757</v>
      </c>
      <c r="C2188" s="1" t="s">
        <v>29</v>
      </c>
      <c r="D2188">
        <v>9100024</v>
      </c>
      <c r="E2188" t="str">
        <f t="shared" si="125"/>
        <v>novel9100024</v>
      </c>
      <c r="F2188">
        <v>4425</v>
      </c>
      <c r="G2188">
        <f t="shared" si="126"/>
        <v>0.31720366785089371</v>
      </c>
    </row>
    <row r="2189" spans="1:7" ht="15.75" customHeight="1" x14ac:dyDescent="0.2">
      <c r="A2189" s="7">
        <v>42286</v>
      </c>
      <c r="B2189" t="s">
        <v>757</v>
      </c>
      <c r="C2189" s="1" t="s">
        <v>24</v>
      </c>
      <c r="D2189">
        <v>9100025</v>
      </c>
      <c r="E2189" t="str">
        <f t="shared" si="125"/>
        <v>novel9100025</v>
      </c>
      <c r="F2189">
        <v>54293</v>
      </c>
      <c r="G2189">
        <f t="shared" si="126"/>
        <v>3.8919635567522195</v>
      </c>
    </row>
    <row r="2190" spans="1:7" ht="15.75" customHeight="1" x14ac:dyDescent="0.2">
      <c r="A2190" s="7">
        <v>42286</v>
      </c>
      <c r="B2190" t="s">
        <v>757</v>
      </c>
      <c r="C2190" s="1" t="s">
        <v>18</v>
      </c>
      <c r="D2190">
        <v>9100026</v>
      </c>
      <c r="E2190" t="str">
        <f t="shared" si="125"/>
        <v>novel9100026</v>
      </c>
      <c r="F2190">
        <v>792209</v>
      </c>
      <c r="G2190">
        <f t="shared" si="126"/>
        <v>56.789062260901389</v>
      </c>
    </row>
    <row r="2191" spans="1:7" ht="15.75" customHeight="1" x14ac:dyDescent="0.2">
      <c r="A2191" s="7">
        <v>42286</v>
      </c>
      <c r="B2191" t="s">
        <v>758</v>
      </c>
      <c r="C2191" s="1" t="s">
        <v>21</v>
      </c>
      <c r="D2191">
        <v>9100027</v>
      </c>
      <c r="E2191" t="str">
        <f t="shared" si="125"/>
        <v>novel9100027</v>
      </c>
      <c r="F2191">
        <v>7207</v>
      </c>
      <c r="G2191">
        <f t="shared" si="126"/>
        <v>0.51662979303986234</v>
      </c>
    </row>
    <row r="2192" spans="1:7" ht="15.75" customHeight="1" x14ac:dyDescent="0.2">
      <c r="A2192" s="7">
        <v>42286</v>
      </c>
      <c r="B2192" t="s">
        <v>758</v>
      </c>
      <c r="C2192" s="1" t="s">
        <v>26</v>
      </c>
      <c r="D2192">
        <v>9100028</v>
      </c>
      <c r="E2192" t="str">
        <f t="shared" si="125"/>
        <v>novel9100028</v>
      </c>
      <c r="F2192">
        <v>21688</v>
      </c>
      <c r="G2192">
        <f t="shared" si="126"/>
        <v>1.5546922369152953</v>
      </c>
    </row>
    <row r="2193" spans="1:7" ht="15.75" customHeight="1" x14ac:dyDescent="0.2">
      <c r="A2193" s="7">
        <v>42286</v>
      </c>
      <c r="B2193" t="s">
        <v>758</v>
      </c>
      <c r="C2193" s="1" t="s">
        <v>29</v>
      </c>
      <c r="D2193">
        <v>9100029</v>
      </c>
      <c r="E2193" t="str">
        <f t="shared" si="125"/>
        <v>novel9100029</v>
      </c>
      <c r="F2193">
        <v>3978</v>
      </c>
      <c r="G2193">
        <f t="shared" si="126"/>
        <v>0.2851607210646</v>
      </c>
    </row>
    <row r="2194" spans="1:7" ht="15.75" customHeight="1" x14ac:dyDescent="0.2">
      <c r="A2194" s="7">
        <v>42286</v>
      </c>
      <c r="B2194" t="s">
        <v>758</v>
      </c>
      <c r="C2194" s="1" t="s">
        <v>24</v>
      </c>
      <c r="D2194">
        <v>9100030</v>
      </c>
      <c r="E2194" t="str">
        <f t="shared" si="125"/>
        <v>novel9100030</v>
      </c>
      <c r="F2194">
        <v>54382</v>
      </c>
      <c r="G2194">
        <f t="shared" si="126"/>
        <v>3.8983434723315935</v>
      </c>
    </row>
    <row r="2195" spans="1:7" ht="15.75" customHeight="1" x14ac:dyDescent="0.2">
      <c r="A2195" s="7">
        <v>42286</v>
      </c>
      <c r="B2195" t="s">
        <v>758</v>
      </c>
      <c r="C2195" s="1" t="s">
        <v>18</v>
      </c>
      <c r="D2195">
        <v>9100031</v>
      </c>
      <c r="E2195" t="str">
        <f t="shared" si="125"/>
        <v>novel9100031</v>
      </c>
      <c r="F2195">
        <v>797221</v>
      </c>
      <c r="G2195">
        <f t="shared" si="126"/>
        <v>57.148344697798258</v>
      </c>
    </row>
    <row r="2196" spans="1:7" ht="15.75" customHeight="1" x14ac:dyDescent="0.2">
      <c r="A2196" s="7">
        <v>42286</v>
      </c>
      <c r="B2196" t="s">
        <v>761</v>
      </c>
      <c r="C2196" s="1" t="s">
        <v>21</v>
      </c>
      <c r="D2196">
        <v>9100032</v>
      </c>
      <c r="E2196" t="str">
        <f t="shared" si="125"/>
        <v>novel9100032</v>
      </c>
      <c r="F2196">
        <v>8319</v>
      </c>
      <c r="G2196">
        <f t="shared" si="126"/>
        <v>0.59634289555968012</v>
      </c>
    </row>
    <row r="2197" spans="1:7" ht="15.75" customHeight="1" x14ac:dyDescent="0.2">
      <c r="A2197" s="7">
        <v>42286</v>
      </c>
      <c r="B2197" t="s">
        <v>761</v>
      </c>
      <c r="C2197" s="1" t="s">
        <v>26</v>
      </c>
      <c r="D2197">
        <v>9100033</v>
      </c>
      <c r="E2197" t="str">
        <f t="shared" si="125"/>
        <v>novel9100033</v>
      </c>
      <c r="F2197">
        <v>6248</v>
      </c>
      <c r="G2197">
        <f t="shared" si="126"/>
        <v>0.44788441056099065</v>
      </c>
    </row>
    <row r="2198" spans="1:7" ht="15.75" customHeight="1" x14ac:dyDescent="0.2">
      <c r="A2198" s="7">
        <v>42286</v>
      </c>
      <c r="B2198" t="s">
        <v>761</v>
      </c>
      <c r="C2198" s="1" t="s">
        <v>29</v>
      </c>
      <c r="D2198">
        <v>9100034</v>
      </c>
      <c r="E2198" t="str">
        <f t="shared" si="125"/>
        <v>novel9100034</v>
      </c>
      <c r="F2198">
        <v>78256</v>
      </c>
      <c r="G2198">
        <f t="shared" si="126"/>
        <v>5.6097379053874654</v>
      </c>
    </row>
    <row r="2199" spans="1:7" ht="15.75" customHeight="1" x14ac:dyDescent="0.2">
      <c r="A2199" s="7">
        <v>42286</v>
      </c>
      <c r="B2199" t="s">
        <v>761</v>
      </c>
      <c r="C2199" s="1" t="s">
        <v>24</v>
      </c>
      <c r="D2199">
        <v>9100035</v>
      </c>
      <c r="E2199" t="str">
        <f t="shared" si="125"/>
        <v>novel9100035</v>
      </c>
      <c r="F2199">
        <v>19247</v>
      </c>
      <c r="G2199">
        <f t="shared" si="126"/>
        <v>1.3797105073731415</v>
      </c>
    </row>
    <row r="2200" spans="1:7" ht="15.75" customHeight="1" x14ac:dyDescent="0.2">
      <c r="A2200" s="7">
        <v>42286</v>
      </c>
      <c r="B2200" t="s">
        <v>761</v>
      </c>
      <c r="C2200" s="1" t="s">
        <v>18</v>
      </c>
      <c r="D2200">
        <v>9100036</v>
      </c>
      <c r="E2200" t="str">
        <f t="shared" si="125"/>
        <v>novel9100036</v>
      </c>
      <c r="F2200">
        <v>371169</v>
      </c>
      <c r="G2200">
        <f t="shared" si="126"/>
        <v>26.607043659332962</v>
      </c>
    </row>
    <row r="2201" spans="1:7" ht="15.75" customHeight="1" x14ac:dyDescent="0.2">
      <c r="A2201" s="7">
        <v>42286</v>
      </c>
      <c r="B2201" t="s">
        <v>762</v>
      </c>
      <c r="C2201" s="1" t="s">
        <v>21</v>
      </c>
      <c r="D2201">
        <v>9100037</v>
      </c>
      <c r="E2201" t="str">
        <f t="shared" ref="E2201:E2264" si="127">"novel"&amp;D2201</f>
        <v>novel9100037</v>
      </c>
      <c r="F2201">
        <v>8221</v>
      </c>
      <c r="G2201">
        <f t="shared" si="126"/>
        <v>0.58931781997789767</v>
      </c>
    </row>
    <row r="2202" spans="1:7" ht="15.75" customHeight="1" x14ac:dyDescent="0.2">
      <c r="A2202" s="7">
        <v>42286</v>
      </c>
      <c r="B2202" t="s">
        <v>762</v>
      </c>
      <c r="C2202" s="1" t="s">
        <v>26</v>
      </c>
      <c r="D2202">
        <v>9100038</v>
      </c>
      <c r="E2202" t="str">
        <f t="shared" si="127"/>
        <v>novel9100038</v>
      </c>
      <c r="F2202">
        <v>2898</v>
      </c>
      <c r="G2202">
        <f t="shared" si="126"/>
        <v>0.20774152077556834</v>
      </c>
    </row>
    <row r="2203" spans="1:7" ht="15.75" customHeight="1" x14ac:dyDescent="0.2">
      <c r="A2203" s="7">
        <v>42286</v>
      </c>
      <c r="B2203" t="s">
        <v>762</v>
      </c>
      <c r="C2203" s="1" t="s">
        <v>29</v>
      </c>
      <c r="D2203">
        <v>9100039</v>
      </c>
      <c r="E2203" t="str">
        <f t="shared" si="127"/>
        <v>novel9100039</v>
      </c>
      <c r="F2203">
        <v>32800</v>
      </c>
      <c r="G2203">
        <f t="shared" si="126"/>
        <v>2.3512497865557767</v>
      </c>
    </row>
    <row r="2204" spans="1:7" ht="15.75" customHeight="1" x14ac:dyDescent="0.2">
      <c r="A2204" s="7">
        <v>42286</v>
      </c>
      <c r="B2204" t="s">
        <v>762</v>
      </c>
      <c r="C2204" s="1" t="s">
        <v>24</v>
      </c>
      <c r="D2204">
        <v>9100040</v>
      </c>
      <c r="E2204" t="str">
        <f t="shared" si="127"/>
        <v>novel9100040</v>
      </c>
      <c r="F2204">
        <v>11110</v>
      </c>
      <c r="G2204">
        <f t="shared" si="126"/>
        <v>0.7964141807510573</v>
      </c>
    </row>
    <row r="2205" spans="1:7" ht="15.75" customHeight="1" x14ac:dyDescent="0.2">
      <c r="A2205" s="7">
        <v>42286</v>
      </c>
      <c r="B2205" t="s">
        <v>762</v>
      </c>
      <c r="C2205" s="1" t="s">
        <v>18</v>
      </c>
      <c r="D2205">
        <v>9100041</v>
      </c>
      <c r="E2205" t="str">
        <f t="shared" si="127"/>
        <v>novel9100041</v>
      </c>
      <c r="F2205">
        <v>273858</v>
      </c>
      <c r="G2205">
        <f t="shared" si="126"/>
        <v>19.631358659957073</v>
      </c>
    </row>
    <row r="2206" spans="1:7" ht="15.75" customHeight="1" x14ac:dyDescent="0.2">
      <c r="A2206" s="7">
        <v>42286</v>
      </c>
      <c r="B2206" t="s">
        <v>763</v>
      </c>
      <c r="C2206" s="1" t="s">
        <v>21</v>
      </c>
      <c r="D2206">
        <v>9100042</v>
      </c>
      <c r="E2206" t="str">
        <f t="shared" si="127"/>
        <v>novel9100042</v>
      </c>
      <c r="F2206">
        <v>8601</v>
      </c>
      <c r="G2206">
        <f t="shared" si="126"/>
        <v>0.61655790896848284</v>
      </c>
    </row>
    <row r="2207" spans="1:7" ht="15.75" customHeight="1" x14ac:dyDescent="0.2">
      <c r="A2207" s="7">
        <v>42286</v>
      </c>
      <c r="B2207" t="s">
        <v>763</v>
      </c>
      <c r="C2207" s="1" t="s">
        <v>26</v>
      </c>
      <c r="D2207">
        <v>9100043</v>
      </c>
      <c r="E2207" t="str">
        <f t="shared" si="127"/>
        <v>novel9100043</v>
      </c>
      <c r="F2207">
        <v>5394</v>
      </c>
      <c r="G2207">
        <f t="shared" si="126"/>
        <v>0.38666589477688601</v>
      </c>
    </row>
    <row r="2208" spans="1:7" ht="15.75" customHeight="1" x14ac:dyDescent="0.2">
      <c r="A2208" s="7">
        <v>42286</v>
      </c>
      <c r="B2208" t="s">
        <v>763</v>
      </c>
      <c r="C2208" s="1" t="s">
        <v>29</v>
      </c>
      <c r="D2208">
        <v>9100044</v>
      </c>
      <c r="E2208" t="str">
        <f t="shared" si="127"/>
        <v>novel9100044</v>
      </c>
      <c r="F2208">
        <v>2633</v>
      </c>
      <c r="G2208">
        <f t="shared" si="126"/>
        <v>0.18874514292687075</v>
      </c>
    </row>
    <row r="2209" spans="1:7" ht="15.75" customHeight="1" x14ac:dyDescent="0.2">
      <c r="A2209" s="7">
        <v>42286</v>
      </c>
      <c r="B2209" t="s">
        <v>763</v>
      </c>
      <c r="C2209" s="1" t="s">
        <v>24</v>
      </c>
      <c r="D2209">
        <v>9100045</v>
      </c>
      <c r="E2209" t="str">
        <f t="shared" si="127"/>
        <v>novel9100045</v>
      </c>
      <c r="F2209">
        <v>18423</v>
      </c>
      <c r="G2209">
        <f t="shared" si="126"/>
        <v>1.3206425249303986</v>
      </c>
    </row>
    <row r="2210" spans="1:7" ht="15.75" customHeight="1" x14ac:dyDescent="0.2">
      <c r="A2210" s="7">
        <v>42286</v>
      </c>
      <c r="B2210" t="s">
        <v>763</v>
      </c>
      <c r="C2210" s="1" t="s">
        <v>18</v>
      </c>
      <c r="D2210">
        <v>9100046</v>
      </c>
      <c r="E2210" t="str">
        <f t="shared" si="127"/>
        <v>novel9100046</v>
      </c>
      <c r="F2210">
        <v>329856</v>
      </c>
      <c r="G2210">
        <f t="shared" si="126"/>
        <v>23.645544194943366</v>
      </c>
    </row>
    <row r="2211" spans="1:7" ht="15.75" customHeight="1" x14ac:dyDescent="0.2">
      <c r="A2211" s="7">
        <v>42286</v>
      </c>
      <c r="B2211" t="s">
        <v>764</v>
      </c>
      <c r="C2211" s="1" t="s">
        <v>21</v>
      </c>
      <c r="D2211">
        <v>9100047</v>
      </c>
      <c r="E2211" t="str">
        <f t="shared" si="127"/>
        <v>novel9100047</v>
      </c>
      <c r="F2211">
        <v>5340</v>
      </c>
      <c r="G2211">
        <f t="shared" si="126"/>
        <v>0.38279493476243442</v>
      </c>
    </row>
    <row r="2212" spans="1:7" ht="15.75" customHeight="1" x14ac:dyDescent="0.2">
      <c r="A2212" s="7">
        <v>42286</v>
      </c>
      <c r="B2212" t="s">
        <v>764</v>
      </c>
      <c r="C2212" s="1" t="s">
        <v>26</v>
      </c>
      <c r="D2212">
        <v>9100048</v>
      </c>
      <c r="E2212" t="str">
        <f t="shared" si="127"/>
        <v>novel9100048</v>
      </c>
      <c r="F2212">
        <v>3856</v>
      </c>
      <c r="G2212">
        <f t="shared" si="126"/>
        <v>0.27641521880972791</v>
      </c>
    </row>
    <row r="2213" spans="1:7" ht="15.75" customHeight="1" x14ac:dyDescent="0.2">
      <c r="A2213" s="7">
        <v>42286</v>
      </c>
      <c r="B2213" t="s">
        <v>764</v>
      </c>
      <c r="C2213" s="1" t="s">
        <v>29</v>
      </c>
      <c r="D2213">
        <v>9100049</v>
      </c>
      <c r="E2213" t="str">
        <f t="shared" si="127"/>
        <v>novel9100049</v>
      </c>
      <c r="F2213">
        <v>1097</v>
      </c>
      <c r="G2213">
        <f t="shared" si="126"/>
        <v>7.8637835849136806E-2</v>
      </c>
    </row>
    <row r="2214" spans="1:7" ht="15.75" customHeight="1" x14ac:dyDescent="0.2">
      <c r="A2214" s="7">
        <v>42286</v>
      </c>
      <c r="B2214" t="s">
        <v>764</v>
      </c>
      <c r="C2214" s="1" t="s">
        <v>24</v>
      </c>
      <c r="D2214">
        <v>9100050</v>
      </c>
      <c r="E2214" t="str">
        <f t="shared" si="127"/>
        <v>novel9100050</v>
      </c>
      <c r="F2214">
        <v>12638</v>
      </c>
      <c r="G2214">
        <f t="shared" si="126"/>
        <v>0.90594801227109478</v>
      </c>
    </row>
    <row r="2215" spans="1:7" ht="15.75" customHeight="1" x14ac:dyDescent="0.2">
      <c r="A2215" s="7">
        <v>42286</v>
      </c>
      <c r="B2215" t="s">
        <v>764</v>
      </c>
      <c r="C2215" s="1" t="s">
        <v>18</v>
      </c>
      <c r="D2215">
        <v>9100051</v>
      </c>
      <c r="E2215" t="str">
        <f t="shared" si="127"/>
        <v>novel9100051</v>
      </c>
      <c r="F2215">
        <v>209306</v>
      </c>
      <c r="G2215">
        <f t="shared" si="126"/>
        <v>15.003984384903765</v>
      </c>
    </row>
    <row r="2216" spans="1:7" ht="15.75" customHeight="1" x14ac:dyDescent="0.2">
      <c r="A2216" s="7">
        <v>42286</v>
      </c>
      <c r="B2216" t="s">
        <v>765</v>
      </c>
      <c r="C2216" s="1" t="s">
        <v>21</v>
      </c>
      <c r="D2216">
        <v>9100052</v>
      </c>
      <c r="E2216" t="str">
        <f t="shared" si="127"/>
        <v>novel9100052</v>
      </c>
      <c r="F2216">
        <v>69678</v>
      </c>
      <c r="G2216">
        <f t="shared" si="126"/>
        <v>4.9948287386473602</v>
      </c>
    </row>
    <row r="2217" spans="1:7" ht="15.75" customHeight="1" x14ac:dyDescent="0.2">
      <c r="A2217" s="7">
        <v>42286</v>
      </c>
      <c r="B2217" t="s">
        <v>765</v>
      </c>
      <c r="C2217" s="1" t="s">
        <v>26</v>
      </c>
      <c r="D2217">
        <v>9100053</v>
      </c>
      <c r="E2217" t="str">
        <f t="shared" si="127"/>
        <v>novel9100053</v>
      </c>
      <c r="F2217">
        <v>2312</v>
      </c>
      <c r="G2217">
        <f t="shared" si="126"/>
        <v>0.16573443617429742</v>
      </c>
    </row>
    <row r="2218" spans="1:7" ht="15.75" customHeight="1" x14ac:dyDescent="0.2">
      <c r="A2218" s="7">
        <v>42286</v>
      </c>
      <c r="B2218" t="s">
        <v>765</v>
      </c>
      <c r="C2218" s="1" t="s">
        <v>29</v>
      </c>
      <c r="D2218">
        <v>9100054</v>
      </c>
      <c r="E2218" t="str">
        <f t="shared" si="127"/>
        <v>novel9100054</v>
      </c>
      <c r="F2218">
        <v>46866</v>
      </c>
      <c r="G2218">
        <f t="shared" si="126"/>
        <v>3.3595631858757025</v>
      </c>
    </row>
    <row r="2219" spans="1:7" ht="15.75" customHeight="1" x14ac:dyDescent="0.2">
      <c r="A2219" s="7">
        <v>42286</v>
      </c>
      <c r="B2219" t="s">
        <v>765</v>
      </c>
      <c r="C2219" s="1" t="s">
        <v>24</v>
      </c>
      <c r="D2219">
        <v>9100055</v>
      </c>
      <c r="E2219" t="str">
        <f t="shared" si="127"/>
        <v>novel9100055</v>
      </c>
      <c r="F2219">
        <v>9984</v>
      </c>
      <c r="G2219">
        <f t="shared" si="126"/>
        <v>0.71569749600527066</v>
      </c>
    </row>
    <row r="2220" spans="1:7" ht="15.75" customHeight="1" x14ac:dyDescent="0.2">
      <c r="A2220" s="7">
        <v>42286</v>
      </c>
      <c r="B2220" t="s">
        <v>765</v>
      </c>
      <c r="C2220" s="1" t="s">
        <v>18</v>
      </c>
      <c r="D2220">
        <v>9100056</v>
      </c>
      <c r="E2220" t="str">
        <f t="shared" si="127"/>
        <v>novel9100056</v>
      </c>
      <c r="F2220">
        <v>161679</v>
      </c>
      <c r="G2220">
        <f t="shared" si="126"/>
        <v>11.589869336602179</v>
      </c>
    </row>
    <row r="2221" spans="1:7" ht="15.75" customHeight="1" x14ac:dyDescent="0.2">
      <c r="A2221" s="7">
        <v>42286</v>
      </c>
      <c r="B2221" t="s">
        <v>766</v>
      </c>
      <c r="C2221" s="1" t="s">
        <v>21</v>
      </c>
      <c r="D2221">
        <v>9100057</v>
      </c>
      <c r="E2221" t="str">
        <f t="shared" si="127"/>
        <v>novel9100057</v>
      </c>
      <c r="F2221">
        <v>5871</v>
      </c>
      <c r="G2221">
        <f t="shared" si="126"/>
        <v>0.42085937490454167</v>
      </c>
    </row>
    <row r="2222" spans="1:7" ht="15.75" customHeight="1" x14ac:dyDescent="0.2">
      <c r="A2222" s="7">
        <v>42286</v>
      </c>
      <c r="B2222" t="s">
        <v>766</v>
      </c>
      <c r="C2222" s="1" t="s">
        <v>26</v>
      </c>
      <c r="D2222">
        <v>9100058</v>
      </c>
      <c r="E2222" t="str">
        <f t="shared" si="127"/>
        <v>novel9100058</v>
      </c>
      <c r="F2222">
        <v>4403</v>
      </c>
      <c r="G2222">
        <f t="shared" si="126"/>
        <v>0.31562661006722825</v>
      </c>
    </row>
    <row r="2223" spans="1:7" ht="15.75" customHeight="1" x14ac:dyDescent="0.2">
      <c r="A2223" s="7">
        <v>42286</v>
      </c>
      <c r="B2223" t="s">
        <v>766</v>
      </c>
      <c r="C2223" s="1" t="s">
        <v>29</v>
      </c>
      <c r="D2223">
        <v>9100059</v>
      </c>
      <c r="E2223" t="str">
        <f t="shared" si="127"/>
        <v>novel9100059</v>
      </c>
      <c r="F2223">
        <v>1080</v>
      </c>
      <c r="G2223">
        <f t="shared" si="126"/>
        <v>7.7419200289031681E-2</v>
      </c>
    </row>
    <row r="2224" spans="1:7" ht="15.75" customHeight="1" x14ac:dyDescent="0.2">
      <c r="A2224" s="7">
        <v>42286</v>
      </c>
      <c r="B2224" t="s">
        <v>766</v>
      </c>
      <c r="C2224" s="1" t="s">
        <v>24</v>
      </c>
      <c r="D2224">
        <v>9100060</v>
      </c>
      <c r="E2224" t="str">
        <f t="shared" si="127"/>
        <v>novel9100060</v>
      </c>
      <c r="F2224">
        <v>13006</v>
      </c>
      <c r="G2224">
        <f t="shared" si="126"/>
        <v>0.93232788792513521</v>
      </c>
    </row>
    <row r="2225" spans="1:7" ht="15.75" customHeight="1" x14ac:dyDescent="0.2">
      <c r="A2225" s="7">
        <v>42286</v>
      </c>
      <c r="B2225" t="s">
        <v>766</v>
      </c>
      <c r="C2225" s="1" t="s">
        <v>18</v>
      </c>
      <c r="D2225">
        <v>9100061</v>
      </c>
      <c r="E2225" t="str">
        <f t="shared" si="127"/>
        <v>novel9100061</v>
      </c>
      <c r="F2225">
        <v>203991</v>
      </c>
      <c r="G2225">
        <f t="shared" si="126"/>
        <v>14.622981561259131</v>
      </c>
    </row>
    <row r="2226" spans="1:7" ht="15.75" customHeight="1" x14ac:dyDescent="0.2">
      <c r="A2226" s="7">
        <v>42286</v>
      </c>
      <c r="B2226" t="s">
        <v>767</v>
      </c>
      <c r="C2226" s="1" t="s">
        <v>21</v>
      </c>
      <c r="D2226">
        <v>9100062</v>
      </c>
      <c r="E2226" t="str">
        <f t="shared" si="127"/>
        <v>novel9100062</v>
      </c>
      <c r="F2226">
        <v>7156</v>
      </c>
      <c r="G2226">
        <f t="shared" si="126"/>
        <v>0.51297388635954688</v>
      </c>
    </row>
    <row r="2227" spans="1:7" ht="15.75" customHeight="1" x14ac:dyDescent="0.2">
      <c r="A2227" s="7">
        <v>42286</v>
      </c>
      <c r="B2227" t="s">
        <v>767</v>
      </c>
      <c r="C2227" s="1" t="s">
        <v>26</v>
      </c>
      <c r="D2227">
        <v>9100063</v>
      </c>
      <c r="E2227" t="str">
        <f t="shared" si="127"/>
        <v>novel9100063</v>
      </c>
      <c r="F2227">
        <v>3359</v>
      </c>
      <c r="G2227">
        <f t="shared" si="126"/>
        <v>0.24078804978783092</v>
      </c>
    </row>
    <row r="2228" spans="1:7" ht="15.75" customHeight="1" x14ac:dyDescent="0.2">
      <c r="A2228" s="7">
        <v>42286</v>
      </c>
      <c r="B2228" t="s">
        <v>767</v>
      </c>
      <c r="C2228" s="1" t="s">
        <v>29</v>
      </c>
      <c r="D2228">
        <v>9100064</v>
      </c>
      <c r="E2228" t="str">
        <f t="shared" si="127"/>
        <v>novel9100064</v>
      </c>
      <c r="F2228">
        <v>1496</v>
      </c>
      <c r="G2228">
        <f t="shared" si="126"/>
        <v>0.10723992928925129</v>
      </c>
    </row>
    <row r="2229" spans="1:7" ht="15.75" customHeight="1" x14ac:dyDescent="0.2">
      <c r="A2229" s="7">
        <v>42286</v>
      </c>
      <c r="B2229" t="s">
        <v>767</v>
      </c>
      <c r="C2229" s="1" t="s">
        <v>24</v>
      </c>
      <c r="D2229">
        <v>9100065</v>
      </c>
      <c r="E2229" t="str">
        <f t="shared" si="127"/>
        <v>novel9100065</v>
      </c>
      <c r="F2229">
        <v>13593</v>
      </c>
      <c r="G2229">
        <f t="shared" si="126"/>
        <v>0.97440665697111817</v>
      </c>
    </row>
    <row r="2230" spans="1:7" ht="15.75" customHeight="1" x14ac:dyDescent="0.2">
      <c r="A2230" s="7">
        <v>42286</v>
      </c>
      <c r="B2230" t="s">
        <v>767</v>
      </c>
      <c r="C2230" s="1" t="s">
        <v>18</v>
      </c>
      <c r="D2230">
        <v>9100066</v>
      </c>
      <c r="E2230" t="str">
        <f t="shared" si="127"/>
        <v>novel9100066</v>
      </c>
      <c r="F2230">
        <v>207227</v>
      </c>
      <c r="G2230">
        <f t="shared" si="126"/>
        <v>14.854952424347378</v>
      </c>
    </row>
    <row r="2231" spans="1:7" ht="15.75" customHeight="1" x14ac:dyDescent="0.2">
      <c r="A2231" s="7">
        <v>42286</v>
      </c>
      <c r="B2231" t="s">
        <v>768</v>
      </c>
      <c r="C2231" s="1" t="s">
        <v>21</v>
      </c>
      <c r="D2231">
        <v>9100067</v>
      </c>
      <c r="E2231" t="str">
        <f t="shared" si="127"/>
        <v>novel9100067</v>
      </c>
      <c r="F2231">
        <v>6930</v>
      </c>
      <c r="G2231">
        <f t="shared" si="126"/>
        <v>0.49677320185461993</v>
      </c>
    </row>
    <row r="2232" spans="1:7" ht="15.75" customHeight="1" x14ac:dyDescent="0.2">
      <c r="A2232" s="7">
        <v>42286</v>
      </c>
      <c r="B2232" t="s">
        <v>768</v>
      </c>
      <c r="C2232" s="1" t="s">
        <v>26</v>
      </c>
      <c r="D2232">
        <v>9100068</v>
      </c>
      <c r="E2232" t="str">
        <f t="shared" si="127"/>
        <v>novel9100068</v>
      </c>
      <c r="F2232">
        <v>3011</v>
      </c>
      <c r="G2232">
        <f t="shared" si="126"/>
        <v>0.21584186302803185</v>
      </c>
    </row>
    <row r="2233" spans="1:7" ht="15.75" customHeight="1" x14ac:dyDescent="0.2">
      <c r="A2233" s="7">
        <v>42286</v>
      </c>
      <c r="B2233" t="s">
        <v>768</v>
      </c>
      <c r="C2233" s="1" t="s">
        <v>29</v>
      </c>
      <c r="D2233">
        <v>9100069</v>
      </c>
      <c r="E2233" t="str">
        <f t="shared" si="127"/>
        <v>novel9100069</v>
      </c>
      <c r="F2233">
        <v>1256</v>
      </c>
      <c r="G2233">
        <f t="shared" si="126"/>
        <v>9.0035662558355364E-2</v>
      </c>
    </row>
    <row r="2234" spans="1:7" ht="15.75" customHeight="1" x14ac:dyDescent="0.2">
      <c r="A2234" s="7">
        <v>42286</v>
      </c>
      <c r="B2234" t="s">
        <v>768</v>
      </c>
      <c r="C2234" s="1" t="s">
        <v>24</v>
      </c>
      <c r="D2234">
        <v>9100070</v>
      </c>
      <c r="E2234" t="str">
        <f t="shared" si="127"/>
        <v>novel9100070</v>
      </c>
      <c r="F2234">
        <v>12294</v>
      </c>
      <c r="G2234">
        <f t="shared" si="126"/>
        <v>0.88128856329014393</v>
      </c>
    </row>
    <row r="2235" spans="1:7" ht="15.75" customHeight="1" x14ac:dyDescent="0.2">
      <c r="A2235" s="7">
        <v>42286</v>
      </c>
      <c r="B2235" t="s">
        <v>768</v>
      </c>
      <c r="C2235" s="1" t="s">
        <v>18</v>
      </c>
      <c r="D2235">
        <v>9100071</v>
      </c>
      <c r="E2235" t="str">
        <f t="shared" si="127"/>
        <v>novel9100071</v>
      </c>
      <c r="F2235">
        <v>234070</v>
      </c>
      <c r="G2235">
        <f t="shared" si="126"/>
        <v>16.779177973753377</v>
      </c>
    </row>
    <row r="2236" spans="1:7" ht="15.75" customHeight="1" x14ac:dyDescent="0.2">
      <c r="A2236" s="7">
        <v>42286</v>
      </c>
      <c r="B2236" t="s">
        <v>769</v>
      </c>
      <c r="C2236" s="1" t="s">
        <v>21</v>
      </c>
      <c r="D2236">
        <v>9100072</v>
      </c>
      <c r="E2236" t="str">
        <f t="shared" si="127"/>
        <v>novel9100072</v>
      </c>
      <c r="F2236">
        <v>6879</v>
      </c>
      <c r="G2236">
        <f t="shared" si="126"/>
        <v>0.49311729517430458</v>
      </c>
    </row>
    <row r="2237" spans="1:7" ht="15.75" customHeight="1" x14ac:dyDescent="0.2">
      <c r="A2237" s="7">
        <v>42286</v>
      </c>
      <c r="B2237" t="s">
        <v>769</v>
      </c>
      <c r="C2237" s="1" t="s">
        <v>26</v>
      </c>
      <c r="D2237">
        <v>9100073</v>
      </c>
      <c r="E2237" t="str">
        <f t="shared" si="127"/>
        <v>novel9100073</v>
      </c>
      <c r="F2237">
        <v>6416</v>
      </c>
      <c r="G2237">
        <f t="shared" si="126"/>
        <v>0.45992739727261783</v>
      </c>
    </row>
    <row r="2238" spans="1:7" ht="15.75" customHeight="1" x14ac:dyDescent="0.2">
      <c r="A2238" s="7">
        <v>42286</v>
      </c>
      <c r="B2238" t="s">
        <v>769</v>
      </c>
      <c r="C2238" s="1" t="s">
        <v>29</v>
      </c>
      <c r="D2238">
        <v>9100074</v>
      </c>
      <c r="E2238" t="str">
        <f t="shared" si="127"/>
        <v>novel9100074</v>
      </c>
      <c r="F2238">
        <v>1840</v>
      </c>
      <c r="G2238">
        <f t="shared" si="126"/>
        <v>0.13189937827020212</v>
      </c>
    </row>
    <row r="2239" spans="1:7" ht="15.75" customHeight="1" x14ac:dyDescent="0.2">
      <c r="A2239" s="7">
        <v>42286</v>
      </c>
      <c r="B2239" t="s">
        <v>769</v>
      </c>
      <c r="C2239" s="1" t="s">
        <v>24</v>
      </c>
      <c r="D2239">
        <v>9100075</v>
      </c>
      <c r="E2239" t="str">
        <f t="shared" si="127"/>
        <v>novel9100075</v>
      </c>
      <c r="F2239">
        <v>14209</v>
      </c>
      <c r="G2239">
        <f t="shared" si="126"/>
        <v>1.0185642749137511</v>
      </c>
    </row>
    <row r="2240" spans="1:7" ht="15.75" customHeight="1" x14ac:dyDescent="0.2">
      <c r="A2240" s="7">
        <v>42286</v>
      </c>
      <c r="B2240" t="s">
        <v>769</v>
      </c>
      <c r="C2240" s="1" t="s">
        <v>18</v>
      </c>
      <c r="D2240">
        <v>9100076</v>
      </c>
      <c r="E2240" t="str">
        <f t="shared" si="127"/>
        <v>novel9100076</v>
      </c>
      <c r="F2240">
        <v>226876</v>
      </c>
      <c r="G2240">
        <f t="shared" si="126"/>
        <v>16.263480078494769</v>
      </c>
    </row>
    <row r="2241" spans="1:7" ht="15.75" customHeight="1" x14ac:dyDescent="0.2">
      <c r="A2241" s="7">
        <v>42286</v>
      </c>
      <c r="B2241" t="s">
        <v>770</v>
      </c>
      <c r="C2241" s="1" t="s">
        <v>21</v>
      </c>
      <c r="D2241">
        <v>9100077</v>
      </c>
      <c r="E2241" t="str">
        <f t="shared" si="127"/>
        <v>novel9100077</v>
      </c>
      <c r="F2241">
        <v>5377</v>
      </c>
      <c r="G2241">
        <f t="shared" si="126"/>
        <v>0.38544725921678091</v>
      </c>
    </row>
    <row r="2242" spans="1:7" ht="15.75" customHeight="1" x14ac:dyDescent="0.2">
      <c r="A2242" s="7">
        <v>42286</v>
      </c>
      <c r="B2242" t="s">
        <v>770</v>
      </c>
      <c r="C2242" s="1" t="s">
        <v>26</v>
      </c>
      <c r="D2242">
        <v>9100078</v>
      </c>
      <c r="E2242" t="str">
        <f t="shared" si="127"/>
        <v>novel9100078</v>
      </c>
      <c r="F2242">
        <v>21660</v>
      </c>
      <c r="G2242">
        <f t="shared" ref="G2242:G2305" si="128">F2242/118.110236/118.110236</f>
        <v>1.5526850724633576</v>
      </c>
    </row>
    <row r="2243" spans="1:7" ht="15.75" customHeight="1" x14ac:dyDescent="0.2">
      <c r="A2243" s="7">
        <v>42286</v>
      </c>
      <c r="B2243" t="s">
        <v>770</v>
      </c>
      <c r="C2243" s="1" t="s">
        <v>29</v>
      </c>
      <c r="D2243">
        <v>9100079</v>
      </c>
      <c r="E2243" t="str">
        <f t="shared" si="127"/>
        <v>novel9100079</v>
      </c>
      <c r="F2243">
        <v>5180</v>
      </c>
      <c r="G2243">
        <f t="shared" si="128"/>
        <v>0.37132542360850385</v>
      </c>
    </row>
    <row r="2244" spans="1:7" ht="15.75" customHeight="1" x14ac:dyDescent="0.2">
      <c r="A2244" s="7">
        <v>42286</v>
      </c>
      <c r="B2244" t="s">
        <v>770</v>
      </c>
      <c r="C2244" s="1" t="s">
        <v>24</v>
      </c>
      <c r="D2244">
        <v>9100080</v>
      </c>
      <c r="E2244" t="str">
        <f t="shared" si="127"/>
        <v>novel9100080</v>
      </c>
      <c r="F2244">
        <v>38324</v>
      </c>
      <c r="G2244">
        <f t="shared" si="128"/>
        <v>2.7472346591452319</v>
      </c>
    </row>
    <row r="2245" spans="1:7" ht="15.75" customHeight="1" x14ac:dyDescent="0.2">
      <c r="A2245" s="7">
        <v>42286</v>
      </c>
      <c r="B2245" t="s">
        <v>770</v>
      </c>
      <c r="C2245" s="1" t="s">
        <v>18</v>
      </c>
      <c r="D2245">
        <v>9100081</v>
      </c>
      <c r="E2245" t="str">
        <f t="shared" si="127"/>
        <v>novel9100081</v>
      </c>
      <c r="F2245">
        <v>468250</v>
      </c>
      <c r="G2245">
        <f t="shared" si="128"/>
        <v>33.566241236425078</v>
      </c>
    </row>
    <row r="2246" spans="1:7" ht="15.75" customHeight="1" x14ac:dyDescent="0.2">
      <c r="A2246" s="7">
        <v>42286</v>
      </c>
      <c r="B2246" t="s">
        <v>771</v>
      </c>
      <c r="C2246" s="1" t="s">
        <v>21</v>
      </c>
      <c r="D2246">
        <v>9100082</v>
      </c>
      <c r="E2246" t="str">
        <f t="shared" si="127"/>
        <v>novel9100082</v>
      </c>
      <c r="F2246">
        <v>15642</v>
      </c>
      <c r="G2246">
        <f t="shared" si="128"/>
        <v>1.1212880841861423</v>
      </c>
    </row>
    <row r="2247" spans="1:7" ht="15.75" customHeight="1" x14ac:dyDescent="0.2">
      <c r="A2247" s="7">
        <v>42286</v>
      </c>
      <c r="B2247" t="s">
        <v>771</v>
      </c>
      <c r="C2247" s="1" t="s">
        <v>26</v>
      </c>
      <c r="D2247">
        <v>9100083</v>
      </c>
      <c r="E2247" t="str">
        <f t="shared" si="127"/>
        <v>novel9100083</v>
      </c>
      <c r="F2247">
        <v>16949</v>
      </c>
      <c r="G2247">
        <f t="shared" si="128"/>
        <v>1.2149796534248127</v>
      </c>
    </row>
    <row r="2248" spans="1:7" ht="15.75" customHeight="1" x14ac:dyDescent="0.2">
      <c r="A2248" s="7">
        <v>42286</v>
      </c>
      <c r="B2248" t="s">
        <v>771</v>
      </c>
      <c r="C2248" s="1" t="s">
        <v>29</v>
      </c>
      <c r="D2248">
        <v>9100084</v>
      </c>
      <c r="E2248" t="str">
        <f t="shared" si="127"/>
        <v>novel9100084</v>
      </c>
      <c r="F2248">
        <v>4768</v>
      </c>
      <c r="G2248">
        <f t="shared" si="128"/>
        <v>0.34179143238713244</v>
      </c>
    </row>
    <row r="2249" spans="1:7" ht="15.75" customHeight="1" x14ac:dyDescent="0.2">
      <c r="A2249" s="7">
        <v>42286</v>
      </c>
      <c r="B2249" t="s">
        <v>771</v>
      </c>
      <c r="C2249" s="1" t="s">
        <v>24</v>
      </c>
      <c r="D2249">
        <v>9100085</v>
      </c>
      <c r="E2249" t="str">
        <f t="shared" si="127"/>
        <v>novel9100085</v>
      </c>
      <c r="F2249">
        <v>40991</v>
      </c>
      <c r="G2249">
        <f t="shared" si="128"/>
        <v>2.9384170731923125</v>
      </c>
    </row>
    <row r="2250" spans="1:7" ht="15.75" customHeight="1" x14ac:dyDescent="0.2">
      <c r="A2250" s="7">
        <v>42286</v>
      </c>
      <c r="B2250" t="s">
        <v>771</v>
      </c>
      <c r="C2250" s="1" t="s">
        <v>18</v>
      </c>
      <c r="D2250">
        <v>9100086</v>
      </c>
      <c r="E2250" t="str">
        <f t="shared" si="127"/>
        <v>novel9100086</v>
      </c>
      <c r="F2250">
        <v>404812</v>
      </c>
      <c r="G2250">
        <f t="shared" si="128"/>
        <v>29.018723432781012</v>
      </c>
    </row>
    <row r="2251" spans="1:7" ht="15.75" customHeight="1" x14ac:dyDescent="0.2">
      <c r="A2251" s="7">
        <v>42286</v>
      </c>
      <c r="B2251" t="s">
        <v>772</v>
      </c>
      <c r="C2251" s="1" t="s">
        <v>21</v>
      </c>
      <c r="D2251">
        <v>9100087</v>
      </c>
      <c r="E2251" t="str">
        <f t="shared" si="127"/>
        <v>novel9100087</v>
      </c>
      <c r="F2251">
        <v>3922</v>
      </c>
      <c r="G2251">
        <f t="shared" si="128"/>
        <v>0.28114639216072429</v>
      </c>
    </row>
    <row r="2252" spans="1:7" ht="15.75" customHeight="1" x14ac:dyDescent="0.2">
      <c r="A2252" s="7">
        <v>42286</v>
      </c>
      <c r="B2252" t="s">
        <v>772</v>
      </c>
      <c r="C2252" s="1" t="s">
        <v>26</v>
      </c>
      <c r="D2252">
        <v>9100088</v>
      </c>
      <c r="E2252" t="str">
        <f t="shared" si="127"/>
        <v>novel9100088</v>
      </c>
      <c r="F2252">
        <v>24713</v>
      </c>
      <c r="G2252">
        <f t="shared" si="128"/>
        <v>1.7715376821692963</v>
      </c>
    </row>
    <row r="2253" spans="1:7" ht="15.75" customHeight="1" x14ac:dyDescent="0.2">
      <c r="A2253" s="7">
        <v>42286</v>
      </c>
      <c r="B2253" t="s">
        <v>772</v>
      </c>
      <c r="C2253" s="1" t="s">
        <v>29</v>
      </c>
      <c r="D2253">
        <v>9100089</v>
      </c>
      <c r="E2253" t="str">
        <f t="shared" si="127"/>
        <v>novel9100089</v>
      </c>
      <c r="F2253">
        <v>6500</v>
      </c>
      <c r="G2253">
        <f t="shared" si="128"/>
        <v>0.46594889062843142</v>
      </c>
    </row>
    <row r="2254" spans="1:7" ht="15.75" customHeight="1" x14ac:dyDescent="0.2">
      <c r="A2254" s="7">
        <v>42286</v>
      </c>
      <c r="B2254" t="s">
        <v>772</v>
      </c>
      <c r="C2254" s="1" t="s">
        <v>24</v>
      </c>
      <c r="D2254">
        <v>9100090</v>
      </c>
      <c r="E2254" t="str">
        <f t="shared" si="127"/>
        <v>novel9100090</v>
      </c>
      <c r="F2254">
        <v>51034</v>
      </c>
      <c r="G2254">
        <f t="shared" si="128"/>
        <v>3.6583439514355951</v>
      </c>
    </row>
    <row r="2255" spans="1:7" ht="15.75" customHeight="1" x14ac:dyDescent="0.2">
      <c r="A2255" s="7">
        <v>42286</v>
      </c>
      <c r="B2255" t="s">
        <v>772</v>
      </c>
      <c r="C2255" s="1" t="s">
        <v>18</v>
      </c>
      <c r="D2255">
        <v>9100091</v>
      </c>
      <c r="E2255" t="str">
        <f t="shared" si="127"/>
        <v>novel9100091</v>
      </c>
      <c r="F2255">
        <v>588362</v>
      </c>
      <c r="G2255">
        <f t="shared" si="128"/>
        <v>42.176403259680789</v>
      </c>
    </row>
    <row r="2256" spans="1:7" ht="15.75" customHeight="1" x14ac:dyDescent="0.2">
      <c r="A2256" s="7">
        <v>42286</v>
      </c>
      <c r="B2256" t="s">
        <v>773</v>
      </c>
      <c r="C2256" s="1" t="s">
        <v>72</v>
      </c>
      <c r="D2256">
        <v>9100092</v>
      </c>
      <c r="E2256" t="str">
        <f t="shared" si="127"/>
        <v>novel9100092</v>
      </c>
      <c r="F2256">
        <v>4255</v>
      </c>
      <c r="G2256">
        <f t="shared" si="128"/>
        <v>0.30501731224984241</v>
      </c>
    </row>
    <row r="2257" spans="1:7" ht="15.75" customHeight="1" x14ac:dyDescent="0.2">
      <c r="A2257" s="7">
        <v>42286</v>
      </c>
      <c r="B2257" t="s">
        <v>773</v>
      </c>
      <c r="C2257" s="1" t="s">
        <v>18</v>
      </c>
      <c r="D2257">
        <v>9100093</v>
      </c>
      <c r="E2257" t="str">
        <f t="shared" si="127"/>
        <v>novel9100093</v>
      </c>
      <c r="F2257">
        <v>692598</v>
      </c>
      <c r="G2257">
        <f t="shared" si="128"/>
        <v>49.648503038687743</v>
      </c>
    </row>
    <row r="2258" spans="1:7" ht="15.75" customHeight="1" x14ac:dyDescent="0.2">
      <c r="A2258" s="7">
        <v>42286</v>
      </c>
      <c r="B2258" t="s">
        <v>774</v>
      </c>
      <c r="C2258" s="1" t="s">
        <v>72</v>
      </c>
      <c r="D2258">
        <v>9100094</v>
      </c>
      <c r="E2258" t="str">
        <f t="shared" si="127"/>
        <v>novel9100094</v>
      </c>
      <c r="F2258">
        <v>6154</v>
      </c>
      <c r="G2258">
        <f t="shared" si="128"/>
        <v>0.4411460727580564</v>
      </c>
    </row>
    <row r="2259" spans="1:7" ht="15.75" customHeight="1" x14ac:dyDescent="0.2">
      <c r="A2259" s="7">
        <v>42286</v>
      </c>
      <c r="B2259" t="s">
        <v>774</v>
      </c>
      <c r="C2259" s="1" t="s">
        <v>18</v>
      </c>
      <c r="D2259">
        <v>9100095</v>
      </c>
      <c r="E2259" t="str">
        <f t="shared" si="127"/>
        <v>novel9100095</v>
      </c>
      <c r="F2259">
        <v>1033699</v>
      </c>
      <c r="G2259">
        <f t="shared" si="128"/>
        <v>74.100138814418287</v>
      </c>
    </row>
    <row r="2260" spans="1:7" ht="15.75" customHeight="1" x14ac:dyDescent="0.2">
      <c r="A2260" s="7">
        <v>42286</v>
      </c>
      <c r="B2260" t="s">
        <v>775</v>
      </c>
      <c r="C2260" s="1" t="s">
        <v>72</v>
      </c>
      <c r="D2260">
        <v>9100096</v>
      </c>
      <c r="E2260" t="str">
        <f t="shared" si="127"/>
        <v>novel9100096</v>
      </c>
      <c r="F2260">
        <v>6450</v>
      </c>
      <c r="G2260">
        <f t="shared" si="128"/>
        <v>0.46236466839282808</v>
      </c>
    </row>
    <row r="2261" spans="1:7" ht="15.75" customHeight="1" x14ac:dyDescent="0.2">
      <c r="A2261" s="7">
        <v>42286</v>
      </c>
      <c r="B2261" t="s">
        <v>775</v>
      </c>
      <c r="C2261" s="1" t="s">
        <v>18</v>
      </c>
      <c r="D2261">
        <v>9100097</v>
      </c>
      <c r="E2261" t="str">
        <f t="shared" si="127"/>
        <v>novel9100097</v>
      </c>
      <c r="F2261">
        <v>1128728</v>
      </c>
      <c r="G2261">
        <f t="shared" si="128"/>
        <v>80.912239910961247</v>
      </c>
    </row>
    <row r="2262" spans="1:7" ht="15.75" customHeight="1" x14ac:dyDescent="0.2">
      <c r="A2262" s="7">
        <v>42286</v>
      </c>
      <c r="B2262" t="s">
        <v>776</v>
      </c>
      <c r="C2262" s="1" t="s">
        <v>72</v>
      </c>
      <c r="D2262">
        <v>9100098</v>
      </c>
      <c r="E2262" t="str">
        <f t="shared" si="127"/>
        <v>novel9100098</v>
      </c>
      <c r="F2262">
        <v>4714</v>
      </c>
      <c r="G2262">
        <f t="shared" si="128"/>
        <v>0.33792047237268086</v>
      </c>
    </row>
    <row r="2263" spans="1:7" ht="15.75" customHeight="1" x14ac:dyDescent="0.2">
      <c r="A2263" s="7">
        <v>42286</v>
      </c>
      <c r="B2263" t="s">
        <v>776</v>
      </c>
      <c r="C2263" s="1" t="s">
        <v>18</v>
      </c>
      <c r="D2263">
        <v>9100099</v>
      </c>
      <c r="E2263" t="str">
        <f t="shared" si="127"/>
        <v>novel9100099</v>
      </c>
      <c r="F2263">
        <v>702503</v>
      </c>
      <c r="G2263">
        <f t="shared" si="128"/>
        <v>50.358537463560758</v>
      </c>
    </row>
    <row r="2264" spans="1:7" ht="15.75" customHeight="1" x14ac:dyDescent="0.2">
      <c r="A2264" s="7">
        <v>42286</v>
      </c>
      <c r="B2264" t="s">
        <v>777</v>
      </c>
      <c r="C2264" s="1" t="s">
        <v>72</v>
      </c>
      <c r="D2264">
        <v>9100100</v>
      </c>
      <c r="E2264" t="str">
        <f t="shared" si="127"/>
        <v>novel9100100</v>
      </c>
      <c r="F2264">
        <v>5987</v>
      </c>
      <c r="G2264">
        <f t="shared" si="128"/>
        <v>0.42917477049114139</v>
      </c>
    </row>
    <row r="2265" spans="1:7" ht="15.75" customHeight="1" x14ac:dyDescent="0.2">
      <c r="A2265" s="7">
        <v>42286</v>
      </c>
      <c r="B2265" t="s">
        <v>777</v>
      </c>
      <c r="C2265" s="1" t="s">
        <v>18</v>
      </c>
      <c r="D2265">
        <v>9100101</v>
      </c>
      <c r="E2265" t="str">
        <f t="shared" ref="E2265:E2328" si="129">"novel"&amp;D2265</f>
        <v>novel9100101</v>
      </c>
      <c r="F2265">
        <v>950302</v>
      </c>
      <c r="G2265">
        <f t="shared" si="128"/>
        <v>68.121871178766099</v>
      </c>
    </row>
    <row r="2266" spans="1:7" ht="15.75" customHeight="1" x14ac:dyDescent="0.2">
      <c r="A2266" s="7">
        <v>42286</v>
      </c>
      <c r="B2266" t="s">
        <v>778</v>
      </c>
      <c r="C2266" s="1" t="s">
        <v>72</v>
      </c>
      <c r="D2266">
        <v>9100102</v>
      </c>
      <c r="E2266" t="str">
        <f t="shared" si="129"/>
        <v>novel9100102</v>
      </c>
      <c r="F2266">
        <v>21420</v>
      </c>
      <c r="G2266">
        <f t="shared" si="128"/>
        <v>1.5354808057324616</v>
      </c>
    </row>
    <row r="2267" spans="1:7" ht="15.75" customHeight="1" x14ac:dyDescent="0.2">
      <c r="A2267" s="7">
        <v>42286</v>
      </c>
      <c r="B2267" t="s">
        <v>778</v>
      </c>
      <c r="C2267" s="1" t="s">
        <v>18</v>
      </c>
      <c r="D2267">
        <v>9100103</v>
      </c>
      <c r="E2267" t="str">
        <f t="shared" si="129"/>
        <v>novel9100103</v>
      </c>
      <c r="F2267">
        <v>1011905</v>
      </c>
      <c r="G2267">
        <f t="shared" si="128"/>
        <v>72.53784802636352</v>
      </c>
    </row>
    <row r="2268" spans="1:7" ht="15.75" customHeight="1" x14ac:dyDescent="0.2">
      <c r="A2268" s="7">
        <v>42286</v>
      </c>
      <c r="B2268" t="s">
        <v>781</v>
      </c>
      <c r="C2268" s="1" t="s">
        <v>72</v>
      </c>
      <c r="D2268">
        <v>9100104</v>
      </c>
      <c r="E2268" t="str">
        <f t="shared" si="129"/>
        <v>novel9100104</v>
      </c>
      <c r="F2268">
        <v>7148</v>
      </c>
      <c r="G2268">
        <f t="shared" si="128"/>
        <v>0.51240041080185039</v>
      </c>
    </row>
    <row r="2269" spans="1:7" ht="15.75" customHeight="1" x14ac:dyDescent="0.2">
      <c r="A2269" s="7">
        <v>42286</v>
      </c>
      <c r="B2269" t="s">
        <v>781</v>
      </c>
      <c r="C2269" s="1" t="s">
        <v>18</v>
      </c>
      <c r="D2269">
        <v>9100105</v>
      </c>
      <c r="E2269" t="str">
        <f t="shared" si="129"/>
        <v>novel9100105</v>
      </c>
      <c r="F2269">
        <v>1281628</v>
      </c>
      <c r="G2269">
        <f t="shared" si="128"/>
        <v>91.872791507436204</v>
      </c>
    </row>
    <row r="2270" spans="1:7" ht="15.75" customHeight="1" x14ac:dyDescent="0.2">
      <c r="A2270" s="7">
        <v>42286</v>
      </c>
      <c r="B2270" t="s">
        <v>782</v>
      </c>
      <c r="C2270" s="1" t="s">
        <v>72</v>
      </c>
      <c r="D2270">
        <v>9100106</v>
      </c>
      <c r="E2270" t="str">
        <f t="shared" si="129"/>
        <v>novel9100106</v>
      </c>
      <c r="F2270">
        <v>4125</v>
      </c>
      <c r="G2270">
        <f t="shared" si="128"/>
        <v>0.29569833443727378</v>
      </c>
    </row>
    <row r="2271" spans="1:7" ht="15.75" customHeight="1" x14ac:dyDescent="0.2">
      <c r="A2271" s="7">
        <v>42286</v>
      </c>
      <c r="B2271" t="s">
        <v>782</v>
      </c>
      <c r="C2271" s="1" t="s">
        <v>18</v>
      </c>
      <c r="D2271">
        <v>9100107</v>
      </c>
      <c r="E2271" t="str">
        <f t="shared" si="129"/>
        <v>novel9100107</v>
      </c>
      <c r="F2271">
        <v>746151</v>
      </c>
      <c r="G2271">
        <f t="shared" si="128"/>
        <v>53.487420106353035</v>
      </c>
    </row>
    <row r="2272" spans="1:7" ht="15.75" customHeight="1" x14ac:dyDescent="0.2">
      <c r="A2272" s="7">
        <v>42286</v>
      </c>
      <c r="B2272" t="s">
        <v>783</v>
      </c>
      <c r="C2272" s="1" t="s">
        <v>72</v>
      </c>
      <c r="D2272">
        <v>9100108</v>
      </c>
      <c r="E2272" t="str">
        <f t="shared" si="129"/>
        <v>novel9100108</v>
      </c>
      <c r="F2272">
        <v>7048</v>
      </c>
      <c r="G2272">
        <f t="shared" si="128"/>
        <v>0.50523196633064371</v>
      </c>
    </row>
    <row r="2273" spans="1:7" ht="15.75" customHeight="1" x14ac:dyDescent="0.2">
      <c r="A2273" s="7">
        <v>42286</v>
      </c>
      <c r="B2273" t="s">
        <v>783</v>
      </c>
      <c r="C2273" s="1" t="s">
        <v>18</v>
      </c>
      <c r="D2273">
        <v>9100109</v>
      </c>
      <c r="E2273" t="str">
        <f t="shared" si="129"/>
        <v>novel9100109</v>
      </c>
      <c r="F2273">
        <v>1028452</v>
      </c>
      <c r="G2273">
        <f t="shared" si="128"/>
        <v>73.724010533014081</v>
      </c>
    </row>
    <row r="2274" spans="1:7" ht="15.75" customHeight="1" x14ac:dyDescent="0.2">
      <c r="A2274" s="7">
        <v>42286</v>
      </c>
      <c r="B2274" t="s">
        <v>784</v>
      </c>
      <c r="C2274" s="1" t="s">
        <v>72</v>
      </c>
      <c r="D2274">
        <v>9100110</v>
      </c>
      <c r="E2274" t="str">
        <f t="shared" si="129"/>
        <v>novel9100110</v>
      </c>
      <c r="F2274">
        <v>6598</v>
      </c>
      <c r="G2274">
        <f t="shared" si="128"/>
        <v>0.47297396621021393</v>
      </c>
    </row>
    <row r="2275" spans="1:7" ht="15.75" customHeight="1" x14ac:dyDescent="0.2">
      <c r="A2275" s="7">
        <v>42286</v>
      </c>
      <c r="B2275" t="s">
        <v>784</v>
      </c>
      <c r="C2275" s="1" t="s">
        <v>18</v>
      </c>
      <c r="D2275">
        <v>9100111</v>
      </c>
      <c r="E2275" t="str">
        <f t="shared" si="129"/>
        <v>novel9100111</v>
      </c>
      <c r="F2275">
        <v>446454</v>
      </c>
      <c r="G2275">
        <f t="shared" si="128"/>
        <v>32.003807079480879</v>
      </c>
    </row>
    <row r="2276" spans="1:7" ht="15.75" customHeight="1" x14ac:dyDescent="0.2">
      <c r="A2276" s="7">
        <v>42286</v>
      </c>
      <c r="B2276" t="s">
        <v>785</v>
      </c>
      <c r="C2276" s="1" t="s">
        <v>72</v>
      </c>
      <c r="D2276">
        <v>9100112</v>
      </c>
      <c r="E2276" t="str">
        <f t="shared" si="129"/>
        <v>novel9100112</v>
      </c>
      <c r="F2276">
        <v>5631</v>
      </c>
      <c r="G2276">
        <f t="shared" si="128"/>
        <v>0.40365510817364575</v>
      </c>
    </row>
    <row r="2277" spans="1:7" ht="15.75" customHeight="1" x14ac:dyDescent="0.2">
      <c r="A2277" s="7">
        <v>42286</v>
      </c>
      <c r="B2277" t="s">
        <v>785</v>
      </c>
      <c r="C2277" s="1" t="s">
        <v>18</v>
      </c>
      <c r="D2277">
        <v>9100113</v>
      </c>
      <c r="E2277" t="str">
        <f t="shared" si="129"/>
        <v>novel9100113</v>
      </c>
      <c r="F2277">
        <v>359920</v>
      </c>
      <c r="G2277">
        <f t="shared" si="128"/>
        <v>25.80066534076693</v>
      </c>
    </row>
    <row r="2278" spans="1:7" ht="15.75" customHeight="1" x14ac:dyDescent="0.2">
      <c r="A2278" s="7">
        <v>42286</v>
      </c>
      <c r="B2278" t="s">
        <v>789</v>
      </c>
      <c r="C2278" s="1" t="s">
        <v>72</v>
      </c>
      <c r="D2278">
        <v>9100114</v>
      </c>
      <c r="E2278" t="str">
        <f t="shared" si="129"/>
        <v>novel9100114</v>
      </c>
      <c r="F2278">
        <v>7989</v>
      </c>
      <c r="G2278">
        <f t="shared" si="128"/>
        <v>0.57268702880469824</v>
      </c>
    </row>
    <row r="2279" spans="1:7" ht="15.75" customHeight="1" x14ac:dyDescent="0.2">
      <c r="A2279" s="7">
        <v>42286</v>
      </c>
      <c r="B2279" t="s">
        <v>789</v>
      </c>
      <c r="C2279" s="1" t="s">
        <v>18</v>
      </c>
      <c r="D2279">
        <v>9100115</v>
      </c>
      <c r="E2279" t="str">
        <f t="shared" si="129"/>
        <v>novel9100115</v>
      </c>
      <c r="F2279">
        <v>531544</v>
      </c>
      <c r="G2279">
        <f t="shared" si="128"/>
        <v>38.103436480030602</v>
      </c>
    </row>
    <row r="2280" spans="1:7" ht="15.75" customHeight="1" x14ac:dyDescent="0.2">
      <c r="A2280" s="7">
        <v>42286</v>
      </c>
      <c r="B2280" t="s">
        <v>786</v>
      </c>
      <c r="C2280" s="1" t="s">
        <v>72</v>
      </c>
      <c r="D2280">
        <v>9100116</v>
      </c>
      <c r="E2280" t="str">
        <f t="shared" si="129"/>
        <v>novel9100116</v>
      </c>
      <c r="F2280">
        <v>5705</v>
      </c>
      <c r="G2280">
        <f t="shared" si="128"/>
        <v>0.40895975708233862</v>
      </c>
    </row>
    <row r="2281" spans="1:7" ht="15.75" customHeight="1" x14ac:dyDescent="0.2">
      <c r="A2281" s="7">
        <v>42286</v>
      </c>
      <c r="B2281" t="s">
        <v>786</v>
      </c>
      <c r="C2281" s="1" t="s">
        <v>18</v>
      </c>
      <c r="D2281">
        <v>9100117</v>
      </c>
      <c r="E2281" t="str">
        <f t="shared" si="129"/>
        <v>novel9100117</v>
      </c>
      <c r="F2281">
        <v>400392</v>
      </c>
      <c r="G2281">
        <f t="shared" si="128"/>
        <v>28.701878187153678</v>
      </c>
    </row>
    <row r="2282" spans="1:7" ht="15.75" customHeight="1" x14ac:dyDescent="0.2">
      <c r="A2282" s="7">
        <v>42286</v>
      </c>
      <c r="B2282" t="s">
        <v>787</v>
      </c>
      <c r="C2282" s="1" t="s">
        <v>72</v>
      </c>
      <c r="D2282">
        <v>9100118</v>
      </c>
      <c r="E2282" t="str">
        <f t="shared" si="129"/>
        <v>novel9100118</v>
      </c>
      <c r="F2282">
        <v>3867</v>
      </c>
      <c r="G2282">
        <f t="shared" si="128"/>
        <v>0.27720374770156064</v>
      </c>
    </row>
    <row r="2283" spans="1:7" ht="15.75" customHeight="1" x14ac:dyDescent="0.2">
      <c r="A2283" s="7">
        <v>42286</v>
      </c>
      <c r="B2283" t="s">
        <v>787</v>
      </c>
      <c r="C2283" s="1" t="s">
        <v>18</v>
      </c>
      <c r="D2283">
        <v>9100119</v>
      </c>
      <c r="E2283" t="str">
        <f t="shared" si="129"/>
        <v>novel9100119</v>
      </c>
      <c r="F2283">
        <v>355832</v>
      </c>
      <c r="G2283">
        <f t="shared" si="128"/>
        <v>25.507619330784003</v>
      </c>
    </row>
    <row r="2284" spans="1:7" ht="15.75" customHeight="1" x14ac:dyDescent="0.2">
      <c r="A2284" s="7">
        <v>42286</v>
      </c>
      <c r="B2284" t="s">
        <v>788</v>
      </c>
      <c r="C2284" s="1" t="s">
        <v>72</v>
      </c>
      <c r="D2284">
        <v>9100120</v>
      </c>
      <c r="E2284" t="str">
        <f t="shared" si="129"/>
        <v>novel9100120</v>
      </c>
      <c r="F2284">
        <v>4614</v>
      </c>
      <c r="G2284">
        <f t="shared" si="128"/>
        <v>0.33075202790147423</v>
      </c>
    </row>
    <row r="2285" spans="1:7" ht="15.75" customHeight="1" x14ac:dyDescent="0.2">
      <c r="A2285" s="7">
        <v>42286</v>
      </c>
      <c r="B2285" t="s">
        <v>788</v>
      </c>
      <c r="C2285" s="1" t="s">
        <v>18</v>
      </c>
      <c r="D2285">
        <v>9100121</v>
      </c>
      <c r="E2285" t="str">
        <f t="shared" si="129"/>
        <v>novel9100121</v>
      </c>
      <c r="F2285">
        <v>435652</v>
      </c>
      <c r="G2285">
        <f t="shared" si="128"/>
        <v>31.229471707701141</v>
      </c>
    </row>
    <row r="2286" spans="1:7" ht="15.75" customHeight="1" x14ac:dyDescent="0.2">
      <c r="A2286" s="7">
        <v>42286</v>
      </c>
      <c r="B2286" t="s">
        <v>790</v>
      </c>
      <c r="C2286" s="1" t="s">
        <v>72</v>
      </c>
      <c r="D2286">
        <v>9100122</v>
      </c>
      <c r="E2286" t="str">
        <f t="shared" si="129"/>
        <v>novel9100122</v>
      </c>
      <c r="F2286">
        <v>4411</v>
      </c>
      <c r="G2286">
        <f t="shared" si="128"/>
        <v>0.3162000856249248</v>
      </c>
    </row>
    <row r="2287" spans="1:7" ht="15.75" customHeight="1" x14ac:dyDescent="0.2">
      <c r="A2287" s="7">
        <v>42286</v>
      </c>
      <c r="B2287" t="s">
        <v>790</v>
      </c>
      <c r="C2287" s="1" t="s">
        <v>18</v>
      </c>
      <c r="D2287">
        <v>9100123</v>
      </c>
      <c r="E2287" t="str">
        <f t="shared" si="129"/>
        <v>novel9100123</v>
      </c>
      <c r="F2287">
        <v>1216556</v>
      </c>
      <c r="G2287">
        <f t="shared" si="128"/>
        <v>87.208141321132615</v>
      </c>
    </row>
    <row r="2288" spans="1:7" ht="15.75" customHeight="1" x14ac:dyDescent="0.2">
      <c r="A2288" s="7">
        <v>42286</v>
      </c>
      <c r="B2288" t="s">
        <v>791</v>
      </c>
      <c r="C2288" s="1" t="s">
        <v>72</v>
      </c>
      <c r="D2288">
        <v>9100124</v>
      </c>
      <c r="E2288" t="str">
        <f t="shared" si="129"/>
        <v>novel9100124</v>
      </c>
      <c r="F2288">
        <v>5827</v>
      </c>
      <c r="G2288">
        <f t="shared" si="128"/>
        <v>0.4177052593372107</v>
      </c>
    </row>
    <row r="2289" spans="1:7" ht="15.75" customHeight="1" x14ac:dyDescent="0.2">
      <c r="A2289" s="7">
        <v>42286</v>
      </c>
      <c r="B2289" t="s">
        <v>791</v>
      </c>
      <c r="C2289" s="1" t="s">
        <v>18</v>
      </c>
      <c r="D2289">
        <v>9100125</v>
      </c>
      <c r="E2289" t="str">
        <f t="shared" si="129"/>
        <v>novel9100125</v>
      </c>
      <c r="F2289">
        <v>1078132</v>
      </c>
      <c r="G2289">
        <f t="shared" si="128"/>
        <v>77.285293746309549</v>
      </c>
    </row>
    <row r="2290" spans="1:7" ht="15.75" customHeight="1" x14ac:dyDescent="0.2">
      <c r="A2290" s="7">
        <v>42286</v>
      </c>
      <c r="B2290" t="s">
        <v>792</v>
      </c>
      <c r="C2290" s="1" t="s">
        <v>72</v>
      </c>
      <c r="D2290">
        <v>9100126</v>
      </c>
      <c r="E2290" t="str">
        <f t="shared" si="129"/>
        <v>novel9100126</v>
      </c>
      <c r="F2290">
        <v>4049</v>
      </c>
      <c r="G2290">
        <f t="shared" si="128"/>
        <v>0.29025031663915674</v>
      </c>
    </row>
    <row r="2291" spans="1:7" ht="15.75" customHeight="1" x14ac:dyDescent="0.2">
      <c r="A2291" s="7">
        <v>42286</v>
      </c>
      <c r="B2291" t="s">
        <v>792</v>
      </c>
      <c r="C2291" s="1" t="s">
        <v>18</v>
      </c>
      <c r="D2291">
        <v>9100127</v>
      </c>
      <c r="E2291" t="str">
        <f t="shared" si="129"/>
        <v>novel9100127</v>
      </c>
      <c r="F2291">
        <v>793898</v>
      </c>
      <c r="G2291">
        <f t="shared" si="128"/>
        <v>56.910137288020067</v>
      </c>
    </row>
    <row r="2292" spans="1:7" ht="15.75" customHeight="1" x14ac:dyDescent="0.2">
      <c r="A2292" s="7">
        <v>42286</v>
      </c>
      <c r="B2292" t="s">
        <v>793</v>
      </c>
      <c r="C2292" s="1" t="s">
        <v>72</v>
      </c>
      <c r="D2292">
        <v>9100128</v>
      </c>
      <c r="E2292" t="str">
        <f t="shared" si="129"/>
        <v>novel9100128</v>
      </c>
      <c r="F2292">
        <v>3964</v>
      </c>
      <c r="G2292">
        <f t="shared" si="128"/>
        <v>0.28415713883863108</v>
      </c>
    </row>
    <row r="2293" spans="1:7" ht="15.75" customHeight="1" x14ac:dyDescent="0.2">
      <c r="A2293" s="7">
        <v>42286</v>
      </c>
      <c r="B2293" t="s">
        <v>793</v>
      </c>
      <c r="C2293" s="1" t="s">
        <v>18</v>
      </c>
      <c r="D2293">
        <v>9100129</v>
      </c>
      <c r="E2293" t="str">
        <f t="shared" si="129"/>
        <v>novel9100129</v>
      </c>
      <c r="F2293">
        <v>689677</v>
      </c>
      <c r="G2293">
        <f t="shared" si="128"/>
        <v>49.439112775683796</v>
      </c>
    </row>
    <row r="2294" spans="1:7" ht="15.75" customHeight="1" x14ac:dyDescent="0.2">
      <c r="A2294" s="7">
        <v>42286</v>
      </c>
      <c r="B2294" t="s">
        <v>794</v>
      </c>
      <c r="C2294" s="1" t="s">
        <v>72</v>
      </c>
      <c r="D2294">
        <v>9100130</v>
      </c>
      <c r="E2294" t="str">
        <f t="shared" si="129"/>
        <v>novel9100130</v>
      </c>
      <c r="F2294">
        <v>4307</v>
      </c>
      <c r="G2294">
        <f t="shared" si="128"/>
        <v>0.30874490337486987</v>
      </c>
    </row>
    <row r="2295" spans="1:7" ht="15.75" customHeight="1" x14ac:dyDescent="0.2">
      <c r="A2295" s="7">
        <v>42286</v>
      </c>
      <c r="B2295" t="s">
        <v>794</v>
      </c>
      <c r="C2295" s="1" t="s">
        <v>18</v>
      </c>
      <c r="D2295">
        <v>9100131</v>
      </c>
      <c r="E2295" t="str">
        <f t="shared" si="129"/>
        <v>novel9100131</v>
      </c>
      <c r="F2295">
        <v>815706</v>
      </c>
      <c r="G2295">
        <f t="shared" si="128"/>
        <v>58.473431658300811</v>
      </c>
    </row>
    <row r="2296" spans="1:7" ht="15.75" customHeight="1" x14ac:dyDescent="0.2">
      <c r="A2296" s="7">
        <v>42286</v>
      </c>
      <c r="B2296" t="s">
        <v>795</v>
      </c>
      <c r="C2296" s="1" t="s">
        <v>72</v>
      </c>
      <c r="D2296">
        <v>9100132</v>
      </c>
      <c r="E2296" t="str">
        <f t="shared" si="129"/>
        <v>novel9100132</v>
      </c>
      <c r="F2296">
        <v>3649</v>
      </c>
      <c r="G2296">
        <f t="shared" si="128"/>
        <v>0.26157653875433018</v>
      </c>
    </row>
    <row r="2297" spans="1:7" ht="15.75" customHeight="1" x14ac:dyDescent="0.2">
      <c r="A2297" s="7">
        <v>42286</v>
      </c>
      <c r="B2297" t="s">
        <v>795</v>
      </c>
      <c r="C2297" s="1" t="s">
        <v>18</v>
      </c>
      <c r="D2297">
        <v>9100133</v>
      </c>
      <c r="E2297" t="str">
        <f t="shared" si="129"/>
        <v>novel9100133</v>
      </c>
      <c r="F2297">
        <v>788506</v>
      </c>
      <c r="G2297">
        <f t="shared" si="128"/>
        <v>56.52361476213261</v>
      </c>
    </row>
    <row r="2298" spans="1:7" ht="15.75" customHeight="1" x14ac:dyDescent="0.2">
      <c r="A2298" s="7">
        <v>42286</v>
      </c>
      <c r="B2298" t="s">
        <v>796</v>
      </c>
      <c r="C2298" s="1" t="s">
        <v>72</v>
      </c>
      <c r="D2298">
        <v>9100134</v>
      </c>
      <c r="E2298" t="str">
        <f t="shared" si="129"/>
        <v>novel9100134</v>
      </c>
      <c r="F2298">
        <v>3484</v>
      </c>
      <c r="G2298">
        <f t="shared" si="128"/>
        <v>0.24974860537683924</v>
      </c>
    </row>
    <row r="2299" spans="1:7" ht="15.75" customHeight="1" x14ac:dyDescent="0.2">
      <c r="A2299" s="7">
        <v>42286</v>
      </c>
      <c r="B2299" t="s">
        <v>796</v>
      </c>
      <c r="C2299" s="1" t="s">
        <v>18</v>
      </c>
      <c r="D2299">
        <v>9100135</v>
      </c>
      <c r="E2299" t="str">
        <f t="shared" si="129"/>
        <v>novel9100135</v>
      </c>
      <c r="F2299">
        <v>814452</v>
      </c>
      <c r="G2299">
        <f t="shared" si="128"/>
        <v>58.383539364631879</v>
      </c>
    </row>
    <row r="2300" spans="1:7" ht="15.75" customHeight="1" x14ac:dyDescent="0.2">
      <c r="A2300" s="7">
        <v>42286</v>
      </c>
      <c r="B2300" t="s">
        <v>797</v>
      </c>
      <c r="C2300" s="1" t="s">
        <v>72</v>
      </c>
      <c r="D2300">
        <v>9100136</v>
      </c>
      <c r="E2300" t="str">
        <f t="shared" si="129"/>
        <v>novel9100136</v>
      </c>
      <c r="F2300">
        <v>29503</v>
      </c>
      <c r="G2300">
        <f t="shared" si="128"/>
        <v>2.1149061723400941</v>
      </c>
    </row>
    <row r="2301" spans="1:7" ht="15.75" customHeight="1" x14ac:dyDescent="0.2">
      <c r="A2301" s="7">
        <v>42286</v>
      </c>
      <c r="B2301" t="s">
        <v>797</v>
      </c>
      <c r="C2301" s="1" t="s">
        <v>18</v>
      </c>
      <c r="D2301">
        <v>9100137</v>
      </c>
      <c r="E2301" t="str">
        <f t="shared" si="129"/>
        <v>novel9100137</v>
      </c>
      <c r="F2301">
        <v>657239</v>
      </c>
      <c r="G2301">
        <f t="shared" si="128"/>
        <v>47.113812758113788</v>
      </c>
    </row>
    <row r="2302" spans="1:7" ht="15.75" customHeight="1" x14ac:dyDescent="0.2">
      <c r="A2302" s="7">
        <v>42286</v>
      </c>
      <c r="B2302" t="s">
        <v>798</v>
      </c>
      <c r="C2302" s="1" t="s">
        <v>72</v>
      </c>
      <c r="D2302">
        <v>9100138</v>
      </c>
      <c r="E2302" t="str">
        <f t="shared" si="129"/>
        <v>novel9100138</v>
      </c>
      <c r="F2302">
        <v>3518</v>
      </c>
      <c r="G2302">
        <f t="shared" si="128"/>
        <v>0.25218587649704949</v>
      </c>
    </row>
    <row r="2303" spans="1:7" ht="15.75" customHeight="1" x14ac:dyDescent="0.2">
      <c r="A2303" s="7">
        <v>42286</v>
      </c>
      <c r="B2303" t="s">
        <v>798</v>
      </c>
      <c r="C2303" s="1" t="s">
        <v>18</v>
      </c>
      <c r="D2303">
        <v>9100139</v>
      </c>
      <c r="E2303" t="str">
        <f t="shared" si="129"/>
        <v>novel9100139</v>
      </c>
      <c r="F2303">
        <v>605116</v>
      </c>
      <c r="G2303">
        <f t="shared" si="128"/>
        <v>43.377404446386755</v>
      </c>
    </row>
    <row r="2304" spans="1:7" ht="15.75" customHeight="1" x14ac:dyDescent="0.2">
      <c r="A2304" s="7">
        <v>42286</v>
      </c>
      <c r="B2304" t="s">
        <v>799</v>
      </c>
      <c r="C2304" s="1" t="s">
        <v>72</v>
      </c>
      <c r="D2304">
        <v>9100140</v>
      </c>
      <c r="E2304" t="str">
        <f t="shared" si="129"/>
        <v>novel9100140</v>
      </c>
      <c r="F2304">
        <v>18202</v>
      </c>
      <c r="G2304">
        <f t="shared" si="128"/>
        <v>1.304800262649032</v>
      </c>
    </row>
    <row r="2305" spans="1:7" ht="15.75" customHeight="1" x14ac:dyDescent="0.2">
      <c r="A2305" s="7">
        <v>42286</v>
      </c>
      <c r="B2305" t="s">
        <v>799</v>
      </c>
      <c r="C2305" s="1" t="s">
        <v>18</v>
      </c>
      <c r="D2305">
        <v>9100141</v>
      </c>
      <c r="E2305" t="str">
        <f t="shared" si="129"/>
        <v>novel9100141</v>
      </c>
      <c r="F2305">
        <v>1313958</v>
      </c>
      <c r="G2305">
        <f t="shared" si="128"/>
        <v>94.1903496049773</v>
      </c>
    </row>
    <row r="2306" spans="1:7" ht="15.75" customHeight="1" x14ac:dyDescent="0.2">
      <c r="A2306" s="7">
        <v>42286</v>
      </c>
      <c r="B2306" t="s">
        <v>800</v>
      </c>
      <c r="C2306" s="1" t="s">
        <v>72</v>
      </c>
      <c r="D2306">
        <v>9100142</v>
      </c>
      <c r="E2306" t="str">
        <f t="shared" si="129"/>
        <v>novel9100142</v>
      </c>
      <c r="F2306">
        <v>28853</v>
      </c>
      <c r="G2306">
        <f t="shared" ref="G2306:G2369" si="130">F2306/118.110236/118.110236</f>
        <v>2.068311283277251</v>
      </c>
    </row>
    <row r="2307" spans="1:7" ht="15.75" customHeight="1" x14ac:dyDescent="0.2">
      <c r="A2307" s="7">
        <v>42286</v>
      </c>
      <c r="B2307" t="s">
        <v>800</v>
      </c>
      <c r="C2307" s="1" t="s">
        <v>18</v>
      </c>
      <c r="D2307">
        <v>9100143</v>
      </c>
      <c r="E2307" t="str">
        <f t="shared" si="129"/>
        <v>novel9100143</v>
      </c>
      <c r="F2307">
        <v>1487096</v>
      </c>
      <c r="G2307">
        <f t="shared" si="130"/>
        <v>106.60165099353505</v>
      </c>
    </row>
    <row r="2308" spans="1:7" ht="15.75" customHeight="1" x14ac:dyDescent="0.2">
      <c r="A2308" s="7">
        <v>42286</v>
      </c>
      <c r="B2308" t="s">
        <v>801</v>
      </c>
      <c r="C2308" s="1" t="s">
        <v>72</v>
      </c>
      <c r="D2308">
        <v>9100144</v>
      </c>
      <c r="E2308" t="str">
        <f t="shared" si="129"/>
        <v>novel9100144</v>
      </c>
      <c r="F2308">
        <v>18574</v>
      </c>
      <c r="G2308">
        <f t="shared" si="130"/>
        <v>1.3314668760819208</v>
      </c>
    </row>
    <row r="2309" spans="1:7" ht="15.75" customHeight="1" x14ac:dyDescent="0.2">
      <c r="A2309" s="7">
        <v>42286</v>
      </c>
      <c r="B2309" t="s">
        <v>801</v>
      </c>
      <c r="C2309" s="1" t="s">
        <v>18</v>
      </c>
      <c r="D2309">
        <v>9100145</v>
      </c>
      <c r="E2309" t="str">
        <f t="shared" si="129"/>
        <v>novel9100145</v>
      </c>
      <c r="F2309">
        <v>1374023</v>
      </c>
      <c r="G2309">
        <f t="shared" si="130"/>
        <v>98.496075776607569</v>
      </c>
    </row>
    <row r="2310" spans="1:7" ht="15.75" customHeight="1" x14ac:dyDescent="0.2">
      <c r="A2310" s="7">
        <v>42286</v>
      </c>
      <c r="B2310" t="s">
        <v>802</v>
      </c>
      <c r="C2310" s="1" t="s">
        <v>72</v>
      </c>
      <c r="D2310">
        <v>9100146</v>
      </c>
      <c r="E2310" t="str">
        <f t="shared" si="129"/>
        <v>novel9100146</v>
      </c>
      <c r="F2310">
        <v>15248</v>
      </c>
      <c r="G2310">
        <f t="shared" si="130"/>
        <v>1.0930444129695882</v>
      </c>
    </row>
    <row r="2311" spans="1:7" ht="15.75" customHeight="1" x14ac:dyDescent="0.2">
      <c r="A2311" s="7">
        <v>42286</v>
      </c>
      <c r="B2311" t="s">
        <v>802</v>
      </c>
      <c r="C2311" s="1" t="s">
        <v>18</v>
      </c>
      <c r="D2311">
        <v>9100147</v>
      </c>
      <c r="E2311" t="str">
        <f t="shared" si="129"/>
        <v>novel9100147</v>
      </c>
      <c r="F2311">
        <v>1211255</v>
      </c>
      <c r="G2311">
        <f t="shared" si="130"/>
        <v>86.828142079713956</v>
      </c>
    </row>
    <row r="2312" spans="1:7" ht="15.75" customHeight="1" x14ac:dyDescent="0.2">
      <c r="A2312" s="7">
        <v>42286</v>
      </c>
      <c r="B2312" t="s">
        <v>803</v>
      </c>
      <c r="C2312" s="1" t="s">
        <v>72</v>
      </c>
      <c r="D2312">
        <v>9100148</v>
      </c>
      <c r="E2312" t="str">
        <f t="shared" si="129"/>
        <v>novel9100148</v>
      </c>
      <c r="F2312">
        <v>18172</v>
      </c>
      <c r="G2312">
        <f t="shared" si="130"/>
        <v>1.30264972930767</v>
      </c>
    </row>
    <row r="2313" spans="1:7" ht="15.75" customHeight="1" x14ac:dyDescent="0.2">
      <c r="A2313" s="7">
        <v>42286</v>
      </c>
      <c r="B2313" t="s">
        <v>803</v>
      </c>
      <c r="C2313" s="1" t="s">
        <v>18</v>
      </c>
      <c r="D2313">
        <v>9100149</v>
      </c>
      <c r="E2313" t="str">
        <f t="shared" si="129"/>
        <v>novel9100149</v>
      </c>
      <c r="F2313">
        <v>1152987</v>
      </c>
      <c r="G2313">
        <f t="shared" si="130"/>
        <v>82.651232855231271</v>
      </c>
    </row>
    <row r="2314" spans="1:7" ht="15.75" customHeight="1" x14ac:dyDescent="0.2">
      <c r="A2314" s="7">
        <v>42286</v>
      </c>
      <c r="B2314" t="s">
        <v>804</v>
      </c>
      <c r="C2314" s="1" t="s">
        <v>72</v>
      </c>
      <c r="D2314">
        <v>9100150</v>
      </c>
      <c r="E2314" t="str">
        <f t="shared" si="129"/>
        <v>novel9100150</v>
      </c>
      <c r="F2314">
        <v>15773</v>
      </c>
      <c r="G2314">
        <f t="shared" si="130"/>
        <v>1.1306787464434227</v>
      </c>
    </row>
    <row r="2315" spans="1:7" ht="15.75" customHeight="1" x14ac:dyDescent="0.2">
      <c r="A2315" s="7">
        <v>42286</v>
      </c>
      <c r="B2315" t="s">
        <v>804</v>
      </c>
      <c r="C2315" s="1" t="s">
        <v>18</v>
      </c>
      <c r="D2315">
        <v>9100151</v>
      </c>
      <c r="E2315" t="str">
        <f t="shared" si="129"/>
        <v>novel9100151</v>
      </c>
      <c r="F2315">
        <v>1289000</v>
      </c>
      <c r="G2315">
        <f t="shared" si="130"/>
        <v>92.401249233853562</v>
      </c>
    </row>
    <row r="2316" spans="1:7" ht="15.75" customHeight="1" x14ac:dyDescent="0.2">
      <c r="A2316" s="7">
        <v>42286</v>
      </c>
      <c r="B2316" t="s">
        <v>805</v>
      </c>
      <c r="C2316" s="1" t="s">
        <v>72</v>
      </c>
      <c r="D2316">
        <v>9100152</v>
      </c>
      <c r="E2316" t="str">
        <f t="shared" si="129"/>
        <v>novel9100152</v>
      </c>
      <c r="F2316">
        <v>7729</v>
      </c>
      <c r="G2316">
        <f t="shared" si="130"/>
        <v>0.55404907317956098</v>
      </c>
    </row>
    <row r="2317" spans="1:7" ht="15.75" customHeight="1" x14ac:dyDescent="0.2">
      <c r="A2317" s="7">
        <v>42286</v>
      </c>
      <c r="B2317" t="s">
        <v>805</v>
      </c>
      <c r="C2317" s="1" t="s">
        <v>18</v>
      </c>
      <c r="D2317">
        <v>9100153</v>
      </c>
      <c r="E2317" t="str">
        <f t="shared" si="129"/>
        <v>novel9100153</v>
      </c>
      <c r="F2317">
        <v>726648</v>
      </c>
      <c r="G2317">
        <f t="shared" si="130"/>
        <v>52.0893583811336</v>
      </c>
    </row>
    <row r="2318" spans="1:7" ht="15.75" customHeight="1" x14ac:dyDescent="0.2">
      <c r="A2318" s="7">
        <v>42286</v>
      </c>
      <c r="B2318" t="s">
        <v>806</v>
      </c>
      <c r="C2318" s="1" t="s">
        <v>72</v>
      </c>
      <c r="D2318">
        <v>9100154</v>
      </c>
      <c r="E2318" t="str">
        <f t="shared" si="129"/>
        <v>novel9100154</v>
      </c>
      <c r="F2318">
        <v>20911</v>
      </c>
      <c r="G2318">
        <f t="shared" si="130"/>
        <v>1.4989934233740199</v>
      </c>
    </row>
    <row r="2319" spans="1:7" ht="15.75" customHeight="1" x14ac:dyDescent="0.2">
      <c r="A2319" s="7">
        <v>42286</v>
      </c>
      <c r="B2319" t="s">
        <v>806</v>
      </c>
      <c r="C2319" s="1" t="s">
        <v>18</v>
      </c>
      <c r="D2319">
        <v>9100155</v>
      </c>
      <c r="E2319" t="str">
        <f t="shared" si="129"/>
        <v>novel9100155</v>
      </c>
      <c r="F2319">
        <v>1593950</v>
      </c>
      <c r="G2319">
        <f t="shared" si="130"/>
        <v>114.26142064879819</v>
      </c>
    </row>
    <row r="2320" spans="1:7" ht="15.75" customHeight="1" x14ac:dyDescent="0.2">
      <c r="A2320" s="7">
        <v>42286</v>
      </c>
      <c r="B2320" t="s">
        <v>807</v>
      </c>
      <c r="C2320" s="1" t="s">
        <v>72</v>
      </c>
      <c r="D2320">
        <v>9100156</v>
      </c>
      <c r="E2320" t="str">
        <f t="shared" si="129"/>
        <v>novel9100156</v>
      </c>
      <c r="F2320">
        <v>19130</v>
      </c>
      <c r="G2320">
        <f t="shared" si="130"/>
        <v>1.3713234273418298</v>
      </c>
    </row>
    <row r="2321" spans="1:7" ht="15.75" customHeight="1" x14ac:dyDescent="0.2">
      <c r="A2321" s="7">
        <v>42286</v>
      </c>
      <c r="B2321" t="s">
        <v>807</v>
      </c>
      <c r="C2321" s="1" t="s">
        <v>18</v>
      </c>
      <c r="D2321">
        <v>9100157</v>
      </c>
      <c r="E2321" t="str">
        <f t="shared" si="129"/>
        <v>novel9100157</v>
      </c>
      <c r="F2321">
        <v>1873099</v>
      </c>
      <c r="G2321">
        <f t="shared" si="130"/>
        <v>134.2720617057268</v>
      </c>
    </row>
    <row r="2322" spans="1:7" ht="15.75" customHeight="1" x14ac:dyDescent="0.2">
      <c r="A2322" s="7">
        <v>42286</v>
      </c>
      <c r="B2322" t="s">
        <v>808</v>
      </c>
      <c r="C2322" s="1" t="s">
        <v>72</v>
      </c>
      <c r="D2322">
        <v>9100158</v>
      </c>
      <c r="E2322" t="str">
        <f t="shared" si="129"/>
        <v>novel9100158</v>
      </c>
      <c r="F2322">
        <v>18506</v>
      </c>
      <c r="G2322">
        <f t="shared" si="130"/>
        <v>1.3265923338415002</v>
      </c>
    </row>
    <row r="2323" spans="1:7" ht="15.75" customHeight="1" x14ac:dyDescent="0.2">
      <c r="A2323" s="7">
        <v>42286</v>
      </c>
      <c r="B2323" t="s">
        <v>808</v>
      </c>
      <c r="C2323" s="1" t="s">
        <v>18</v>
      </c>
      <c r="D2323">
        <v>9100159</v>
      </c>
      <c r="E2323" t="str">
        <f t="shared" si="129"/>
        <v>novel9100159</v>
      </c>
      <c r="F2323">
        <v>1634006</v>
      </c>
      <c r="G2323">
        <f t="shared" si="130"/>
        <v>117.13281276618471</v>
      </c>
    </row>
    <row r="2324" spans="1:7" ht="15.75" customHeight="1" x14ac:dyDescent="0.2">
      <c r="A2324" s="7">
        <v>42286</v>
      </c>
      <c r="B2324" t="s">
        <v>809</v>
      </c>
      <c r="C2324" s="1" t="s">
        <v>72</v>
      </c>
      <c r="D2324">
        <v>9100160</v>
      </c>
      <c r="E2324" t="str">
        <f t="shared" si="129"/>
        <v>novel9100160</v>
      </c>
      <c r="F2324">
        <v>28441</v>
      </c>
      <c r="G2324">
        <f t="shared" si="130"/>
        <v>2.0387772920558795</v>
      </c>
    </row>
    <row r="2325" spans="1:7" ht="15.75" customHeight="1" x14ac:dyDescent="0.2">
      <c r="A2325" s="7">
        <v>42286</v>
      </c>
      <c r="B2325" t="s">
        <v>809</v>
      </c>
      <c r="C2325" s="1" t="s">
        <v>18</v>
      </c>
      <c r="D2325">
        <v>9100161</v>
      </c>
      <c r="E2325" t="str">
        <f t="shared" si="129"/>
        <v>novel9100161</v>
      </c>
      <c r="F2325">
        <v>2202067</v>
      </c>
      <c r="G2325">
        <f t="shared" si="130"/>
        <v>157.85395011376585</v>
      </c>
    </row>
    <row r="2326" spans="1:7" ht="15.75" customHeight="1" x14ac:dyDescent="0.2">
      <c r="A2326" s="7">
        <v>42286</v>
      </c>
      <c r="B2326" t="s">
        <v>810</v>
      </c>
      <c r="C2326" s="1" t="s">
        <v>72</v>
      </c>
      <c r="D2326">
        <v>9100162</v>
      </c>
      <c r="E2326" t="str">
        <f t="shared" si="129"/>
        <v>novel9100162</v>
      </c>
      <c r="F2326">
        <v>26491</v>
      </c>
      <c r="G2326">
        <f t="shared" si="130"/>
        <v>1.8989926248673503</v>
      </c>
    </row>
    <row r="2327" spans="1:7" ht="15.75" customHeight="1" x14ac:dyDescent="0.2">
      <c r="A2327" s="7">
        <v>42286</v>
      </c>
      <c r="B2327" t="s">
        <v>810</v>
      </c>
      <c r="C2327" s="1" t="s">
        <v>18</v>
      </c>
      <c r="D2327">
        <v>9100163</v>
      </c>
      <c r="E2327" t="str">
        <f t="shared" si="129"/>
        <v>novel9100163</v>
      </c>
      <c r="F2327">
        <v>1959061</v>
      </c>
      <c r="G2327">
        <f t="shared" si="130"/>
        <v>140.43419994206548</v>
      </c>
    </row>
    <row r="2328" spans="1:7" ht="15.75" customHeight="1" x14ac:dyDescent="0.2">
      <c r="A2328" s="7">
        <v>42286</v>
      </c>
      <c r="B2328" t="s">
        <v>811</v>
      </c>
      <c r="C2328" s="1" t="s">
        <v>72</v>
      </c>
      <c r="D2328">
        <v>9100164</v>
      </c>
      <c r="E2328" t="str">
        <f t="shared" si="129"/>
        <v>novel9100164</v>
      </c>
      <c r="F2328">
        <v>2597</v>
      </c>
      <c r="G2328">
        <f t="shared" si="130"/>
        <v>0.18616450291723638</v>
      </c>
    </row>
    <row r="2329" spans="1:7" ht="15.75" customHeight="1" x14ac:dyDescent="0.2">
      <c r="A2329" s="7">
        <v>42286</v>
      </c>
      <c r="B2329" t="s">
        <v>811</v>
      </c>
      <c r="C2329" s="1" t="s">
        <v>18</v>
      </c>
      <c r="D2329">
        <v>9100165</v>
      </c>
      <c r="E2329" t="str">
        <f t="shared" ref="E2329:E2392" si="131">"novel"&amp;D2329</f>
        <v>novel9100165</v>
      </c>
      <c r="F2329">
        <v>143786</v>
      </c>
      <c r="G2329">
        <f t="shared" si="130"/>
        <v>10.307219567369176</v>
      </c>
    </row>
    <row r="2330" spans="1:7" ht="15.75" customHeight="1" x14ac:dyDescent="0.2">
      <c r="A2330" s="7">
        <v>42286</v>
      </c>
      <c r="B2330" t="s">
        <v>812</v>
      </c>
      <c r="C2330" s="1" t="s">
        <v>72</v>
      </c>
      <c r="D2330">
        <v>9100166</v>
      </c>
      <c r="E2330" t="str">
        <f t="shared" si="131"/>
        <v>novel9100166</v>
      </c>
      <c r="F2330">
        <v>5400</v>
      </c>
      <c r="G2330">
        <f t="shared" si="130"/>
        <v>0.38709600144515838</v>
      </c>
    </row>
    <row r="2331" spans="1:7" ht="15.75" customHeight="1" x14ac:dyDescent="0.2">
      <c r="A2331" s="7">
        <v>42286</v>
      </c>
      <c r="B2331" t="s">
        <v>812</v>
      </c>
      <c r="C2331" s="1" t="s">
        <v>18</v>
      </c>
      <c r="D2331">
        <v>9100167</v>
      </c>
      <c r="E2331" t="str">
        <f t="shared" si="131"/>
        <v>novel9100167</v>
      </c>
      <c r="F2331">
        <v>130871</v>
      </c>
      <c r="G2331">
        <f t="shared" si="130"/>
        <v>9.381414963912837</v>
      </c>
    </row>
    <row r="2332" spans="1:7" ht="15.75" customHeight="1" x14ac:dyDescent="0.2">
      <c r="A2332" s="7">
        <v>42286</v>
      </c>
      <c r="B2332" t="s">
        <v>813</v>
      </c>
      <c r="C2332" s="1" t="s">
        <v>72</v>
      </c>
      <c r="D2332">
        <v>9100168</v>
      </c>
      <c r="E2332" t="str">
        <f t="shared" si="131"/>
        <v>novel9100168</v>
      </c>
      <c r="F2332">
        <v>332</v>
      </c>
      <c r="G2332">
        <f t="shared" si="130"/>
        <v>2.3799235644406034E-2</v>
      </c>
    </row>
    <row r="2333" spans="1:7" ht="15.75" customHeight="1" x14ac:dyDescent="0.2">
      <c r="A2333" s="7">
        <v>42286</v>
      </c>
      <c r="B2333" t="s">
        <v>813</v>
      </c>
      <c r="C2333" s="1" t="s">
        <v>18</v>
      </c>
      <c r="D2333">
        <v>9100169</v>
      </c>
      <c r="E2333" t="str">
        <f t="shared" si="131"/>
        <v>novel9100169</v>
      </c>
      <c r="F2333">
        <v>142814</v>
      </c>
      <c r="G2333">
        <f t="shared" si="130"/>
        <v>10.237542287109045</v>
      </c>
    </row>
    <row r="2334" spans="1:7" ht="15.75" customHeight="1" x14ac:dyDescent="0.2">
      <c r="A2334" s="7">
        <v>42286</v>
      </c>
      <c r="B2334" t="s">
        <v>814</v>
      </c>
      <c r="C2334" s="1" t="s">
        <v>72</v>
      </c>
      <c r="D2334">
        <v>9100170</v>
      </c>
      <c r="E2334" t="str">
        <f t="shared" si="131"/>
        <v>novel9100170</v>
      </c>
      <c r="F2334">
        <v>829</v>
      </c>
      <c r="G2334">
        <f t="shared" si="130"/>
        <v>5.9426404666303022E-2</v>
      </c>
    </row>
    <row r="2335" spans="1:7" ht="15.75" customHeight="1" x14ac:dyDescent="0.2">
      <c r="A2335" s="7">
        <v>42286</v>
      </c>
      <c r="B2335" t="s">
        <v>814</v>
      </c>
      <c r="C2335" s="1" t="s">
        <v>18</v>
      </c>
      <c r="D2335">
        <v>9100171</v>
      </c>
      <c r="E2335" t="str">
        <f t="shared" si="131"/>
        <v>novel9100171</v>
      </c>
      <c r="F2335">
        <v>159387</v>
      </c>
      <c r="G2335">
        <f t="shared" si="130"/>
        <v>11.425568589322122</v>
      </c>
    </row>
    <row r="2336" spans="1:7" ht="15.75" customHeight="1" x14ac:dyDescent="0.2">
      <c r="A2336" s="7">
        <v>42286</v>
      </c>
      <c r="B2336" t="s">
        <v>815</v>
      </c>
      <c r="C2336" s="1" t="s">
        <v>72</v>
      </c>
      <c r="D2336">
        <v>9100172</v>
      </c>
      <c r="E2336" t="str">
        <f t="shared" si="131"/>
        <v>novel9100172</v>
      </c>
      <c r="F2336">
        <v>450</v>
      </c>
      <c r="G2336">
        <f t="shared" si="130"/>
        <v>3.2258000120429869E-2</v>
      </c>
    </row>
    <row r="2337" spans="1:7" ht="15.75" customHeight="1" x14ac:dyDescent="0.2">
      <c r="A2337" s="7">
        <v>42286</v>
      </c>
      <c r="B2337" t="s">
        <v>815</v>
      </c>
      <c r="C2337" s="1" t="s">
        <v>18</v>
      </c>
      <c r="D2337">
        <v>9100173</v>
      </c>
      <c r="E2337" t="str">
        <f t="shared" si="131"/>
        <v>novel9100173</v>
      </c>
      <c r="F2337">
        <v>323610</v>
      </c>
      <c r="G2337">
        <f t="shared" si="130"/>
        <v>23.197803153271799</v>
      </c>
    </row>
    <row r="2338" spans="1:7" ht="15.75" customHeight="1" x14ac:dyDescent="0.2">
      <c r="A2338" s="7">
        <v>42286</v>
      </c>
      <c r="B2338" t="s">
        <v>816</v>
      </c>
      <c r="C2338" s="1" t="s">
        <v>72</v>
      </c>
      <c r="D2338">
        <v>9100174</v>
      </c>
      <c r="E2338" t="str">
        <f t="shared" si="131"/>
        <v>novel9100174</v>
      </c>
      <c r="F2338">
        <v>512</v>
      </c>
      <c r="G2338">
        <f t="shared" si="130"/>
        <v>3.670243569257798E-2</v>
      </c>
    </row>
    <row r="2339" spans="1:7" ht="15.75" customHeight="1" x14ac:dyDescent="0.2">
      <c r="A2339" s="7">
        <v>42286</v>
      </c>
      <c r="B2339" t="s">
        <v>816</v>
      </c>
      <c r="C2339" s="1" t="s">
        <v>18</v>
      </c>
      <c r="D2339">
        <v>9100175</v>
      </c>
      <c r="E2339" t="str">
        <f t="shared" si="131"/>
        <v>novel9100175</v>
      </c>
      <c r="F2339">
        <v>147472</v>
      </c>
      <c r="G2339">
        <f t="shared" si="130"/>
        <v>10.571448430577851</v>
      </c>
    </row>
    <row r="2340" spans="1:7" ht="15.75" customHeight="1" x14ac:dyDescent="0.2">
      <c r="A2340" s="7">
        <v>42286</v>
      </c>
      <c r="B2340" t="s">
        <v>817</v>
      </c>
      <c r="C2340" s="1" t="s">
        <v>72</v>
      </c>
      <c r="D2340">
        <v>9100176</v>
      </c>
      <c r="E2340" t="str">
        <f t="shared" si="131"/>
        <v>novel9100176</v>
      </c>
      <c r="F2340">
        <v>553</v>
      </c>
      <c r="G2340">
        <f t="shared" si="130"/>
        <v>3.9641497925772699E-2</v>
      </c>
    </row>
    <row r="2341" spans="1:7" ht="15.75" customHeight="1" x14ac:dyDescent="0.2">
      <c r="A2341" s="7">
        <v>42286</v>
      </c>
      <c r="B2341" t="s">
        <v>817</v>
      </c>
      <c r="C2341" s="1" t="s">
        <v>18</v>
      </c>
      <c r="D2341">
        <v>9100177</v>
      </c>
      <c r="E2341" t="str">
        <f t="shared" si="131"/>
        <v>novel9100177</v>
      </c>
      <c r="F2341">
        <v>196251</v>
      </c>
      <c r="G2341">
        <f t="shared" si="130"/>
        <v>14.068143959187738</v>
      </c>
    </row>
    <row r="2342" spans="1:7" ht="15.75" customHeight="1" x14ac:dyDescent="0.2">
      <c r="A2342" s="7">
        <v>42286</v>
      </c>
      <c r="B2342" t="s">
        <v>818</v>
      </c>
      <c r="C2342" s="1" t="s">
        <v>72</v>
      </c>
      <c r="D2342">
        <v>9100178</v>
      </c>
      <c r="E2342" t="str">
        <f t="shared" si="131"/>
        <v>novel9100178</v>
      </c>
      <c r="F2342">
        <v>717</v>
      </c>
      <c r="G2342">
        <f t="shared" si="130"/>
        <v>5.1397746858551592E-2</v>
      </c>
    </row>
    <row r="2343" spans="1:7" ht="15.75" customHeight="1" x14ac:dyDescent="0.2">
      <c r="A2343" s="7">
        <v>42286</v>
      </c>
      <c r="B2343" t="s">
        <v>818</v>
      </c>
      <c r="C2343" s="1" t="s">
        <v>18</v>
      </c>
      <c r="D2343">
        <v>9100179</v>
      </c>
      <c r="E2343" t="str">
        <f t="shared" si="131"/>
        <v>novel9100179</v>
      </c>
      <c r="F2343">
        <v>150968</v>
      </c>
      <c r="G2343">
        <f t="shared" si="130"/>
        <v>10.822057249291236</v>
      </c>
    </row>
    <row r="2344" spans="1:7" ht="15.75" customHeight="1" x14ac:dyDescent="0.2">
      <c r="A2344" s="7">
        <v>42286</v>
      </c>
      <c r="B2344" t="s">
        <v>819</v>
      </c>
      <c r="C2344" s="1" t="s">
        <v>72</v>
      </c>
      <c r="D2344">
        <v>9100180</v>
      </c>
      <c r="E2344" t="str">
        <f t="shared" si="131"/>
        <v>novel9100180</v>
      </c>
      <c r="F2344">
        <v>613</v>
      </c>
      <c r="G2344">
        <f t="shared" si="130"/>
        <v>4.394256460849668E-2</v>
      </c>
    </row>
    <row r="2345" spans="1:7" ht="15.75" customHeight="1" x14ac:dyDescent="0.2">
      <c r="A2345" s="7">
        <v>42286</v>
      </c>
      <c r="B2345" t="s">
        <v>819</v>
      </c>
      <c r="C2345" s="1" t="s">
        <v>18</v>
      </c>
      <c r="D2345">
        <v>9100181</v>
      </c>
      <c r="E2345" t="str">
        <f t="shared" si="131"/>
        <v>novel9100181</v>
      </c>
      <c r="F2345">
        <v>160254</v>
      </c>
      <c r="G2345">
        <f t="shared" si="130"/>
        <v>11.487719002887482</v>
      </c>
    </row>
    <row r="2346" spans="1:7" ht="15.75" customHeight="1" x14ac:dyDescent="0.2">
      <c r="A2346" s="7">
        <v>42286</v>
      </c>
      <c r="B2346" t="s">
        <v>820</v>
      </c>
      <c r="C2346" s="1" t="s">
        <v>72</v>
      </c>
      <c r="D2346">
        <v>9100182</v>
      </c>
      <c r="E2346" t="str">
        <f t="shared" si="131"/>
        <v>novel9100182</v>
      </c>
      <c r="F2346">
        <v>514</v>
      </c>
      <c r="G2346">
        <f t="shared" si="130"/>
        <v>3.6845804582002116E-2</v>
      </c>
    </row>
    <row r="2347" spans="1:7" ht="15.75" customHeight="1" x14ac:dyDescent="0.2">
      <c r="A2347" s="7">
        <v>42286</v>
      </c>
      <c r="B2347" t="s">
        <v>820</v>
      </c>
      <c r="C2347" s="1" t="s">
        <v>18</v>
      </c>
      <c r="D2347">
        <v>9100183</v>
      </c>
      <c r="E2347" t="str">
        <f t="shared" si="131"/>
        <v>novel9100183</v>
      </c>
      <c r="F2347">
        <v>101657</v>
      </c>
      <c r="G2347">
        <f t="shared" si="130"/>
        <v>7.2872255960945305</v>
      </c>
    </row>
    <row r="2348" spans="1:7" ht="15.75" customHeight="1" x14ac:dyDescent="0.2">
      <c r="A2348" s="7">
        <v>42286</v>
      </c>
      <c r="B2348" t="s">
        <v>821</v>
      </c>
      <c r="C2348" s="1" t="s">
        <v>72</v>
      </c>
      <c r="D2348">
        <v>9100184</v>
      </c>
      <c r="E2348" t="str">
        <f t="shared" si="131"/>
        <v>novel9100184</v>
      </c>
      <c r="F2348">
        <v>607</v>
      </c>
      <c r="G2348">
        <f t="shared" si="130"/>
        <v>4.3512457940224285E-2</v>
      </c>
    </row>
    <row r="2349" spans="1:7" ht="15.75" customHeight="1" x14ac:dyDescent="0.2">
      <c r="A2349" s="7">
        <v>42286</v>
      </c>
      <c r="B2349" t="s">
        <v>821</v>
      </c>
      <c r="C2349" s="1" t="s">
        <v>18</v>
      </c>
      <c r="D2349">
        <v>9100185</v>
      </c>
      <c r="E2349" t="str">
        <f t="shared" si="131"/>
        <v>novel9100185</v>
      </c>
      <c r="F2349">
        <v>128674</v>
      </c>
      <c r="G2349">
        <f t="shared" si="130"/>
        <v>9.2239242388804268</v>
      </c>
    </row>
    <row r="2350" spans="1:7" ht="15.75" customHeight="1" x14ac:dyDescent="0.2">
      <c r="A2350" s="7">
        <v>42286</v>
      </c>
      <c r="B2350" t="s">
        <v>822</v>
      </c>
      <c r="C2350" s="1" t="s">
        <v>72</v>
      </c>
      <c r="D2350">
        <v>9100186</v>
      </c>
      <c r="E2350" t="str">
        <f t="shared" si="131"/>
        <v>novel9100186</v>
      </c>
      <c r="F2350">
        <v>20000</v>
      </c>
      <c r="G2350">
        <f t="shared" si="130"/>
        <v>1.4336888942413275</v>
      </c>
    </row>
    <row r="2351" spans="1:7" ht="15.75" customHeight="1" x14ac:dyDescent="0.2">
      <c r="A2351" s="7">
        <v>42286</v>
      </c>
      <c r="B2351" t="s">
        <v>822</v>
      </c>
      <c r="C2351" s="1" t="s">
        <v>18</v>
      </c>
      <c r="D2351">
        <v>9100187</v>
      </c>
      <c r="E2351" t="str">
        <f t="shared" si="131"/>
        <v>novel9100187</v>
      </c>
      <c r="F2351">
        <v>135955</v>
      </c>
      <c r="G2351">
        <f t="shared" si="130"/>
        <v>9.7458586808289827</v>
      </c>
    </row>
    <row r="2352" spans="1:7" ht="15.75" customHeight="1" x14ac:dyDescent="0.2">
      <c r="A2352" s="7">
        <v>42286</v>
      </c>
      <c r="B2352" t="s">
        <v>823</v>
      </c>
      <c r="C2352" s="1" t="s">
        <v>72</v>
      </c>
      <c r="D2352">
        <v>9100188</v>
      </c>
      <c r="E2352" t="str">
        <f t="shared" si="131"/>
        <v>novel9100188</v>
      </c>
      <c r="F2352">
        <v>36573</v>
      </c>
      <c r="G2352">
        <f t="shared" si="130"/>
        <v>2.6217151964544034</v>
      </c>
    </row>
    <row r="2353" spans="1:7" ht="15.75" customHeight="1" x14ac:dyDescent="0.2">
      <c r="A2353" s="7">
        <v>42286</v>
      </c>
      <c r="B2353" t="s">
        <v>823</v>
      </c>
      <c r="C2353" s="1" t="s">
        <v>18</v>
      </c>
      <c r="D2353">
        <v>9100189</v>
      </c>
      <c r="E2353" t="str">
        <f t="shared" si="131"/>
        <v>novel9100189</v>
      </c>
      <c r="F2353">
        <v>1870610</v>
      </c>
      <c r="G2353">
        <f>F2353/118.110236/118.110236</f>
        <v>134.09363912283848</v>
      </c>
    </row>
    <row r="2354" spans="1:7" ht="15.75" customHeight="1" x14ac:dyDescent="0.2">
      <c r="A2354" s="7">
        <v>42286</v>
      </c>
      <c r="B2354" t="s">
        <v>824</v>
      </c>
      <c r="C2354" s="1" t="s">
        <v>72</v>
      </c>
      <c r="D2354">
        <v>9100190</v>
      </c>
      <c r="E2354" t="str">
        <f t="shared" si="131"/>
        <v>novel9100190</v>
      </c>
      <c r="F2354">
        <v>23878</v>
      </c>
      <c r="G2354">
        <f t="shared" si="130"/>
        <v>1.7116811708347208</v>
      </c>
    </row>
    <row r="2355" spans="1:7" ht="15.75" customHeight="1" x14ac:dyDescent="0.2">
      <c r="A2355" s="7">
        <v>42286</v>
      </c>
      <c r="B2355" t="s">
        <v>824</v>
      </c>
      <c r="C2355" s="1" t="s">
        <v>18</v>
      </c>
      <c r="D2355">
        <v>9100191</v>
      </c>
      <c r="E2355" t="str">
        <f t="shared" si="131"/>
        <v>novel9100191</v>
      </c>
      <c r="F2355">
        <v>1148316</v>
      </c>
      <c r="G2355">
        <f t="shared" si="130"/>
        <v>82.316394813981205</v>
      </c>
    </row>
    <row r="2356" spans="1:7" ht="15.75" customHeight="1" x14ac:dyDescent="0.2">
      <c r="A2356" s="7">
        <v>42286</v>
      </c>
      <c r="B2356" t="s">
        <v>825</v>
      </c>
      <c r="C2356" s="1" t="s">
        <v>72</v>
      </c>
      <c r="D2356">
        <v>9100192</v>
      </c>
      <c r="E2356" t="str">
        <f t="shared" si="131"/>
        <v>novel9100192</v>
      </c>
      <c r="F2356">
        <v>23010</v>
      </c>
      <c r="G2356">
        <f t="shared" si="130"/>
        <v>1.6494590728246472</v>
      </c>
    </row>
    <row r="2357" spans="1:7" ht="15.75" customHeight="1" x14ac:dyDescent="0.2">
      <c r="A2357" s="7">
        <v>42286</v>
      </c>
      <c r="B2357" t="s">
        <v>825</v>
      </c>
      <c r="C2357" s="1" t="s">
        <v>18</v>
      </c>
      <c r="D2357">
        <v>9100193</v>
      </c>
      <c r="E2357" t="str">
        <f t="shared" si="131"/>
        <v>novel9100193</v>
      </c>
      <c r="F2357">
        <v>1269302</v>
      </c>
      <c r="G2357">
        <f t="shared" si="130"/>
        <v>90.989209041915259</v>
      </c>
    </row>
    <row r="2358" spans="1:7" ht="15.75" customHeight="1" x14ac:dyDescent="0.2">
      <c r="A2358" s="7">
        <v>42286</v>
      </c>
      <c r="B2358" t="s">
        <v>826</v>
      </c>
      <c r="C2358" s="1" t="s">
        <v>72</v>
      </c>
      <c r="D2358">
        <v>9100194</v>
      </c>
      <c r="E2358" t="str">
        <f t="shared" si="131"/>
        <v>novel9100194</v>
      </c>
      <c r="F2358">
        <v>50193</v>
      </c>
      <c r="G2358">
        <f t="shared" si="130"/>
        <v>3.5980573334327475</v>
      </c>
    </row>
    <row r="2359" spans="1:7" ht="15.75" customHeight="1" x14ac:dyDescent="0.2">
      <c r="A2359" s="7">
        <v>42286</v>
      </c>
      <c r="B2359" t="s">
        <v>826</v>
      </c>
      <c r="C2359" s="1" t="s">
        <v>18</v>
      </c>
      <c r="D2359">
        <v>9100195</v>
      </c>
      <c r="E2359" t="str">
        <f t="shared" si="131"/>
        <v>novel9100195</v>
      </c>
      <c r="F2359">
        <v>1934275</v>
      </c>
      <c r="G2359">
        <f t="shared" si="130"/>
        <v>138.65742929543219</v>
      </c>
    </row>
    <row r="2360" spans="1:7" ht="15.75" customHeight="1" x14ac:dyDescent="0.2">
      <c r="A2360" s="7">
        <v>42286</v>
      </c>
      <c r="B2360" t="s">
        <v>827</v>
      </c>
      <c r="C2360" s="1" t="s">
        <v>72</v>
      </c>
      <c r="D2360">
        <v>9100196</v>
      </c>
      <c r="E2360" t="str">
        <f t="shared" si="131"/>
        <v>novel9100196</v>
      </c>
      <c r="F2360">
        <v>61011</v>
      </c>
      <c r="G2360">
        <f t="shared" si="130"/>
        <v>4.373539656327881</v>
      </c>
    </row>
    <row r="2361" spans="1:7" ht="15.75" customHeight="1" x14ac:dyDescent="0.2">
      <c r="A2361" s="7">
        <v>42286</v>
      </c>
      <c r="B2361" t="s">
        <v>827</v>
      </c>
      <c r="C2361" s="1" t="s">
        <v>18</v>
      </c>
      <c r="D2361">
        <v>9100197</v>
      </c>
      <c r="E2361" t="str">
        <f t="shared" si="131"/>
        <v>novel9100197</v>
      </c>
      <c r="F2361">
        <v>2114766</v>
      </c>
      <c r="G2361">
        <f t="shared" si="130"/>
        <v>151.59582640595775</v>
      </c>
    </row>
    <row r="2362" spans="1:7" ht="15.75" customHeight="1" x14ac:dyDescent="0.2">
      <c r="A2362" s="7">
        <v>42286</v>
      </c>
      <c r="B2362" t="s">
        <v>828</v>
      </c>
      <c r="C2362" s="1" t="s">
        <v>72</v>
      </c>
      <c r="D2362">
        <v>9100198</v>
      </c>
      <c r="E2362" t="str">
        <f t="shared" si="131"/>
        <v>novel9100198</v>
      </c>
      <c r="F2362">
        <v>70888</v>
      </c>
      <c r="G2362">
        <f t="shared" si="130"/>
        <v>5.0815669167489608</v>
      </c>
    </row>
    <row r="2363" spans="1:7" ht="15.75" customHeight="1" x14ac:dyDescent="0.2">
      <c r="A2363" s="7">
        <v>42286</v>
      </c>
      <c r="B2363" t="s">
        <v>828</v>
      </c>
      <c r="C2363" s="1" t="s">
        <v>18</v>
      </c>
      <c r="D2363">
        <v>9100199</v>
      </c>
      <c r="E2363" t="str">
        <f t="shared" si="131"/>
        <v>novel9100199</v>
      </c>
      <c r="F2363">
        <v>2208318</v>
      </c>
      <c r="G2363">
        <f t="shared" si="130"/>
        <v>158.30204957766097</v>
      </c>
    </row>
    <row r="2364" spans="1:7" ht="15.75" customHeight="1" x14ac:dyDescent="0.2">
      <c r="A2364" s="7">
        <v>42290</v>
      </c>
      <c r="B2364" t="s">
        <v>840</v>
      </c>
      <c r="C2364" s="1" t="s">
        <v>21</v>
      </c>
      <c r="D2364">
        <v>13100001</v>
      </c>
      <c r="E2364" t="str">
        <f t="shared" si="131"/>
        <v>novel13100001</v>
      </c>
      <c r="F2364">
        <v>18826</v>
      </c>
      <c r="G2364">
        <f t="shared" si="130"/>
        <v>1.3495313561493616</v>
      </c>
    </row>
    <row r="2365" spans="1:7" ht="15.75" customHeight="1" x14ac:dyDescent="0.2">
      <c r="A2365" s="7">
        <v>42290</v>
      </c>
      <c r="B2365" t="s">
        <v>840</v>
      </c>
      <c r="C2365" s="1" t="s">
        <v>26</v>
      </c>
      <c r="D2365">
        <v>13100002</v>
      </c>
      <c r="E2365" t="str">
        <f t="shared" si="131"/>
        <v>novel13100002</v>
      </c>
      <c r="F2365">
        <v>33622</v>
      </c>
      <c r="G2365">
        <f t="shared" si="130"/>
        <v>2.4101744001090952</v>
      </c>
    </row>
    <row r="2366" spans="1:7" ht="15.75" customHeight="1" x14ac:dyDescent="0.2">
      <c r="A2366" s="7">
        <v>42290</v>
      </c>
      <c r="B2366" t="s">
        <v>840</v>
      </c>
      <c r="C2366" s="1" t="s">
        <v>29</v>
      </c>
      <c r="D2366">
        <v>13100003</v>
      </c>
      <c r="E2366" t="str">
        <f t="shared" si="131"/>
        <v>novel13100003</v>
      </c>
      <c r="F2366">
        <v>89490</v>
      </c>
      <c r="G2366">
        <f t="shared" si="130"/>
        <v>6.4150409572828195</v>
      </c>
    </row>
    <row r="2367" spans="1:7" ht="15.75" customHeight="1" x14ac:dyDescent="0.2">
      <c r="A2367" s="7">
        <v>42290</v>
      </c>
      <c r="B2367" t="s">
        <v>840</v>
      </c>
      <c r="C2367" s="1" t="s">
        <v>18</v>
      </c>
      <c r="D2367">
        <v>13100004</v>
      </c>
      <c r="E2367" t="str">
        <f t="shared" si="131"/>
        <v>novel13100004</v>
      </c>
      <c r="F2367">
        <v>1499512</v>
      </c>
      <c r="G2367">
        <f t="shared" si="130"/>
        <v>107.49168505908007</v>
      </c>
    </row>
    <row r="2368" spans="1:7" ht="15.75" customHeight="1" x14ac:dyDescent="0.2">
      <c r="A2368" s="7">
        <v>42290</v>
      </c>
      <c r="B2368" t="s">
        <v>841</v>
      </c>
      <c r="C2368" s="1" t="s">
        <v>21</v>
      </c>
      <c r="D2368">
        <v>13100005</v>
      </c>
      <c r="E2368" t="str">
        <f t="shared" si="131"/>
        <v>novel13100005</v>
      </c>
      <c r="F2368">
        <v>19384</v>
      </c>
      <c r="G2368">
        <f t="shared" si="130"/>
        <v>1.3895312762986947</v>
      </c>
    </row>
    <row r="2369" spans="1:7" ht="15.75" customHeight="1" x14ac:dyDescent="0.2">
      <c r="A2369" s="7">
        <v>42290</v>
      </c>
      <c r="B2369" t="s">
        <v>841</v>
      </c>
      <c r="C2369" s="1" t="s">
        <v>26</v>
      </c>
      <c r="D2369">
        <v>13100006</v>
      </c>
      <c r="E2369" t="str">
        <f t="shared" si="131"/>
        <v>novel13100006</v>
      </c>
      <c r="F2369">
        <v>34533</v>
      </c>
      <c r="G2369">
        <f t="shared" si="130"/>
        <v>2.4754789292417883</v>
      </c>
    </row>
    <row r="2370" spans="1:7" ht="15.75" customHeight="1" x14ac:dyDescent="0.2">
      <c r="A2370" s="7">
        <v>42290</v>
      </c>
      <c r="B2370" t="s">
        <v>841</v>
      </c>
      <c r="C2370" s="1" t="s">
        <v>29</v>
      </c>
      <c r="D2370">
        <v>13100007</v>
      </c>
      <c r="E2370" t="str">
        <f t="shared" si="131"/>
        <v>novel13100007</v>
      </c>
      <c r="F2370">
        <v>7702</v>
      </c>
      <c r="G2370">
        <f t="shared" ref="G2370:G2433" si="132">F2370/118.110236/118.110236</f>
        <v>0.55211359317233522</v>
      </c>
    </row>
    <row r="2371" spans="1:7" ht="15.75" customHeight="1" x14ac:dyDescent="0.2">
      <c r="A2371" s="7">
        <v>42290</v>
      </c>
      <c r="B2371" t="s">
        <v>841</v>
      </c>
      <c r="C2371" s="1" t="s">
        <v>18</v>
      </c>
      <c r="D2371">
        <v>13100008</v>
      </c>
      <c r="E2371" t="str">
        <f t="shared" si="131"/>
        <v>novel13100008</v>
      </c>
      <c r="F2371">
        <v>1450066</v>
      </c>
      <c r="G2371">
        <f t="shared" si="132"/>
        <v>103.94717600584724</v>
      </c>
    </row>
    <row r="2372" spans="1:7" ht="15.75" customHeight="1" x14ac:dyDescent="0.2">
      <c r="A2372" s="7">
        <v>42290</v>
      </c>
      <c r="B2372" t="s">
        <v>842</v>
      </c>
      <c r="C2372" s="1" t="s">
        <v>21</v>
      </c>
      <c r="D2372">
        <v>13100009</v>
      </c>
      <c r="E2372" t="str">
        <f t="shared" si="131"/>
        <v>novel13100009</v>
      </c>
      <c r="F2372">
        <v>20928</v>
      </c>
      <c r="G2372">
        <f t="shared" si="132"/>
        <v>1.500212058934125</v>
      </c>
    </row>
    <row r="2373" spans="1:7" ht="15.75" customHeight="1" x14ac:dyDescent="0.2">
      <c r="A2373" s="7">
        <v>42290</v>
      </c>
      <c r="B2373" t="s">
        <v>842</v>
      </c>
      <c r="C2373" s="1" t="s">
        <v>26</v>
      </c>
      <c r="D2373">
        <v>13100010</v>
      </c>
      <c r="E2373" t="str">
        <f t="shared" si="131"/>
        <v>novel13100010</v>
      </c>
      <c r="F2373">
        <v>35674</v>
      </c>
      <c r="G2373">
        <f t="shared" si="132"/>
        <v>2.557270880658256</v>
      </c>
    </row>
    <row r="2374" spans="1:7" ht="15.75" customHeight="1" x14ac:dyDescent="0.2">
      <c r="A2374" s="7">
        <v>42290</v>
      </c>
      <c r="B2374" t="s">
        <v>842</v>
      </c>
      <c r="C2374" s="1" t="s">
        <v>29</v>
      </c>
      <c r="D2374">
        <v>13100011</v>
      </c>
      <c r="E2374" t="str">
        <f t="shared" si="131"/>
        <v>novel13100011</v>
      </c>
      <c r="F2374">
        <v>7809</v>
      </c>
      <c r="G2374">
        <f t="shared" si="132"/>
        <v>0.55978382875652621</v>
      </c>
    </row>
    <row r="2375" spans="1:7" ht="15.75" customHeight="1" x14ac:dyDescent="0.2">
      <c r="A2375" s="7">
        <v>42290</v>
      </c>
      <c r="B2375" t="s">
        <v>842</v>
      </c>
      <c r="C2375" s="1" t="s">
        <v>18</v>
      </c>
      <c r="D2375">
        <v>13100012</v>
      </c>
      <c r="E2375" t="str">
        <f t="shared" si="131"/>
        <v>novel13100012</v>
      </c>
      <c r="F2375">
        <v>1509630</v>
      </c>
      <c r="G2375">
        <f t="shared" si="132"/>
        <v>108.21698827067675</v>
      </c>
    </row>
    <row r="2376" spans="1:7" ht="15.75" customHeight="1" x14ac:dyDescent="0.2">
      <c r="A2376" s="7">
        <v>42290</v>
      </c>
      <c r="B2376" t="s">
        <v>843</v>
      </c>
      <c r="C2376" s="1" t="s">
        <v>21</v>
      </c>
      <c r="D2376">
        <v>13100013</v>
      </c>
      <c r="E2376" t="str">
        <f t="shared" si="131"/>
        <v>novel13100013</v>
      </c>
      <c r="F2376">
        <v>30189</v>
      </c>
      <c r="G2376">
        <f t="shared" si="132"/>
        <v>2.1640817014125719</v>
      </c>
    </row>
    <row r="2377" spans="1:7" ht="15.75" customHeight="1" x14ac:dyDescent="0.2">
      <c r="A2377" s="7">
        <v>42290</v>
      </c>
      <c r="B2377" t="s">
        <v>843</v>
      </c>
      <c r="C2377" s="1" t="s">
        <v>26</v>
      </c>
      <c r="D2377">
        <v>13100014</v>
      </c>
      <c r="E2377" t="str">
        <f t="shared" si="131"/>
        <v>novel13100014</v>
      </c>
      <c r="F2377">
        <v>55569</v>
      </c>
      <c r="G2377">
        <f t="shared" si="132"/>
        <v>3.9834329082048163</v>
      </c>
    </row>
    <row r="2378" spans="1:7" ht="15.75" customHeight="1" x14ac:dyDescent="0.2">
      <c r="A2378" s="7">
        <v>42290</v>
      </c>
      <c r="B2378" t="s">
        <v>843</v>
      </c>
      <c r="C2378" s="1" t="s">
        <v>29</v>
      </c>
      <c r="D2378">
        <v>13100015</v>
      </c>
      <c r="E2378" t="str">
        <f t="shared" si="131"/>
        <v>novel13100015</v>
      </c>
      <c r="F2378">
        <v>9871</v>
      </c>
      <c r="G2378">
        <f t="shared" si="132"/>
        <v>0.70759715375280707</v>
      </c>
    </row>
    <row r="2379" spans="1:7" ht="15.75" customHeight="1" x14ac:dyDescent="0.2">
      <c r="A2379" s="7">
        <v>42290</v>
      </c>
      <c r="B2379" t="s">
        <v>843</v>
      </c>
      <c r="C2379" s="1" t="s">
        <v>18</v>
      </c>
      <c r="D2379">
        <v>13100016</v>
      </c>
      <c r="E2379" t="str">
        <f t="shared" si="131"/>
        <v>novel13100016</v>
      </c>
      <c r="F2379">
        <v>2855751</v>
      </c>
      <c r="G2379">
        <f t="shared" si="132"/>
        <v>204.71292467092826</v>
      </c>
    </row>
    <row r="2380" spans="1:7" ht="15.75" customHeight="1" x14ac:dyDescent="0.2">
      <c r="A2380" s="7">
        <v>42290</v>
      </c>
      <c r="B2380" t="s">
        <v>844</v>
      </c>
      <c r="C2380" s="1" t="s">
        <v>21</v>
      </c>
      <c r="D2380">
        <v>13100017</v>
      </c>
      <c r="E2380" t="str">
        <f t="shared" si="131"/>
        <v>novel13100017</v>
      </c>
      <c r="F2380">
        <v>22027</v>
      </c>
      <c r="G2380">
        <f t="shared" si="132"/>
        <v>1.5789932636726858</v>
      </c>
    </row>
    <row r="2381" spans="1:7" ht="15.75" customHeight="1" x14ac:dyDescent="0.2">
      <c r="A2381" s="7">
        <v>42290</v>
      </c>
      <c r="B2381" t="s">
        <v>844</v>
      </c>
      <c r="C2381" s="1" t="s">
        <v>26</v>
      </c>
      <c r="D2381">
        <v>13100018</v>
      </c>
      <c r="E2381" t="str">
        <f t="shared" si="131"/>
        <v>novel13100018</v>
      </c>
      <c r="F2381">
        <v>32872</v>
      </c>
      <c r="G2381">
        <f t="shared" si="132"/>
        <v>2.356411066575046</v>
      </c>
    </row>
    <row r="2382" spans="1:7" ht="15.75" customHeight="1" x14ac:dyDescent="0.2">
      <c r="A2382" s="7">
        <v>42290</v>
      </c>
      <c r="B2382" t="s">
        <v>844</v>
      </c>
      <c r="C2382" s="1" t="s">
        <v>29</v>
      </c>
      <c r="D2382">
        <v>13100019</v>
      </c>
      <c r="E2382" t="str">
        <f t="shared" si="131"/>
        <v>novel13100019</v>
      </c>
      <c r="F2382">
        <v>6220</v>
      </c>
      <c r="G2382">
        <f t="shared" si="132"/>
        <v>0.44587724610905283</v>
      </c>
    </row>
    <row r="2383" spans="1:7" ht="15.75" customHeight="1" x14ac:dyDescent="0.2">
      <c r="A2383" s="7">
        <v>42290</v>
      </c>
      <c r="B2383" t="s">
        <v>844</v>
      </c>
      <c r="C2383" s="1" t="s">
        <v>18</v>
      </c>
      <c r="D2383">
        <v>13100020</v>
      </c>
      <c r="E2383" t="str">
        <f t="shared" si="131"/>
        <v>novel13100020</v>
      </c>
      <c r="F2383">
        <v>1094696</v>
      </c>
      <c r="G2383">
        <f t="shared" si="132"/>
        <v>78.472674888520203</v>
      </c>
    </row>
    <row r="2384" spans="1:7" ht="15.75" customHeight="1" x14ac:dyDescent="0.2">
      <c r="A2384" s="7">
        <v>42290</v>
      </c>
      <c r="B2384" t="s">
        <v>845</v>
      </c>
      <c r="C2384" s="1" t="s">
        <v>21</v>
      </c>
      <c r="D2384">
        <v>13100021</v>
      </c>
      <c r="E2384" t="str">
        <f t="shared" si="131"/>
        <v>novel13100021</v>
      </c>
      <c r="F2384">
        <v>27188</v>
      </c>
      <c r="G2384">
        <f t="shared" si="132"/>
        <v>1.9489566828316605</v>
      </c>
    </row>
    <row r="2385" spans="1:7" ht="15.75" customHeight="1" x14ac:dyDescent="0.2">
      <c r="A2385" s="7">
        <v>42290</v>
      </c>
      <c r="B2385" t="s">
        <v>845</v>
      </c>
      <c r="C2385" s="1" t="s">
        <v>26</v>
      </c>
      <c r="D2385">
        <v>13100022</v>
      </c>
      <c r="E2385" t="str">
        <f t="shared" si="131"/>
        <v>novel13100022</v>
      </c>
      <c r="F2385">
        <v>45859</v>
      </c>
      <c r="G2385">
        <f t="shared" si="132"/>
        <v>3.2873769500506516</v>
      </c>
    </row>
    <row r="2386" spans="1:7" ht="15.75" customHeight="1" x14ac:dyDescent="0.2">
      <c r="A2386" s="7">
        <v>42290</v>
      </c>
      <c r="B2386" t="s">
        <v>845</v>
      </c>
      <c r="C2386" s="1" t="s">
        <v>29</v>
      </c>
      <c r="D2386">
        <v>13100023</v>
      </c>
      <c r="E2386" t="str">
        <f t="shared" si="131"/>
        <v>novel13100023</v>
      </c>
      <c r="F2386">
        <v>9638</v>
      </c>
      <c r="G2386">
        <f t="shared" si="132"/>
        <v>0.69089467813489569</v>
      </c>
    </row>
    <row r="2387" spans="1:7" ht="15.75" customHeight="1" x14ac:dyDescent="0.2">
      <c r="A2387" s="7">
        <v>42290</v>
      </c>
      <c r="B2387" t="s">
        <v>845</v>
      </c>
      <c r="C2387" s="1" t="s">
        <v>18</v>
      </c>
      <c r="D2387">
        <v>13100024</v>
      </c>
      <c r="E2387" t="str">
        <f t="shared" si="131"/>
        <v>novel13100024</v>
      </c>
      <c r="F2387">
        <v>1935862</v>
      </c>
      <c r="G2387">
        <f t="shared" si="132"/>
        <v>138.7711925091902</v>
      </c>
    </row>
    <row r="2388" spans="1:7" ht="15.75" customHeight="1" x14ac:dyDescent="0.2">
      <c r="A2388" s="7">
        <v>42290</v>
      </c>
      <c r="B2388" t="s">
        <v>845</v>
      </c>
      <c r="C2388" s="1" t="s">
        <v>18</v>
      </c>
      <c r="D2388">
        <v>13100025</v>
      </c>
      <c r="E2388" t="str">
        <f t="shared" si="131"/>
        <v>novel13100025</v>
      </c>
      <c r="F2388">
        <v>333688</v>
      </c>
      <c r="G2388">
        <f t="shared" si="132"/>
        <v>23.920238987080001</v>
      </c>
    </row>
    <row r="2389" spans="1:7" ht="15.75" customHeight="1" x14ac:dyDescent="0.2">
      <c r="A2389" s="7">
        <v>42290</v>
      </c>
      <c r="B2389" t="s">
        <v>553</v>
      </c>
      <c r="C2389" s="1" t="s">
        <v>72</v>
      </c>
      <c r="D2389">
        <v>13100026</v>
      </c>
      <c r="E2389" t="str">
        <f t="shared" si="131"/>
        <v>novel13100026</v>
      </c>
      <c r="F2389">
        <v>3040</v>
      </c>
      <c r="G2389">
        <f t="shared" si="132"/>
        <v>0.21792071192468176</v>
      </c>
    </row>
    <row r="2390" spans="1:7" ht="15.75" customHeight="1" x14ac:dyDescent="0.2">
      <c r="A2390" s="7">
        <v>42290</v>
      </c>
      <c r="B2390" t="s">
        <v>553</v>
      </c>
      <c r="C2390" s="1" t="s">
        <v>18</v>
      </c>
      <c r="D2390">
        <v>13100027</v>
      </c>
      <c r="E2390" t="str">
        <f t="shared" si="131"/>
        <v>novel13100027</v>
      </c>
      <c r="F2390">
        <v>710204</v>
      </c>
      <c r="G2390">
        <f t="shared" si="132"/>
        <v>50.910579372288382</v>
      </c>
    </row>
    <row r="2391" spans="1:7" ht="15.75" customHeight="1" x14ac:dyDescent="0.2">
      <c r="A2391" s="7">
        <v>42290</v>
      </c>
      <c r="B2391" t="s">
        <v>554</v>
      </c>
      <c r="C2391" s="1" t="s">
        <v>72</v>
      </c>
      <c r="D2391">
        <v>13100028</v>
      </c>
      <c r="E2391" t="str">
        <f t="shared" si="131"/>
        <v>novel13100028</v>
      </c>
      <c r="F2391">
        <v>2878</v>
      </c>
      <c r="G2391">
        <f t="shared" si="132"/>
        <v>0.20630783188132701</v>
      </c>
    </row>
    <row r="2392" spans="1:7" ht="15.75" customHeight="1" x14ac:dyDescent="0.2">
      <c r="A2392" s="7">
        <v>42290</v>
      </c>
      <c r="B2392" t="s">
        <v>554</v>
      </c>
      <c r="C2392" s="1" t="s">
        <v>18</v>
      </c>
      <c r="D2392">
        <v>13100029</v>
      </c>
      <c r="E2392" t="str">
        <f t="shared" si="131"/>
        <v>novel13100029</v>
      </c>
      <c r="F2392">
        <v>700463</v>
      </c>
      <c r="G2392">
        <f t="shared" si="132"/>
        <v>50.21230119634815</v>
      </c>
    </row>
    <row r="2393" spans="1:7" ht="15.75" customHeight="1" x14ac:dyDescent="0.2">
      <c r="A2393" s="7">
        <v>42290</v>
      </c>
      <c r="B2393" t="s">
        <v>555</v>
      </c>
      <c r="C2393" s="1" t="s">
        <v>72</v>
      </c>
      <c r="D2393">
        <v>13100030</v>
      </c>
      <c r="E2393" t="str">
        <f t="shared" ref="E2393:E2456" si="133">"novel"&amp;D2393</f>
        <v>novel13100030</v>
      </c>
      <c r="F2393">
        <v>2752</v>
      </c>
      <c r="G2393">
        <f t="shared" si="132"/>
        <v>0.19727559184760665</v>
      </c>
    </row>
    <row r="2394" spans="1:7" ht="15.75" customHeight="1" x14ac:dyDescent="0.2">
      <c r="A2394" s="7">
        <v>42290</v>
      </c>
      <c r="B2394" t="s">
        <v>555</v>
      </c>
      <c r="C2394" s="1" t="s">
        <v>18</v>
      </c>
      <c r="D2394">
        <v>13100031</v>
      </c>
      <c r="E2394" t="str">
        <f t="shared" si="133"/>
        <v>novel13100031</v>
      </c>
      <c r="F2394">
        <v>895014</v>
      </c>
      <c r="G2394">
        <f t="shared" si="132"/>
        <v>64.158581599525377</v>
      </c>
    </row>
    <row r="2395" spans="1:7" ht="15.75" customHeight="1" x14ac:dyDescent="0.2">
      <c r="A2395" s="7">
        <v>42290</v>
      </c>
      <c r="B2395" t="s">
        <v>848</v>
      </c>
      <c r="C2395" s="1" t="s">
        <v>21</v>
      </c>
      <c r="D2395">
        <v>13100032</v>
      </c>
      <c r="E2395" t="str">
        <f t="shared" si="133"/>
        <v>novel13100032</v>
      </c>
      <c r="F2395">
        <v>37922</v>
      </c>
      <c r="G2395">
        <f t="shared" si="132"/>
        <v>2.7184175123709808</v>
      </c>
    </row>
    <row r="2396" spans="1:7" ht="15.75" customHeight="1" x14ac:dyDescent="0.2">
      <c r="A2396" s="7">
        <v>42290</v>
      </c>
      <c r="B2396" t="s">
        <v>848</v>
      </c>
      <c r="C2396" s="1" t="s">
        <v>26</v>
      </c>
      <c r="D2396">
        <v>13100033</v>
      </c>
      <c r="E2396" t="str">
        <f t="shared" si="133"/>
        <v>novel13100033</v>
      </c>
      <c r="F2396">
        <v>76096</v>
      </c>
      <c r="G2396">
        <f t="shared" si="132"/>
        <v>5.4548995048094024</v>
      </c>
    </row>
    <row r="2397" spans="1:7" ht="15.75" customHeight="1" x14ac:dyDescent="0.2">
      <c r="A2397" s="7">
        <v>42290</v>
      </c>
      <c r="B2397" t="s">
        <v>848</v>
      </c>
      <c r="C2397" s="1" t="s">
        <v>29</v>
      </c>
      <c r="D2397">
        <v>13100034</v>
      </c>
      <c r="E2397" t="str">
        <f t="shared" si="133"/>
        <v>novel13100034</v>
      </c>
      <c r="F2397">
        <v>28088</v>
      </c>
      <c r="G2397">
        <f t="shared" si="132"/>
        <v>2.0134726830725205</v>
      </c>
    </row>
    <row r="2398" spans="1:7" ht="15.75" customHeight="1" x14ac:dyDescent="0.2">
      <c r="A2398" s="7">
        <v>42290</v>
      </c>
      <c r="B2398" t="s">
        <v>848</v>
      </c>
      <c r="C2398" s="1" t="s">
        <v>18</v>
      </c>
      <c r="D2398">
        <v>13100035</v>
      </c>
      <c r="E2398" t="str">
        <f t="shared" si="133"/>
        <v>novel13100035</v>
      </c>
      <c r="F2398">
        <v>2530782</v>
      </c>
      <c r="G2398">
        <f t="shared" si="132"/>
        <v>181.41770235729277</v>
      </c>
    </row>
    <row r="2399" spans="1:7" ht="15.75" customHeight="1" x14ac:dyDescent="0.2">
      <c r="A2399" s="7">
        <v>42290</v>
      </c>
      <c r="B2399" t="s">
        <v>848</v>
      </c>
      <c r="C2399" s="1" t="s">
        <v>18</v>
      </c>
      <c r="D2399">
        <v>13100036</v>
      </c>
      <c r="E2399" t="str">
        <f t="shared" si="133"/>
        <v>novel13100036</v>
      </c>
      <c r="F2399">
        <v>3159979</v>
      </c>
      <c r="G2399">
        <f t="shared" si="132"/>
        <v>226.52133991679077</v>
      </c>
    </row>
    <row r="2400" spans="1:7" ht="15.75" customHeight="1" x14ac:dyDescent="0.2">
      <c r="A2400" s="7">
        <v>42290</v>
      </c>
      <c r="B2400" t="s">
        <v>848</v>
      </c>
      <c r="C2400" s="1" t="s">
        <v>18</v>
      </c>
      <c r="D2400">
        <v>13100037</v>
      </c>
      <c r="E2400" t="str">
        <f t="shared" si="133"/>
        <v>novel13100037</v>
      </c>
      <c r="F2400">
        <v>2606475</v>
      </c>
      <c r="G2400">
        <f t="shared" si="132"/>
        <v>186.84371303088318</v>
      </c>
    </row>
    <row r="2401" spans="1:7" ht="15.75" customHeight="1" x14ac:dyDescent="0.2">
      <c r="A2401" s="7">
        <v>42290</v>
      </c>
      <c r="B2401" t="s">
        <v>849</v>
      </c>
      <c r="C2401" s="1" t="s">
        <v>21</v>
      </c>
      <c r="D2401">
        <v>13100038</v>
      </c>
      <c r="E2401" t="str">
        <f t="shared" si="133"/>
        <v>novel13100038</v>
      </c>
      <c r="F2401">
        <v>33202</v>
      </c>
      <c r="G2401">
        <f t="shared" si="132"/>
        <v>2.3800669333300277</v>
      </c>
    </row>
    <row r="2402" spans="1:7" ht="15.75" customHeight="1" x14ac:dyDescent="0.2">
      <c r="A2402" s="7">
        <v>42290</v>
      </c>
      <c r="B2402" t="s">
        <v>849</v>
      </c>
      <c r="C2402" s="1" t="s">
        <v>26</v>
      </c>
      <c r="D2402">
        <v>13100039</v>
      </c>
      <c r="E2402" t="str">
        <f t="shared" si="133"/>
        <v>novel13100039</v>
      </c>
      <c r="F2402">
        <v>49399</v>
      </c>
      <c r="G2402">
        <f t="shared" si="132"/>
        <v>3.5411398843313666</v>
      </c>
    </row>
    <row r="2403" spans="1:7" ht="15.75" customHeight="1" x14ac:dyDescent="0.2">
      <c r="A2403" s="7">
        <v>42290</v>
      </c>
      <c r="B2403" t="s">
        <v>849</v>
      </c>
      <c r="C2403" s="1" t="s">
        <v>29</v>
      </c>
      <c r="D2403">
        <v>13100040</v>
      </c>
      <c r="E2403" t="str">
        <f t="shared" si="133"/>
        <v>novel13100040</v>
      </c>
      <c r="F2403">
        <v>20705</v>
      </c>
      <c r="G2403">
        <f t="shared" si="132"/>
        <v>1.4842264277633341</v>
      </c>
    </row>
    <row r="2404" spans="1:7" ht="15.75" customHeight="1" x14ac:dyDescent="0.2">
      <c r="A2404" s="7">
        <v>42290</v>
      </c>
      <c r="B2404" t="s">
        <v>849</v>
      </c>
      <c r="C2404" s="1" t="s">
        <v>18</v>
      </c>
      <c r="D2404">
        <v>13100041</v>
      </c>
      <c r="E2404" t="str">
        <f t="shared" si="133"/>
        <v>novel13100041</v>
      </c>
      <c r="F2404">
        <v>2608079</v>
      </c>
      <c r="G2404">
        <f t="shared" si="132"/>
        <v>186.95869488020136</v>
      </c>
    </row>
    <row r="2405" spans="1:7" ht="15.75" customHeight="1" x14ac:dyDescent="0.2">
      <c r="A2405" s="7">
        <v>42290</v>
      </c>
      <c r="B2405" t="s">
        <v>849</v>
      </c>
      <c r="C2405" s="1" t="s">
        <v>18</v>
      </c>
      <c r="D2405">
        <v>13100042</v>
      </c>
      <c r="E2405" t="str">
        <f t="shared" si="133"/>
        <v>novel13100042</v>
      </c>
      <c r="F2405">
        <v>2949912</v>
      </c>
      <c r="G2405">
        <f t="shared" si="132"/>
        <v>211.46280366946112</v>
      </c>
    </row>
    <row r="2406" spans="1:7" ht="15.75" customHeight="1" x14ac:dyDescent="0.2">
      <c r="A2406" s="7">
        <v>42290</v>
      </c>
      <c r="B2406" t="s">
        <v>850</v>
      </c>
      <c r="C2406" s="1" t="s">
        <v>21</v>
      </c>
      <c r="D2406">
        <v>13100043</v>
      </c>
      <c r="E2406" t="str">
        <f t="shared" si="133"/>
        <v>novel13100043</v>
      </c>
      <c r="F2406">
        <v>31278</v>
      </c>
      <c r="G2406">
        <f t="shared" si="132"/>
        <v>2.2421460617040121</v>
      </c>
    </row>
    <row r="2407" spans="1:7" ht="15.75" customHeight="1" x14ac:dyDescent="0.2">
      <c r="A2407" s="7">
        <v>42290</v>
      </c>
      <c r="B2407" t="s">
        <v>850</v>
      </c>
      <c r="C2407" s="1" t="s">
        <v>26</v>
      </c>
      <c r="D2407">
        <v>13100044</v>
      </c>
      <c r="E2407" t="str">
        <f t="shared" si="133"/>
        <v>novel13100044</v>
      </c>
      <c r="F2407">
        <v>45504</v>
      </c>
      <c r="G2407">
        <f t="shared" si="132"/>
        <v>3.2619289721778681</v>
      </c>
    </row>
    <row r="2408" spans="1:7" ht="15.75" customHeight="1" x14ac:dyDescent="0.2">
      <c r="A2408" s="7">
        <v>42290</v>
      </c>
      <c r="B2408" t="s">
        <v>850</v>
      </c>
      <c r="C2408" s="1" t="s">
        <v>29</v>
      </c>
      <c r="D2408">
        <v>13100045</v>
      </c>
      <c r="E2408" t="str">
        <f t="shared" si="133"/>
        <v>novel13100045</v>
      </c>
      <c r="F2408">
        <v>18950</v>
      </c>
      <c r="G2408">
        <f t="shared" si="132"/>
        <v>1.3584202272936576</v>
      </c>
    </row>
    <row r="2409" spans="1:7" ht="15.75" customHeight="1" x14ac:dyDescent="0.2">
      <c r="A2409" s="7">
        <v>42290</v>
      </c>
      <c r="B2409" t="s">
        <v>850</v>
      </c>
      <c r="C2409" s="1" t="s">
        <v>18</v>
      </c>
      <c r="D2409">
        <v>13100046</v>
      </c>
      <c r="E2409" t="str">
        <f t="shared" si="133"/>
        <v>novel13100046</v>
      </c>
      <c r="F2409">
        <v>1975085</v>
      </c>
      <c r="G2409">
        <f t="shared" si="132"/>
        <v>141.58287148413163</v>
      </c>
    </row>
    <row r="2410" spans="1:7" ht="15.75" customHeight="1" x14ac:dyDescent="0.2">
      <c r="A2410" s="7">
        <v>42290</v>
      </c>
      <c r="B2410" t="s">
        <v>850</v>
      </c>
      <c r="C2410" s="1" t="s">
        <v>18</v>
      </c>
      <c r="D2410">
        <v>13100047</v>
      </c>
      <c r="E2410" t="str">
        <f t="shared" si="133"/>
        <v>novel13100047</v>
      </c>
      <c r="F2410">
        <v>2900201</v>
      </c>
      <c r="G2410">
        <f t="shared" si="132"/>
        <v>207.8992982383796</v>
      </c>
    </row>
    <row r="2411" spans="1:7" ht="15.75" customHeight="1" x14ac:dyDescent="0.2">
      <c r="A2411" s="7">
        <v>42290</v>
      </c>
      <c r="B2411" t="s">
        <v>850</v>
      </c>
      <c r="C2411" s="1" t="s">
        <v>18</v>
      </c>
      <c r="D2411">
        <v>13100048</v>
      </c>
      <c r="E2411" t="str">
        <f t="shared" si="133"/>
        <v>novel13100048</v>
      </c>
      <c r="F2411">
        <v>1178576</v>
      </c>
      <c r="G2411">
        <f t="shared" si="132"/>
        <v>84.485566110968335</v>
      </c>
    </row>
    <row r="2412" spans="1:7" ht="15.75" customHeight="1" x14ac:dyDescent="0.2">
      <c r="A2412" s="7">
        <v>42290</v>
      </c>
      <c r="B2412" t="s">
        <v>851</v>
      </c>
      <c r="C2412" s="1" t="s">
        <v>21</v>
      </c>
      <c r="D2412">
        <v>13100049</v>
      </c>
      <c r="E2412" t="str">
        <f t="shared" si="133"/>
        <v>novel13100049</v>
      </c>
      <c r="F2412">
        <v>35496</v>
      </c>
      <c r="G2412">
        <f t="shared" si="132"/>
        <v>2.544511049499508</v>
      </c>
    </row>
    <row r="2413" spans="1:7" ht="15.75" customHeight="1" x14ac:dyDescent="0.2">
      <c r="A2413" s="7">
        <v>42290</v>
      </c>
      <c r="B2413" t="s">
        <v>851</v>
      </c>
      <c r="C2413" s="1" t="s">
        <v>26</v>
      </c>
      <c r="D2413">
        <v>13100050</v>
      </c>
      <c r="E2413" t="str">
        <f t="shared" si="133"/>
        <v>novel13100050</v>
      </c>
      <c r="F2413">
        <v>53681</v>
      </c>
      <c r="G2413">
        <f t="shared" si="132"/>
        <v>3.8480926765884349</v>
      </c>
    </row>
    <row r="2414" spans="1:7" ht="15.75" customHeight="1" x14ac:dyDescent="0.2">
      <c r="A2414" s="7">
        <v>42290</v>
      </c>
      <c r="B2414" t="s">
        <v>851</v>
      </c>
      <c r="C2414" s="1" t="s">
        <v>29</v>
      </c>
      <c r="D2414">
        <v>13100051</v>
      </c>
      <c r="E2414" t="str">
        <f t="shared" si="133"/>
        <v>novel13100051</v>
      </c>
      <c r="F2414">
        <v>23967</v>
      </c>
      <c r="G2414">
        <f t="shared" si="132"/>
        <v>1.7180610864140946</v>
      </c>
    </row>
    <row r="2415" spans="1:7" ht="15.75" customHeight="1" x14ac:dyDescent="0.2">
      <c r="A2415" s="7">
        <v>42290</v>
      </c>
      <c r="B2415" t="s">
        <v>851</v>
      </c>
      <c r="C2415" s="1" t="s">
        <v>18</v>
      </c>
      <c r="D2415">
        <v>13100052</v>
      </c>
      <c r="E2415" t="str">
        <f t="shared" si="133"/>
        <v>novel13100052</v>
      </c>
      <c r="F2415">
        <v>2656613</v>
      </c>
      <c r="G2415">
        <f t="shared" si="132"/>
        <v>190.43782771985676</v>
      </c>
    </row>
    <row r="2416" spans="1:7" ht="15.75" customHeight="1" x14ac:dyDescent="0.2">
      <c r="A2416" s="7">
        <v>42290</v>
      </c>
      <c r="B2416" t="s">
        <v>851</v>
      </c>
      <c r="C2416" s="1" t="s">
        <v>18</v>
      </c>
      <c r="D2416">
        <v>13100053</v>
      </c>
      <c r="E2416" t="str">
        <f t="shared" si="133"/>
        <v>novel13100053</v>
      </c>
      <c r="F2416">
        <v>2160767</v>
      </c>
      <c r="G2416">
        <f t="shared" si="132"/>
        <v>154.89338254715753</v>
      </c>
    </row>
    <row r="2417" spans="1:7" ht="15.75" customHeight="1" x14ac:dyDescent="0.2">
      <c r="A2417" s="7">
        <v>42290</v>
      </c>
      <c r="B2417" t="s">
        <v>852</v>
      </c>
      <c r="C2417" s="1" t="s">
        <v>21</v>
      </c>
      <c r="D2417">
        <v>13100054</v>
      </c>
      <c r="E2417" t="str">
        <f t="shared" si="133"/>
        <v>novel13100054</v>
      </c>
      <c r="F2417">
        <v>192780</v>
      </c>
      <c r="G2417">
        <f t="shared" si="132"/>
        <v>13.819327251592155</v>
      </c>
    </row>
    <row r="2418" spans="1:7" ht="15.75" customHeight="1" x14ac:dyDescent="0.2">
      <c r="A2418" s="7">
        <v>42290</v>
      </c>
      <c r="B2418" t="s">
        <v>852</v>
      </c>
      <c r="C2418" s="1" t="s">
        <v>26</v>
      </c>
      <c r="D2418">
        <v>13100055</v>
      </c>
      <c r="E2418" t="str">
        <f t="shared" si="133"/>
        <v>novel13100055</v>
      </c>
      <c r="F2418">
        <v>32864</v>
      </c>
      <c r="G2418">
        <f t="shared" si="132"/>
        <v>2.355837591017349</v>
      </c>
    </row>
    <row r="2419" spans="1:7" ht="15.75" customHeight="1" x14ac:dyDescent="0.2">
      <c r="A2419" s="7">
        <v>42290</v>
      </c>
      <c r="B2419" t="s">
        <v>852</v>
      </c>
      <c r="C2419" s="1" t="s">
        <v>29</v>
      </c>
      <c r="D2419">
        <v>13100056</v>
      </c>
      <c r="E2419" t="str">
        <f t="shared" si="133"/>
        <v>novel13100056</v>
      </c>
      <c r="F2419">
        <v>15955</v>
      </c>
      <c r="G2419">
        <f t="shared" si="132"/>
        <v>1.143725315381019</v>
      </c>
    </row>
    <row r="2420" spans="1:7" ht="15.75" customHeight="1" x14ac:dyDescent="0.2">
      <c r="A2420" s="7">
        <v>42290</v>
      </c>
      <c r="B2420" t="s">
        <v>852</v>
      </c>
      <c r="C2420" s="1" t="s">
        <v>18</v>
      </c>
      <c r="D2420">
        <v>13100057</v>
      </c>
      <c r="E2420" t="str">
        <f t="shared" si="133"/>
        <v>novel13100057</v>
      </c>
      <c r="F2420">
        <v>2718315</v>
      </c>
      <c r="G2420">
        <f t="shared" si="132"/>
        <v>194.86090132748069</v>
      </c>
    </row>
    <row r="2421" spans="1:7" ht="15.75" customHeight="1" x14ac:dyDescent="0.2">
      <c r="A2421" s="7">
        <v>42290</v>
      </c>
      <c r="B2421" t="s">
        <v>852</v>
      </c>
      <c r="C2421" s="1" t="s">
        <v>18</v>
      </c>
      <c r="D2421">
        <v>13100058</v>
      </c>
      <c r="E2421" t="str">
        <f t="shared" si="133"/>
        <v>novel13100058</v>
      </c>
      <c r="F2421">
        <v>1718231</v>
      </c>
      <c r="G2421">
        <f t="shared" si="132"/>
        <v>123.17043512205851</v>
      </c>
    </row>
    <row r="2422" spans="1:7" ht="15.75" customHeight="1" x14ac:dyDescent="0.2">
      <c r="A2422" s="7">
        <v>42290</v>
      </c>
      <c r="B2422" t="s">
        <v>853</v>
      </c>
      <c r="C2422" s="1" t="s">
        <v>21</v>
      </c>
      <c r="D2422">
        <v>13100059</v>
      </c>
      <c r="E2422" t="str">
        <f t="shared" si="133"/>
        <v>novel13100059</v>
      </c>
      <c r="F2422">
        <v>43727</v>
      </c>
      <c r="G2422">
        <f t="shared" si="132"/>
        <v>3.1345457139245263</v>
      </c>
    </row>
    <row r="2423" spans="1:7" ht="15.75" customHeight="1" x14ac:dyDescent="0.2">
      <c r="A2423" s="7">
        <v>42290</v>
      </c>
      <c r="B2423" t="s">
        <v>853</v>
      </c>
      <c r="C2423" s="1" t="s">
        <v>26</v>
      </c>
      <c r="D2423">
        <v>13100060</v>
      </c>
      <c r="E2423" t="str">
        <f t="shared" si="133"/>
        <v>novel13100060</v>
      </c>
      <c r="F2423">
        <v>58294</v>
      </c>
      <c r="G2423">
        <f t="shared" si="132"/>
        <v>4.1787730200451971</v>
      </c>
    </row>
    <row r="2424" spans="1:7" ht="15.75" customHeight="1" x14ac:dyDescent="0.2">
      <c r="A2424" s="7">
        <v>42290</v>
      </c>
      <c r="B2424" t="s">
        <v>853</v>
      </c>
      <c r="C2424" s="1" t="s">
        <v>29</v>
      </c>
      <c r="D2424">
        <v>13100061</v>
      </c>
      <c r="E2424" t="str">
        <f t="shared" si="133"/>
        <v>novel13100061</v>
      </c>
      <c r="F2424">
        <v>26636</v>
      </c>
      <c r="G2424">
        <f t="shared" si="132"/>
        <v>1.9093868693506</v>
      </c>
    </row>
    <row r="2425" spans="1:7" ht="15.75" customHeight="1" x14ac:dyDescent="0.2">
      <c r="A2425" s="7">
        <v>42290</v>
      </c>
      <c r="B2425" t="s">
        <v>853</v>
      </c>
      <c r="C2425" s="1" t="s">
        <v>18</v>
      </c>
      <c r="D2425">
        <v>13100062</v>
      </c>
      <c r="E2425" t="str">
        <f t="shared" si="133"/>
        <v>novel13100062</v>
      </c>
      <c r="F2425">
        <v>2227109</v>
      </c>
      <c r="G2425">
        <f t="shared" si="132"/>
        <v>159.64907197824542</v>
      </c>
    </row>
    <row r="2426" spans="1:7" ht="15.75" customHeight="1" x14ac:dyDescent="0.2">
      <c r="A2426" s="7">
        <v>42290</v>
      </c>
      <c r="B2426" t="s">
        <v>853</v>
      </c>
      <c r="C2426" s="1" t="s">
        <v>18</v>
      </c>
      <c r="D2426">
        <v>13100063</v>
      </c>
      <c r="E2426" t="str">
        <f t="shared" si="133"/>
        <v>novel13100063</v>
      </c>
      <c r="F2426">
        <v>2996771</v>
      </c>
      <c r="G2426">
        <f t="shared" si="132"/>
        <v>214.82186506422386</v>
      </c>
    </row>
    <row r="2427" spans="1:7" ht="15.75" customHeight="1" x14ac:dyDescent="0.2">
      <c r="A2427" s="7">
        <v>42290</v>
      </c>
      <c r="B2427" t="s">
        <v>853</v>
      </c>
      <c r="C2427" s="1" t="s">
        <v>18</v>
      </c>
      <c r="D2427">
        <v>13100064</v>
      </c>
      <c r="E2427" t="str">
        <f t="shared" si="133"/>
        <v>novel13100064</v>
      </c>
      <c r="F2427">
        <v>913164</v>
      </c>
      <c r="G2427">
        <f t="shared" si="132"/>
        <v>65.459654271049374</v>
      </c>
    </row>
    <row r="2428" spans="1:7" ht="15.75" customHeight="1" x14ac:dyDescent="0.2">
      <c r="A2428" s="7">
        <v>42290</v>
      </c>
      <c r="B2428" t="s">
        <v>854</v>
      </c>
      <c r="C2428" s="1" t="s">
        <v>21</v>
      </c>
      <c r="D2428">
        <v>13100065</v>
      </c>
      <c r="E2428" t="str">
        <f t="shared" si="133"/>
        <v>novel13100065</v>
      </c>
      <c r="F2428">
        <v>80227</v>
      </c>
      <c r="G2428">
        <f t="shared" si="132"/>
        <v>5.7510279459149487</v>
      </c>
    </row>
    <row r="2429" spans="1:7" ht="15.75" customHeight="1" x14ac:dyDescent="0.2">
      <c r="A2429" s="7">
        <v>42290</v>
      </c>
      <c r="B2429" t="s">
        <v>854</v>
      </c>
      <c r="C2429" s="1" t="s">
        <v>26</v>
      </c>
      <c r="D2429">
        <v>13100066</v>
      </c>
      <c r="E2429" t="str">
        <f t="shared" si="133"/>
        <v>novel13100066</v>
      </c>
      <c r="F2429">
        <v>30391</v>
      </c>
      <c r="G2429">
        <f t="shared" si="132"/>
        <v>2.178561959244409</v>
      </c>
    </row>
    <row r="2430" spans="1:7" ht="15.75" customHeight="1" x14ac:dyDescent="0.2">
      <c r="A2430" s="7">
        <v>42290</v>
      </c>
      <c r="B2430" t="s">
        <v>854</v>
      </c>
      <c r="C2430" s="1" t="s">
        <v>29</v>
      </c>
      <c r="D2430">
        <v>13100067</v>
      </c>
      <c r="E2430" t="str">
        <f t="shared" si="133"/>
        <v>novel13100067</v>
      </c>
      <c r="F2430">
        <v>15755</v>
      </c>
      <c r="G2430">
        <f t="shared" si="132"/>
        <v>1.1293884264386056</v>
      </c>
    </row>
    <row r="2431" spans="1:7" ht="15.75" customHeight="1" x14ac:dyDescent="0.2">
      <c r="A2431" s="7">
        <v>42290</v>
      </c>
      <c r="B2431" t="s">
        <v>854</v>
      </c>
      <c r="C2431" s="1" t="s">
        <v>18</v>
      </c>
      <c r="D2431">
        <v>13100068</v>
      </c>
      <c r="E2431" t="str">
        <f t="shared" si="133"/>
        <v>novel13100068</v>
      </c>
      <c r="F2431">
        <v>2812277</v>
      </c>
      <c r="G2431">
        <f t="shared" si="132"/>
        <v>201.59651512151586</v>
      </c>
    </row>
    <row r="2432" spans="1:7" ht="15.75" customHeight="1" x14ac:dyDescent="0.2">
      <c r="A2432" s="7">
        <v>42290</v>
      </c>
      <c r="B2432" t="s">
        <v>854</v>
      </c>
      <c r="C2432" s="1" t="s">
        <v>18</v>
      </c>
      <c r="D2432">
        <v>13100069</v>
      </c>
      <c r="E2432" t="str">
        <f t="shared" si="133"/>
        <v>novel13100069</v>
      </c>
      <c r="F2432">
        <v>1427625</v>
      </c>
      <c r="G2432">
        <f t="shared" si="132"/>
        <v>102.33850538206374</v>
      </c>
    </row>
    <row r="2433" spans="1:7" ht="15.75" customHeight="1" x14ac:dyDescent="0.2">
      <c r="A2433" s="7">
        <v>42290</v>
      </c>
      <c r="B2433" t="s">
        <v>855</v>
      </c>
      <c r="C2433" s="1" t="s">
        <v>21</v>
      </c>
      <c r="D2433">
        <v>13100070</v>
      </c>
      <c r="E2433" t="str">
        <f t="shared" si="133"/>
        <v>novel13100070</v>
      </c>
      <c r="F2433">
        <v>21470</v>
      </c>
      <c r="G2433">
        <f t="shared" si="132"/>
        <v>1.5390650279680651</v>
      </c>
    </row>
    <row r="2434" spans="1:7" ht="15.75" customHeight="1" x14ac:dyDescent="0.2">
      <c r="A2434" s="7">
        <v>42290</v>
      </c>
      <c r="B2434" t="s">
        <v>855</v>
      </c>
      <c r="C2434" s="1" t="s">
        <v>26</v>
      </c>
      <c r="D2434">
        <v>13100071</v>
      </c>
      <c r="E2434" t="str">
        <f t="shared" si="133"/>
        <v>novel13100071</v>
      </c>
      <c r="F2434">
        <v>93753</v>
      </c>
      <c r="G2434">
        <f t="shared" ref="G2434:G2497" si="134">F2434/118.110236/118.110236</f>
        <v>6.7206317450903583</v>
      </c>
    </row>
    <row r="2435" spans="1:7" ht="15.75" customHeight="1" x14ac:dyDescent="0.2">
      <c r="A2435" s="7">
        <v>42290</v>
      </c>
      <c r="B2435" t="s">
        <v>855</v>
      </c>
      <c r="C2435" s="1" t="s">
        <v>29</v>
      </c>
      <c r="D2435">
        <v>13100072</v>
      </c>
      <c r="E2435" t="str">
        <f t="shared" si="133"/>
        <v>novel13100072</v>
      </c>
      <c r="F2435">
        <v>19782</v>
      </c>
      <c r="G2435">
        <f t="shared" si="134"/>
        <v>1.4180616852940968</v>
      </c>
    </row>
    <row r="2436" spans="1:7" ht="15.75" customHeight="1" x14ac:dyDescent="0.2">
      <c r="A2436" s="7">
        <v>42290</v>
      </c>
      <c r="B2436" t="s">
        <v>855</v>
      </c>
      <c r="C2436" s="1" t="s">
        <v>18</v>
      </c>
      <c r="D2436">
        <v>13100073</v>
      </c>
      <c r="E2436" t="str">
        <f t="shared" si="133"/>
        <v>novel13100073</v>
      </c>
      <c r="F2436">
        <v>2492906</v>
      </c>
      <c r="G2436">
        <f t="shared" si="134"/>
        <v>178.70258232937854</v>
      </c>
    </row>
    <row r="2437" spans="1:7" ht="15.75" customHeight="1" x14ac:dyDescent="0.2">
      <c r="A2437" s="7">
        <v>42290</v>
      </c>
      <c r="B2437" t="s">
        <v>855</v>
      </c>
      <c r="C2437" s="1" t="s">
        <v>18</v>
      </c>
      <c r="D2437">
        <v>13100074</v>
      </c>
      <c r="E2437" t="str">
        <f t="shared" si="133"/>
        <v>novel13100074</v>
      </c>
      <c r="F2437">
        <v>1724324</v>
      </c>
      <c r="G2437">
        <f t="shared" si="134"/>
        <v>123.60720844368913</v>
      </c>
    </row>
    <row r="2438" spans="1:7" ht="15.75" customHeight="1" x14ac:dyDescent="0.2">
      <c r="A2438" s="7">
        <v>42290</v>
      </c>
      <c r="B2438" t="s">
        <v>856</v>
      </c>
      <c r="C2438" s="1" t="s">
        <v>21</v>
      </c>
      <c r="D2438">
        <v>13100075</v>
      </c>
      <c r="E2438" t="str">
        <f t="shared" si="133"/>
        <v>novel13100075</v>
      </c>
      <c r="F2438">
        <v>145928</v>
      </c>
      <c r="G2438">
        <f t="shared" si="134"/>
        <v>10.46076764794242</v>
      </c>
    </row>
    <row r="2439" spans="1:7" ht="15.75" customHeight="1" x14ac:dyDescent="0.2">
      <c r="A2439" s="7">
        <v>42290</v>
      </c>
      <c r="B2439" t="s">
        <v>856</v>
      </c>
      <c r="C2439" s="1" t="s">
        <v>26</v>
      </c>
      <c r="D2439">
        <v>13100076</v>
      </c>
      <c r="E2439" t="str">
        <f t="shared" si="133"/>
        <v>novel13100076</v>
      </c>
      <c r="F2439">
        <v>149220</v>
      </c>
      <c r="G2439">
        <f t="shared" si="134"/>
        <v>10.696752839934545</v>
      </c>
    </row>
    <row r="2440" spans="1:7" ht="15.75" customHeight="1" x14ac:dyDescent="0.2">
      <c r="A2440" s="7">
        <v>42290</v>
      </c>
      <c r="B2440" t="s">
        <v>856</v>
      </c>
      <c r="C2440" s="1" t="s">
        <v>29</v>
      </c>
      <c r="D2440">
        <v>13100077</v>
      </c>
      <c r="E2440" t="str">
        <f t="shared" si="133"/>
        <v>novel13100077</v>
      </c>
      <c r="F2440">
        <v>13469</v>
      </c>
      <c r="G2440">
        <f t="shared" si="134"/>
        <v>0.96551778582682191</v>
      </c>
    </row>
    <row r="2441" spans="1:7" ht="15.75" customHeight="1" x14ac:dyDescent="0.2">
      <c r="A2441" s="7">
        <v>42290</v>
      </c>
      <c r="B2441" t="s">
        <v>856</v>
      </c>
      <c r="C2441" s="1" t="s">
        <v>18</v>
      </c>
      <c r="D2441">
        <v>13100078</v>
      </c>
      <c r="E2441" t="str">
        <f t="shared" si="133"/>
        <v>novel13100078</v>
      </c>
      <c r="F2441">
        <v>2184951</v>
      </c>
      <c r="G2441">
        <f t="shared" si="134"/>
        <v>156.62699915807414</v>
      </c>
    </row>
    <row r="2442" spans="1:7" ht="15.75" customHeight="1" x14ac:dyDescent="0.2">
      <c r="A2442" s="7">
        <v>42290</v>
      </c>
      <c r="B2442" t="s">
        <v>856</v>
      </c>
      <c r="C2442" s="1" t="s">
        <v>18</v>
      </c>
      <c r="D2442">
        <v>13100079</v>
      </c>
      <c r="E2442" t="str">
        <f t="shared" si="133"/>
        <v>novel13100079</v>
      </c>
      <c r="F2442">
        <v>1474477</v>
      </c>
      <c r="G2442">
        <f t="shared" si="134"/>
        <v>105.69706498571348</v>
      </c>
    </row>
    <row r="2443" spans="1:7" ht="15.75" customHeight="1" x14ac:dyDescent="0.2">
      <c r="A2443" s="7">
        <v>42290</v>
      </c>
      <c r="B2443" t="s">
        <v>857</v>
      </c>
      <c r="C2443" s="1" t="s">
        <v>21</v>
      </c>
      <c r="D2443">
        <v>13100080</v>
      </c>
      <c r="E2443" t="str">
        <f t="shared" si="133"/>
        <v>novel13100080</v>
      </c>
      <c r="F2443">
        <v>100098</v>
      </c>
      <c r="G2443">
        <f t="shared" si="134"/>
        <v>7.1754695467884195</v>
      </c>
    </row>
    <row r="2444" spans="1:7" ht="15.75" customHeight="1" x14ac:dyDescent="0.2">
      <c r="A2444" s="7">
        <v>42290</v>
      </c>
      <c r="B2444" t="s">
        <v>857</v>
      </c>
      <c r="C2444" s="1" t="s">
        <v>26</v>
      </c>
      <c r="D2444">
        <v>13100081</v>
      </c>
      <c r="E2444" t="str">
        <f t="shared" si="133"/>
        <v>novel13100081</v>
      </c>
      <c r="F2444">
        <v>450372</v>
      </c>
      <c r="G2444">
        <f t="shared" si="134"/>
        <v>32.284666733862757</v>
      </c>
    </row>
    <row r="2445" spans="1:7" ht="15.75" customHeight="1" x14ac:dyDescent="0.2">
      <c r="A2445" s="7">
        <v>42290</v>
      </c>
      <c r="B2445" t="s">
        <v>857</v>
      </c>
      <c r="C2445" s="1" t="s">
        <v>29</v>
      </c>
      <c r="D2445">
        <v>13100082</v>
      </c>
      <c r="E2445" t="str">
        <f t="shared" si="133"/>
        <v>novel13100082</v>
      </c>
      <c r="F2445">
        <v>158115</v>
      </c>
      <c r="G2445">
        <f t="shared" si="134"/>
        <v>11.334385975648374</v>
      </c>
    </row>
    <row r="2446" spans="1:7" ht="15.75" customHeight="1" x14ac:dyDescent="0.2">
      <c r="A2446" s="7">
        <v>42290</v>
      </c>
      <c r="B2446" t="s">
        <v>857</v>
      </c>
      <c r="C2446" s="1" t="s">
        <v>18</v>
      </c>
      <c r="D2446">
        <v>13100083</v>
      </c>
      <c r="E2446" t="str">
        <f t="shared" si="133"/>
        <v>novel13100083</v>
      </c>
      <c r="F2446">
        <v>1449751</v>
      </c>
      <c r="G2446">
        <f t="shared" si="134"/>
        <v>103.92459540576294</v>
      </c>
    </row>
    <row r="2447" spans="1:7" ht="15.75" customHeight="1" x14ac:dyDescent="0.2">
      <c r="A2447" s="7">
        <v>42290</v>
      </c>
      <c r="B2447" t="s">
        <v>857</v>
      </c>
      <c r="C2447" s="1" t="s">
        <v>18</v>
      </c>
      <c r="D2447">
        <v>13100084</v>
      </c>
      <c r="E2447" t="str">
        <f t="shared" si="133"/>
        <v>novel13100084</v>
      </c>
      <c r="F2447">
        <v>4362784</v>
      </c>
      <c r="G2447">
        <f t="shared" si="134"/>
        <v>312.74374843868776</v>
      </c>
    </row>
    <row r="2448" spans="1:7" ht="15.75" customHeight="1" x14ac:dyDescent="0.2">
      <c r="A2448" s="7">
        <v>42290</v>
      </c>
      <c r="B2448" t="s">
        <v>857</v>
      </c>
      <c r="C2448" s="1" t="s">
        <v>18</v>
      </c>
      <c r="D2448">
        <v>13100085</v>
      </c>
      <c r="E2448" t="str">
        <f t="shared" si="133"/>
        <v>novel13100085</v>
      </c>
      <c r="F2448">
        <v>4451210</v>
      </c>
      <c r="G2448">
        <f t="shared" si="134"/>
        <v>319.08251714679693</v>
      </c>
    </row>
    <row r="2449" spans="1:7" ht="15.75" customHeight="1" x14ac:dyDescent="0.2">
      <c r="A2449" s="7">
        <v>42290</v>
      </c>
      <c r="B2449" t="s">
        <v>857</v>
      </c>
      <c r="C2449" s="1" t="s">
        <v>18</v>
      </c>
      <c r="D2449">
        <v>13100086</v>
      </c>
      <c r="E2449" t="str">
        <f t="shared" si="133"/>
        <v>novel13100086</v>
      </c>
      <c r="F2449">
        <v>3704131</v>
      </c>
      <c r="G2449">
        <f t="shared" si="134"/>
        <v>265.52857387575114</v>
      </c>
    </row>
    <row r="2450" spans="1:7" ht="15.75" customHeight="1" x14ac:dyDescent="0.2">
      <c r="A2450" s="7">
        <v>42290</v>
      </c>
      <c r="B2450" t="s">
        <v>857</v>
      </c>
      <c r="C2450" s="1" t="s">
        <v>18</v>
      </c>
      <c r="D2450">
        <v>13100087</v>
      </c>
      <c r="E2450" t="str">
        <f t="shared" si="133"/>
        <v>novel13100087</v>
      </c>
      <c r="F2450">
        <v>3948735</v>
      </c>
      <c r="G2450">
        <f t="shared" si="134"/>
        <v>283.06287579010137</v>
      </c>
    </row>
    <row r="2451" spans="1:7" ht="15.75" customHeight="1" x14ac:dyDescent="0.2">
      <c r="A2451" s="7">
        <v>42290</v>
      </c>
      <c r="B2451" t="s">
        <v>857</v>
      </c>
      <c r="C2451" s="1" t="s">
        <v>18</v>
      </c>
      <c r="D2451">
        <v>13100088</v>
      </c>
      <c r="E2451" t="str">
        <f t="shared" si="133"/>
        <v>novel13100088</v>
      </c>
      <c r="F2451">
        <v>2288877</v>
      </c>
      <c r="G2451">
        <f t="shared" si="134"/>
        <v>164.07687675922034</v>
      </c>
    </row>
    <row r="2452" spans="1:7" ht="15.75" customHeight="1" x14ac:dyDescent="0.2">
      <c r="A2452" s="7">
        <v>42290</v>
      </c>
      <c r="B2452" t="s">
        <v>858</v>
      </c>
      <c r="C2452" s="1" t="s">
        <v>21</v>
      </c>
      <c r="D2452">
        <v>13100089</v>
      </c>
      <c r="E2452" t="str">
        <f t="shared" si="133"/>
        <v>novel13100089</v>
      </c>
      <c r="F2452">
        <v>37914</v>
      </c>
      <c r="G2452">
        <f t="shared" si="134"/>
        <v>2.7178440368132843</v>
      </c>
    </row>
    <row r="2453" spans="1:7" ht="15.75" customHeight="1" x14ac:dyDescent="0.2">
      <c r="A2453" s="7">
        <v>42290</v>
      </c>
      <c r="B2453" t="s">
        <v>858</v>
      </c>
      <c r="C2453" s="1" t="s">
        <v>26</v>
      </c>
      <c r="D2453">
        <v>13100090</v>
      </c>
      <c r="E2453" t="str">
        <f t="shared" si="133"/>
        <v>novel13100090</v>
      </c>
      <c r="F2453">
        <v>402724</v>
      </c>
      <c r="G2453">
        <f t="shared" si="134"/>
        <v>28.869046312222217</v>
      </c>
    </row>
    <row r="2454" spans="1:7" ht="15.75" customHeight="1" x14ac:dyDescent="0.2">
      <c r="A2454" s="7">
        <v>42290</v>
      </c>
      <c r="B2454" t="s">
        <v>858</v>
      </c>
      <c r="C2454" s="1" t="s">
        <v>29</v>
      </c>
      <c r="D2454">
        <v>13100091</v>
      </c>
      <c r="E2454" t="str">
        <f t="shared" si="133"/>
        <v>novel13100091</v>
      </c>
      <c r="F2454">
        <v>27281</v>
      </c>
      <c r="G2454">
        <f t="shared" si="134"/>
        <v>1.9556233361898827</v>
      </c>
    </row>
    <row r="2455" spans="1:7" ht="15.75" customHeight="1" x14ac:dyDescent="0.2">
      <c r="A2455" s="7">
        <v>42290</v>
      </c>
      <c r="B2455" t="s">
        <v>858</v>
      </c>
      <c r="C2455" s="1" t="s">
        <v>18</v>
      </c>
      <c r="D2455">
        <v>13100092</v>
      </c>
      <c r="E2455" t="str">
        <f t="shared" si="133"/>
        <v>novel13100092</v>
      </c>
      <c r="F2455">
        <v>2505887</v>
      </c>
      <c r="G2455">
        <f t="shared" si="134"/>
        <v>179.63311810618586</v>
      </c>
    </row>
    <row r="2456" spans="1:7" ht="15.75" customHeight="1" x14ac:dyDescent="0.2">
      <c r="A2456" s="7">
        <v>42290</v>
      </c>
      <c r="B2456" t="s">
        <v>858</v>
      </c>
      <c r="C2456" s="1" t="s">
        <v>18</v>
      </c>
      <c r="D2456">
        <v>13100093</v>
      </c>
      <c r="E2456" t="str">
        <f t="shared" si="133"/>
        <v>novel13100093</v>
      </c>
      <c r="F2456">
        <v>3884744</v>
      </c>
      <c r="G2456">
        <f t="shared" si="134"/>
        <v>278.47571648853153</v>
      </c>
    </row>
    <row r="2457" spans="1:7" ht="15.75" customHeight="1" x14ac:dyDescent="0.2">
      <c r="A2457" s="7">
        <v>42290</v>
      </c>
      <c r="B2457" t="s">
        <v>858</v>
      </c>
      <c r="C2457" s="1" t="s">
        <v>18</v>
      </c>
      <c r="D2457">
        <v>13100094</v>
      </c>
      <c r="E2457" t="str">
        <f t="shared" ref="E2457:E2520" si="135">"novel"&amp;D2457</f>
        <v>novel13100094</v>
      </c>
      <c r="F2457">
        <v>4684474</v>
      </c>
      <c r="G2457">
        <f t="shared" si="134"/>
        <v>335.80391745811238</v>
      </c>
    </row>
    <row r="2458" spans="1:7" ht="15.75" customHeight="1" x14ac:dyDescent="0.2">
      <c r="A2458" s="7">
        <v>42290</v>
      </c>
      <c r="B2458" t="s">
        <v>858</v>
      </c>
      <c r="C2458" s="1" t="s">
        <v>18</v>
      </c>
      <c r="D2458">
        <v>13100095</v>
      </c>
      <c r="E2458" t="str">
        <f t="shared" si="135"/>
        <v>novel13100095</v>
      </c>
      <c r="F2458">
        <v>4003007</v>
      </c>
      <c r="G2458">
        <f t="shared" si="134"/>
        <v>286.95333397351465</v>
      </c>
    </row>
    <row r="2459" spans="1:7" ht="15.75" customHeight="1" x14ac:dyDescent="0.2">
      <c r="A2459" s="7">
        <v>42290</v>
      </c>
      <c r="B2459" t="s">
        <v>858</v>
      </c>
      <c r="C2459" s="1" t="s">
        <v>18</v>
      </c>
      <c r="D2459">
        <v>13100096</v>
      </c>
      <c r="E2459" t="str">
        <f t="shared" si="135"/>
        <v>novel13100096</v>
      </c>
      <c r="F2459">
        <v>2338896</v>
      </c>
      <c r="G2459">
        <f t="shared" si="134"/>
        <v>167.66246099927321</v>
      </c>
    </row>
    <row r="2460" spans="1:7" ht="15.75" customHeight="1" x14ac:dyDescent="0.2">
      <c r="A2460" s="7">
        <v>42290</v>
      </c>
      <c r="B2460" t="s">
        <v>859</v>
      </c>
      <c r="C2460" s="1" t="s">
        <v>21</v>
      </c>
      <c r="D2460">
        <v>13100097</v>
      </c>
      <c r="E2460" t="str">
        <f t="shared" si="135"/>
        <v>novel13100097</v>
      </c>
      <c r="F2460">
        <v>66516</v>
      </c>
      <c r="G2460">
        <f t="shared" si="134"/>
        <v>4.7681625244678072</v>
      </c>
    </row>
    <row r="2461" spans="1:7" ht="15.75" customHeight="1" x14ac:dyDescent="0.2">
      <c r="A2461" s="7">
        <v>42290</v>
      </c>
      <c r="B2461" t="s">
        <v>859</v>
      </c>
      <c r="C2461" s="1" t="s">
        <v>26</v>
      </c>
      <c r="D2461">
        <v>13100098</v>
      </c>
      <c r="E2461" t="str">
        <f t="shared" si="135"/>
        <v>novel13100098</v>
      </c>
      <c r="F2461">
        <v>476778</v>
      </c>
      <c r="G2461">
        <f t="shared" si="134"/>
        <v>34.177566180929581</v>
      </c>
    </row>
    <row r="2462" spans="1:7" ht="15.75" customHeight="1" x14ac:dyDescent="0.2">
      <c r="A2462" s="7">
        <v>42290</v>
      </c>
      <c r="B2462" t="s">
        <v>859</v>
      </c>
      <c r="C2462" s="1" t="s">
        <v>29</v>
      </c>
      <c r="D2462">
        <v>13100099</v>
      </c>
      <c r="E2462" t="str">
        <f t="shared" si="135"/>
        <v>novel13100099</v>
      </c>
      <c r="F2462">
        <v>35896</v>
      </c>
      <c r="G2462">
        <f t="shared" si="134"/>
        <v>2.5731848273843347</v>
      </c>
    </row>
    <row r="2463" spans="1:7" ht="15.75" customHeight="1" x14ac:dyDescent="0.2">
      <c r="A2463" s="7">
        <v>42290</v>
      </c>
      <c r="B2463" t="s">
        <v>859</v>
      </c>
      <c r="C2463" s="1" t="s">
        <v>18</v>
      </c>
      <c r="D2463">
        <v>13100100</v>
      </c>
      <c r="E2463" t="str">
        <f t="shared" si="135"/>
        <v>novel13100100</v>
      </c>
      <c r="F2463">
        <v>2224323</v>
      </c>
      <c r="G2463">
        <f t="shared" si="134"/>
        <v>159.44935911527762</v>
      </c>
    </row>
    <row r="2464" spans="1:7" ht="15.75" customHeight="1" x14ac:dyDescent="0.2">
      <c r="A2464" s="7">
        <v>42290</v>
      </c>
      <c r="B2464" t="s">
        <v>859</v>
      </c>
      <c r="C2464" s="1" t="s">
        <v>18</v>
      </c>
      <c r="D2464">
        <v>13100101</v>
      </c>
      <c r="E2464" t="str">
        <f t="shared" si="135"/>
        <v>novel13100101</v>
      </c>
      <c r="F2464">
        <v>4304282</v>
      </c>
      <c r="G2464">
        <f t="shared" si="134"/>
        <v>308.55006505414246</v>
      </c>
    </row>
    <row r="2465" spans="1:7" ht="15.75" customHeight="1" x14ac:dyDescent="0.2">
      <c r="A2465" s="7">
        <v>42290</v>
      </c>
      <c r="B2465" t="s">
        <v>859</v>
      </c>
      <c r="C2465" s="1" t="s">
        <v>18</v>
      </c>
      <c r="D2465">
        <v>13100102</v>
      </c>
      <c r="E2465" t="str">
        <f t="shared" si="135"/>
        <v>novel13100102</v>
      </c>
      <c r="F2465">
        <v>3214187</v>
      </c>
      <c r="G2465">
        <f t="shared" si="134"/>
        <v>230.40721029574249</v>
      </c>
    </row>
    <row r="2466" spans="1:7" ht="15.75" customHeight="1" x14ac:dyDescent="0.2">
      <c r="A2466" s="7">
        <v>42290</v>
      </c>
      <c r="B2466" t="s">
        <v>859</v>
      </c>
      <c r="C2466" s="1" t="s">
        <v>18</v>
      </c>
      <c r="D2466">
        <v>13100103</v>
      </c>
      <c r="E2466" t="str">
        <f t="shared" si="135"/>
        <v>novel13100103</v>
      </c>
      <c r="F2466">
        <v>3336292</v>
      </c>
      <c r="G2466">
        <f t="shared" si="134"/>
        <v>239.16023941730936</v>
      </c>
    </row>
    <row r="2467" spans="1:7" ht="15.75" customHeight="1" x14ac:dyDescent="0.2">
      <c r="A2467" s="7">
        <v>42290</v>
      </c>
      <c r="B2467" t="s">
        <v>859</v>
      </c>
      <c r="C2467" s="1" t="s">
        <v>18</v>
      </c>
      <c r="D2467">
        <v>13100104</v>
      </c>
      <c r="E2467" t="str">
        <f t="shared" si="135"/>
        <v>novel13100104</v>
      </c>
      <c r="F2467">
        <v>3346397</v>
      </c>
      <c r="G2467">
        <f t="shared" si="134"/>
        <v>239.88461073112478</v>
      </c>
    </row>
    <row r="2468" spans="1:7" ht="15.75" customHeight="1" x14ac:dyDescent="0.2">
      <c r="A2468" s="7">
        <v>42290</v>
      </c>
      <c r="B2468" t="s">
        <v>859</v>
      </c>
      <c r="C2468" s="1" t="s">
        <v>18</v>
      </c>
      <c r="D2468">
        <v>13100105</v>
      </c>
      <c r="E2468" t="str">
        <f t="shared" si="135"/>
        <v>novel13100105</v>
      </c>
      <c r="F2468">
        <v>2770576</v>
      </c>
      <c r="G2468">
        <f t="shared" si="134"/>
        <v>198.60720209257801</v>
      </c>
    </row>
    <row r="2469" spans="1:7" ht="15.75" customHeight="1" x14ac:dyDescent="0.2">
      <c r="A2469" s="7">
        <v>42290</v>
      </c>
      <c r="B2469" t="s">
        <v>860</v>
      </c>
      <c r="C2469" s="1" t="s">
        <v>72</v>
      </c>
      <c r="D2469">
        <v>13100106</v>
      </c>
      <c r="E2469" t="str">
        <f t="shared" si="135"/>
        <v>novel13100106</v>
      </c>
      <c r="F2469">
        <v>5121</v>
      </c>
      <c r="G2469">
        <f t="shared" si="134"/>
        <v>0.3670960413704919</v>
      </c>
    </row>
    <row r="2470" spans="1:7" ht="15.75" customHeight="1" x14ac:dyDescent="0.2">
      <c r="A2470" s="7">
        <v>42290</v>
      </c>
      <c r="B2470" t="s">
        <v>860</v>
      </c>
      <c r="C2470" s="1" t="s">
        <v>18</v>
      </c>
      <c r="D2470">
        <v>13100107</v>
      </c>
      <c r="E2470" t="str">
        <f t="shared" si="135"/>
        <v>novel13100107</v>
      </c>
      <c r="F2470">
        <v>420436</v>
      </c>
      <c r="G2470">
        <f t="shared" si="134"/>
        <v>30.138721196962337</v>
      </c>
    </row>
    <row r="2471" spans="1:7" ht="15.75" customHeight="1" x14ac:dyDescent="0.2">
      <c r="A2471" s="7">
        <v>42290</v>
      </c>
      <c r="B2471" t="s">
        <v>861</v>
      </c>
      <c r="C2471" s="1" t="s">
        <v>72</v>
      </c>
      <c r="D2471">
        <v>13100108</v>
      </c>
      <c r="E2471" t="str">
        <f t="shared" si="135"/>
        <v>novel13100108</v>
      </c>
      <c r="F2471">
        <v>5804</v>
      </c>
      <c r="G2471">
        <f t="shared" si="134"/>
        <v>0.41605651710883323</v>
      </c>
    </row>
    <row r="2472" spans="1:7" ht="15.75" customHeight="1" x14ac:dyDescent="0.2">
      <c r="A2472" s="7">
        <v>42290</v>
      </c>
      <c r="B2472" t="s">
        <v>861</v>
      </c>
      <c r="C2472" s="1" t="s">
        <v>18</v>
      </c>
      <c r="D2472">
        <v>13100109</v>
      </c>
      <c r="E2472" t="str">
        <f t="shared" si="135"/>
        <v>novel13100109</v>
      </c>
      <c r="F2472">
        <v>365188</v>
      </c>
      <c r="G2472">
        <f t="shared" si="134"/>
        <v>26.178298995510094</v>
      </c>
    </row>
    <row r="2473" spans="1:7" ht="15.75" customHeight="1" x14ac:dyDescent="0.2">
      <c r="A2473" s="7">
        <v>42290</v>
      </c>
      <c r="B2473" t="s">
        <v>862</v>
      </c>
      <c r="C2473" s="1" t="s">
        <v>72</v>
      </c>
      <c r="D2473">
        <v>13100110</v>
      </c>
      <c r="E2473" t="str">
        <f t="shared" si="135"/>
        <v>novel13100110</v>
      </c>
      <c r="F2473">
        <v>109155</v>
      </c>
      <c r="G2473">
        <f t="shared" si="134"/>
        <v>7.8247155625456051</v>
      </c>
    </row>
    <row r="2474" spans="1:7" ht="15.75" customHeight="1" x14ac:dyDescent="0.2">
      <c r="A2474" s="7">
        <v>42290</v>
      </c>
      <c r="B2474" t="s">
        <v>862</v>
      </c>
      <c r="C2474" s="1" t="s">
        <v>18</v>
      </c>
      <c r="D2474">
        <v>13100111</v>
      </c>
      <c r="E2474" t="str">
        <f t="shared" si="135"/>
        <v>novel13100111</v>
      </c>
      <c r="F2474">
        <v>501348</v>
      </c>
      <c r="G2474">
        <f t="shared" si="134"/>
        <v>35.938852987505051</v>
      </c>
    </row>
    <row r="2475" spans="1:7" ht="15.75" customHeight="1" x14ac:dyDescent="0.2">
      <c r="A2475" s="7">
        <v>42290</v>
      </c>
      <c r="B2475" t="s">
        <v>873</v>
      </c>
      <c r="C2475" s="1" t="s">
        <v>72</v>
      </c>
      <c r="D2475">
        <v>13100112</v>
      </c>
      <c r="E2475" t="str">
        <f t="shared" si="135"/>
        <v>novel13100112</v>
      </c>
      <c r="F2475">
        <v>196880</v>
      </c>
      <c r="G2475">
        <f t="shared" si="134"/>
        <v>14.113233474911626</v>
      </c>
    </row>
    <row r="2476" spans="1:7" ht="15.75" customHeight="1" x14ac:dyDescent="0.2">
      <c r="A2476" s="7">
        <v>42290</v>
      </c>
      <c r="B2476" t="s">
        <v>873</v>
      </c>
      <c r="C2476" s="1" t="s">
        <v>18</v>
      </c>
      <c r="D2476">
        <v>13100113</v>
      </c>
      <c r="E2476" t="str">
        <f t="shared" si="135"/>
        <v>novel13100113</v>
      </c>
      <c r="F2476">
        <v>424558</v>
      </c>
      <c r="G2476">
        <f t="shared" si="134"/>
        <v>30.434204478065475</v>
      </c>
    </row>
    <row r="2477" spans="1:7" ht="15.75" customHeight="1" x14ac:dyDescent="0.2">
      <c r="A2477" s="7">
        <v>42290</v>
      </c>
      <c r="B2477" t="s">
        <v>874</v>
      </c>
      <c r="C2477" s="1" t="s">
        <v>72</v>
      </c>
      <c r="D2477">
        <v>13100114</v>
      </c>
      <c r="E2477" t="str">
        <f t="shared" si="135"/>
        <v>novel13100114</v>
      </c>
      <c r="F2477">
        <v>20748</v>
      </c>
      <c r="G2477">
        <f t="shared" si="134"/>
        <v>1.4873088588859531</v>
      </c>
    </row>
    <row r="2478" spans="1:7" ht="15.75" customHeight="1" x14ac:dyDescent="0.2">
      <c r="A2478" s="7">
        <v>42290</v>
      </c>
      <c r="B2478" t="s">
        <v>874</v>
      </c>
      <c r="C2478" s="1" t="s">
        <v>18</v>
      </c>
      <c r="D2478">
        <v>13100115</v>
      </c>
      <c r="E2478" t="str">
        <f t="shared" si="135"/>
        <v>novel13100115</v>
      </c>
      <c r="F2478">
        <v>487066</v>
      </c>
      <c r="G2478">
        <f t="shared" si="134"/>
        <v>34.915055748127315</v>
      </c>
    </row>
    <row r="2479" spans="1:7" ht="15.75" customHeight="1" x14ac:dyDescent="0.2">
      <c r="A2479" s="7">
        <v>42290</v>
      </c>
      <c r="B2479" t="s">
        <v>875</v>
      </c>
      <c r="C2479" s="1" t="s">
        <v>72</v>
      </c>
      <c r="D2479">
        <v>13100116</v>
      </c>
      <c r="E2479" t="str">
        <f t="shared" si="135"/>
        <v>novel13100116</v>
      </c>
      <c r="F2479">
        <v>5981</v>
      </c>
      <c r="G2479">
        <f t="shared" si="134"/>
        <v>0.42874466382286897</v>
      </c>
    </row>
    <row r="2480" spans="1:7" ht="15.75" customHeight="1" x14ac:dyDescent="0.2">
      <c r="A2480" s="7">
        <v>42290</v>
      </c>
      <c r="B2480" t="s">
        <v>875</v>
      </c>
      <c r="C2480" s="1" t="s">
        <v>18</v>
      </c>
      <c r="D2480">
        <v>13100117</v>
      </c>
      <c r="E2480" t="str">
        <f t="shared" si="135"/>
        <v>novel13100117</v>
      </c>
      <c r="F2480">
        <v>424595</v>
      </c>
      <c r="G2480">
        <f t="shared" si="134"/>
        <v>30.43685680251982</v>
      </c>
    </row>
    <row r="2481" spans="1:7" ht="15.75" customHeight="1" x14ac:dyDescent="0.2">
      <c r="A2481" s="7">
        <v>42290</v>
      </c>
      <c r="B2481" t="s">
        <v>863</v>
      </c>
      <c r="C2481" s="1" t="s">
        <v>72</v>
      </c>
      <c r="D2481">
        <v>13100118</v>
      </c>
      <c r="E2481" t="str">
        <f t="shared" si="135"/>
        <v>novel13100118</v>
      </c>
      <c r="F2481">
        <v>112739</v>
      </c>
      <c r="G2481">
        <f t="shared" si="134"/>
        <v>8.0816326123936513</v>
      </c>
    </row>
    <row r="2482" spans="1:7" ht="15.75" customHeight="1" x14ac:dyDescent="0.2">
      <c r="A2482" s="7">
        <v>42290</v>
      </c>
      <c r="B2482" t="s">
        <v>863</v>
      </c>
      <c r="C2482" s="1" t="s">
        <v>18</v>
      </c>
      <c r="D2482">
        <v>13100119</v>
      </c>
      <c r="E2482" t="str">
        <f t="shared" si="135"/>
        <v>novel13100119</v>
      </c>
      <c r="F2482">
        <v>2738592</v>
      </c>
      <c r="G2482">
        <f t="shared" si="134"/>
        <v>196.31444681290725</v>
      </c>
    </row>
    <row r="2483" spans="1:7" ht="15.75" customHeight="1" x14ac:dyDescent="0.2">
      <c r="A2483" s="7">
        <v>42290</v>
      </c>
      <c r="B2483" t="s">
        <v>863</v>
      </c>
      <c r="C2483" s="1" t="s">
        <v>18</v>
      </c>
      <c r="D2483">
        <v>13100120</v>
      </c>
      <c r="E2483" t="str">
        <f t="shared" si="135"/>
        <v>novel13100120</v>
      </c>
      <c r="F2483">
        <v>3358788</v>
      </c>
      <c r="G2483">
        <f t="shared" si="134"/>
        <v>240.77285268555198</v>
      </c>
    </row>
    <row r="2484" spans="1:7" ht="15.75" customHeight="1" x14ac:dyDescent="0.2">
      <c r="A2484" s="7">
        <v>42290</v>
      </c>
      <c r="B2484" t="s">
        <v>864</v>
      </c>
      <c r="C2484" s="1" t="s">
        <v>72</v>
      </c>
      <c r="D2484">
        <v>13100121</v>
      </c>
      <c r="E2484" t="str">
        <f t="shared" si="135"/>
        <v>novel13100121</v>
      </c>
      <c r="F2484">
        <v>161645</v>
      </c>
      <c r="G2484">
        <f t="shared" si="134"/>
        <v>11.587432065481968</v>
      </c>
    </row>
    <row r="2485" spans="1:7" ht="15.75" customHeight="1" x14ac:dyDescent="0.2">
      <c r="A2485" s="7">
        <v>42290</v>
      </c>
      <c r="B2485" t="s">
        <v>864</v>
      </c>
      <c r="C2485" s="1" t="s">
        <v>18</v>
      </c>
      <c r="D2485">
        <v>13100122</v>
      </c>
      <c r="E2485" t="str">
        <f t="shared" si="135"/>
        <v>novel13100122</v>
      </c>
      <c r="F2485">
        <v>3331531</v>
      </c>
      <c r="G2485">
        <f t="shared" si="134"/>
        <v>238.81894977603517</v>
      </c>
    </row>
    <row r="2486" spans="1:7" ht="15.75" customHeight="1" x14ac:dyDescent="0.2">
      <c r="A2486" s="7">
        <v>42290</v>
      </c>
      <c r="B2486" t="s">
        <v>864</v>
      </c>
      <c r="C2486" s="1" t="s">
        <v>18</v>
      </c>
      <c r="D2486">
        <v>13100123</v>
      </c>
      <c r="E2486" t="str">
        <f t="shared" si="135"/>
        <v>novel13100123</v>
      </c>
      <c r="F2486">
        <v>2482036</v>
      </c>
      <c r="G2486">
        <f t="shared" si="134"/>
        <v>177.92337241535836</v>
      </c>
    </row>
    <row r="2487" spans="1:7" ht="15.75" customHeight="1" x14ac:dyDescent="0.2">
      <c r="A2487" s="7">
        <v>42290</v>
      </c>
      <c r="B2487" t="s">
        <v>865</v>
      </c>
      <c r="C2487" s="1" t="s">
        <v>72</v>
      </c>
      <c r="D2487">
        <v>13100124</v>
      </c>
      <c r="E2487" t="str">
        <f t="shared" si="135"/>
        <v>novel13100124</v>
      </c>
      <c r="F2487">
        <v>148104</v>
      </c>
      <c r="G2487">
        <f t="shared" si="134"/>
        <v>10.616752999635878</v>
      </c>
    </row>
    <row r="2488" spans="1:7" ht="15.75" customHeight="1" x14ac:dyDescent="0.2">
      <c r="A2488" s="7">
        <v>42290</v>
      </c>
      <c r="B2488" t="s">
        <v>865</v>
      </c>
      <c r="C2488" s="1" t="s">
        <v>18</v>
      </c>
      <c r="D2488">
        <v>13100125</v>
      </c>
      <c r="E2488" t="str">
        <f t="shared" si="135"/>
        <v>novel13100125</v>
      </c>
      <c r="F2488">
        <v>3775042</v>
      </c>
      <c r="G2488">
        <f t="shared" si="134"/>
        <v>270.61178953472847</v>
      </c>
    </row>
    <row r="2489" spans="1:7" ht="15.75" customHeight="1" x14ac:dyDescent="0.2">
      <c r="A2489" s="7">
        <v>42290</v>
      </c>
      <c r="B2489" t="s">
        <v>865</v>
      </c>
      <c r="C2489" s="1" t="s">
        <v>18</v>
      </c>
      <c r="D2489">
        <v>13100126</v>
      </c>
      <c r="E2489" t="str">
        <f t="shared" si="135"/>
        <v>novel13100126</v>
      </c>
      <c r="F2489">
        <v>2927482</v>
      </c>
      <c r="G2489">
        <f t="shared" si="134"/>
        <v>209.85492157456949</v>
      </c>
    </row>
    <row r="2490" spans="1:7" ht="15.75" customHeight="1" x14ac:dyDescent="0.2">
      <c r="A2490" s="7">
        <v>42290</v>
      </c>
      <c r="B2490" t="s">
        <v>866</v>
      </c>
      <c r="C2490" s="1" t="s">
        <v>72</v>
      </c>
      <c r="D2490">
        <v>13100127</v>
      </c>
      <c r="E2490" t="str">
        <f t="shared" si="135"/>
        <v>novel13100127</v>
      </c>
      <c r="F2490">
        <v>128931</v>
      </c>
      <c r="G2490">
        <f t="shared" si="134"/>
        <v>9.2423471411714306</v>
      </c>
    </row>
    <row r="2491" spans="1:7" ht="15.75" customHeight="1" x14ac:dyDescent="0.2">
      <c r="A2491" s="7">
        <v>42291</v>
      </c>
      <c r="B2491" t="s">
        <v>866</v>
      </c>
      <c r="C2491" s="1" t="s">
        <v>18</v>
      </c>
      <c r="D2491">
        <v>13100128</v>
      </c>
      <c r="E2491" t="str">
        <f t="shared" si="135"/>
        <v>novel13100128</v>
      </c>
      <c r="F2491">
        <v>2600434</v>
      </c>
      <c r="G2491">
        <f t="shared" si="134"/>
        <v>186.41066730037758</v>
      </c>
    </row>
    <row r="2492" spans="1:7" ht="15.75" customHeight="1" x14ac:dyDescent="0.2">
      <c r="A2492" s="7">
        <v>42290</v>
      </c>
      <c r="B2492" t="s">
        <v>866</v>
      </c>
      <c r="C2492" s="1" t="s">
        <v>18</v>
      </c>
      <c r="D2492">
        <v>13100129</v>
      </c>
      <c r="E2492" t="str">
        <f t="shared" si="135"/>
        <v>novel13100129</v>
      </c>
      <c r="F2492">
        <v>2015067</v>
      </c>
      <c r="G2492">
        <f t="shared" si="134"/>
        <v>144.44895895260944</v>
      </c>
    </row>
    <row r="2493" spans="1:7" ht="15.75" customHeight="1" x14ac:dyDescent="0.2">
      <c r="A2493" s="7">
        <v>42290</v>
      </c>
      <c r="B2493" t="s">
        <v>867</v>
      </c>
      <c r="C2493" s="1" t="s">
        <v>72</v>
      </c>
      <c r="D2493">
        <v>13100130</v>
      </c>
      <c r="E2493" t="str">
        <f t="shared" si="135"/>
        <v>novel13100130</v>
      </c>
      <c r="F2493">
        <v>94756</v>
      </c>
      <c r="G2493">
        <f t="shared" si="134"/>
        <v>6.792531243136561</v>
      </c>
    </row>
    <row r="2494" spans="1:7" ht="15.75" customHeight="1" x14ac:dyDescent="0.2">
      <c r="A2494" s="7">
        <v>42290</v>
      </c>
      <c r="B2494" t="s">
        <v>867</v>
      </c>
      <c r="C2494" s="1" t="s">
        <v>18</v>
      </c>
      <c r="D2494">
        <v>13100131</v>
      </c>
      <c r="E2494" t="str">
        <f t="shared" si="135"/>
        <v>novel13100131</v>
      </c>
      <c r="F2494">
        <v>2752232</v>
      </c>
      <c r="G2494">
        <f t="shared" si="134"/>
        <v>197.29222263877983</v>
      </c>
    </row>
    <row r="2495" spans="1:7" ht="15.75" customHeight="1" x14ac:dyDescent="0.2">
      <c r="A2495" s="7">
        <v>42291</v>
      </c>
      <c r="B2495" t="s">
        <v>867</v>
      </c>
      <c r="C2495" s="1" t="s">
        <v>18</v>
      </c>
      <c r="D2495">
        <v>13100132</v>
      </c>
      <c r="E2495" t="str">
        <f t="shared" si="135"/>
        <v>novel13100132</v>
      </c>
      <c r="F2495">
        <v>729951</v>
      </c>
      <c r="G2495">
        <f t="shared" si="134"/>
        <v>52.32613210201756</v>
      </c>
    </row>
    <row r="2496" spans="1:7" ht="15.75" customHeight="1" x14ac:dyDescent="0.2">
      <c r="A2496" s="7">
        <v>42290</v>
      </c>
      <c r="B2496" t="s">
        <v>868</v>
      </c>
      <c r="C2496" s="1" t="s">
        <v>72</v>
      </c>
      <c r="D2496">
        <v>13100133</v>
      </c>
      <c r="E2496" t="str">
        <f t="shared" si="135"/>
        <v>novel13100133</v>
      </c>
      <c r="F2496">
        <v>119797</v>
      </c>
      <c r="G2496">
        <f t="shared" si="134"/>
        <v>8.5875814231714145</v>
      </c>
    </row>
    <row r="2497" spans="1:7" ht="15.75" customHeight="1" x14ac:dyDescent="0.2">
      <c r="A2497" s="7">
        <v>42290</v>
      </c>
      <c r="B2497" t="s">
        <v>868</v>
      </c>
      <c r="C2497" s="1" t="s">
        <v>18</v>
      </c>
      <c r="D2497">
        <v>13100134</v>
      </c>
      <c r="E2497" t="str">
        <f t="shared" si="135"/>
        <v>novel13100134</v>
      </c>
      <c r="F2497">
        <v>2295433</v>
      </c>
      <c r="G2497">
        <f t="shared" si="134"/>
        <v>164.54683997875264</v>
      </c>
    </row>
    <row r="2498" spans="1:7" ht="15.75" customHeight="1" x14ac:dyDescent="0.2">
      <c r="A2498" s="7">
        <v>42291</v>
      </c>
      <c r="B2498" t="s">
        <v>868</v>
      </c>
      <c r="C2498" s="1" t="s">
        <v>18</v>
      </c>
      <c r="D2498">
        <v>13100135</v>
      </c>
      <c r="E2498" t="str">
        <f t="shared" si="135"/>
        <v>novel13100135</v>
      </c>
      <c r="F2498">
        <v>2077162</v>
      </c>
      <c r="G2498">
        <f t="shared" ref="G2498:G2561" si="136">F2498/118.110236/118.110236</f>
        <v>148.90020454700522</v>
      </c>
    </row>
    <row r="2499" spans="1:7" ht="15.75" customHeight="1" x14ac:dyDescent="0.2">
      <c r="A2499" s="7">
        <v>42290</v>
      </c>
      <c r="B2499" t="s">
        <v>869</v>
      </c>
      <c r="C2499" s="1" t="s">
        <v>72</v>
      </c>
      <c r="D2499">
        <v>13100136</v>
      </c>
      <c r="E2499" t="str">
        <f t="shared" si="135"/>
        <v>novel13100136</v>
      </c>
      <c r="F2499">
        <v>182655</v>
      </c>
      <c r="G2499">
        <f t="shared" si="136"/>
        <v>13.093522248882483</v>
      </c>
    </row>
    <row r="2500" spans="1:7" ht="15.75" customHeight="1" x14ac:dyDescent="0.2">
      <c r="A2500" s="7">
        <v>42290</v>
      </c>
      <c r="B2500" t="s">
        <v>869</v>
      </c>
      <c r="C2500" s="1" t="s">
        <v>18</v>
      </c>
      <c r="D2500">
        <v>13100137</v>
      </c>
      <c r="E2500" t="str">
        <f t="shared" si="135"/>
        <v>novel13100137</v>
      </c>
      <c r="F2500">
        <v>3149206</v>
      </c>
      <c r="G2500">
        <f t="shared" si="136"/>
        <v>225.74908339390768</v>
      </c>
    </row>
    <row r="2501" spans="1:7" ht="15.75" customHeight="1" x14ac:dyDescent="0.2">
      <c r="A2501" s="7">
        <v>42290</v>
      </c>
      <c r="B2501" t="s">
        <v>869</v>
      </c>
      <c r="C2501" s="1" t="s">
        <v>18</v>
      </c>
      <c r="D2501">
        <v>13100138</v>
      </c>
      <c r="E2501" t="str">
        <f t="shared" si="135"/>
        <v>novel13100138</v>
      </c>
      <c r="F2501">
        <v>3363097</v>
      </c>
      <c r="G2501">
        <f t="shared" si="136"/>
        <v>241.08174095781627</v>
      </c>
    </row>
    <row r="2502" spans="1:7" ht="15.75" customHeight="1" x14ac:dyDescent="0.2">
      <c r="A2502" s="7">
        <v>42290</v>
      </c>
      <c r="B2502" t="s">
        <v>869</v>
      </c>
      <c r="C2502" s="1" t="s">
        <v>18</v>
      </c>
      <c r="D2502">
        <v>13100139</v>
      </c>
      <c r="E2502" t="str">
        <f t="shared" si="135"/>
        <v>novel13100139</v>
      </c>
      <c r="F2502">
        <v>2931524</v>
      </c>
      <c r="G2502">
        <f t="shared" si="136"/>
        <v>210.14467010009565</v>
      </c>
    </row>
    <row r="2503" spans="1:7" ht="15.75" customHeight="1" x14ac:dyDescent="0.2">
      <c r="A2503" s="7">
        <v>42290</v>
      </c>
      <c r="B2503" t="s">
        <v>870</v>
      </c>
      <c r="C2503" s="1" t="s">
        <v>72</v>
      </c>
      <c r="D2503">
        <v>13100140</v>
      </c>
      <c r="E2503" t="str">
        <f t="shared" si="135"/>
        <v>novel13100140</v>
      </c>
      <c r="F2503">
        <v>208694</v>
      </c>
      <c r="G2503">
        <f t="shared" si="136"/>
        <v>14.960113504739979</v>
      </c>
    </row>
    <row r="2504" spans="1:7" ht="15.75" customHeight="1" x14ac:dyDescent="0.2">
      <c r="A2504" s="7">
        <v>42290</v>
      </c>
      <c r="B2504" t="s">
        <v>870</v>
      </c>
      <c r="C2504" s="1" t="s">
        <v>18</v>
      </c>
      <c r="D2504">
        <v>13100141</v>
      </c>
      <c r="E2504" t="str">
        <f t="shared" si="135"/>
        <v>novel13100141</v>
      </c>
      <c r="F2504">
        <v>2552859</v>
      </c>
      <c r="G2504">
        <f t="shared" si="136"/>
        <v>183.00027984320104</v>
      </c>
    </row>
    <row r="2505" spans="1:7" ht="15.75" customHeight="1" x14ac:dyDescent="0.2">
      <c r="A2505" s="7">
        <v>42290</v>
      </c>
      <c r="B2505" t="s">
        <v>870</v>
      </c>
      <c r="C2505" s="1" t="s">
        <v>18</v>
      </c>
      <c r="D2505">
        <v>13100142</v>
      </c>
      <c r="E2505" t="str">
        <f t="shared" si="135"/>
        <v>novel13100142</v>
      </c>
      <c r="F2505">
        <v>3290768</v>
      </c>
      <c r="G2505">
        <f t="shared" si="136"/>
        <v>235.89687675623722</v>
      </c>
    </row>
    <row r="2506" spans="1:7" ht="15.75" customHeight="1" x14ac:dyDescent="0.2">
      <c r="A2506" s="7">
        <v>42290</v>
      </c>
      <c r="B2506" t="s">
        <v>870</v>
      </c>
      <c r="C2506" s="1" t="s">
        <v>18</v>
      </c>
      <c r="D2506">
        <v>13100143</v>
      </c>
      <c r="E2506" t="str">
        <f t="shared" si="135"/>
        <v>novel13100143</v>
      </c>
      <c r="F2506">
        <v>3169103</v>
      </c>
      <c r="G2506">
        <f t="shared" si="136"/>
        <v>227.17538879034367</v>
      </c>
    </row>
    <row r="2507" spans="1:7" ht="15.75" customHeight="1" x14ac:dyDescent="0.2">
      <c r="A2507" s="7">
        <v>42290</v>
      </c>
      <c r="B2507" t="s">
        <v>871</v>
      </c>
      <c r="C2507" s="1" t="s">
        <v>72</v>
      </c>
      <c r="D2507">
        <v>13100144</v>
      </c>
      <c r="E2507" t="str">
        <f t="shared" si="135"/>
        <v>novel13100144</v>
      </c>
      <c r="F2507">
        <v>202566</v>
      </c>
      <c r="G2507">
        <f t="shared" si="136"/>
        <v>14.520831227544438</v>
      </c>
    </row>
    <row r="2508" spans="1:7" ht="15.75" customHeight="1" x14ac:dyDescent="0.2">
      <c r="A2508" s="7">
        <v>42290</v>
      </c>
      <c r="B2508" t="s">
        <v>871</v>
      </c>
      <c r="C2508" s="1" t="s">
        <v>18</v>
      </c>
      <c r="D2508">
        <v>13100145</v>
      </c>
      <c r="E2508" t="str">
        <f t="shared" si="135"/>
        <v>novel13100145</v>
      </c>
      <c r="F2508">
        <v>2519661</v>
      </c>
      <c r="G2508">
        <f t="shared" si="136"/>
        <v>180.62049964764986</v>
      </c>
    </row>
    <row r="2509" spans="1:7" ht="15.75" customHeight="1" x14ac:dyDescent="0.2">
      <c r="A2509" s="7">
        <v>42290</v>
      </c>
      <c r="B2509" t="s">
        <v>871</v>
      </c>
      <c r="C2509" s="1" t="s">
        <v>18</v>
      </c>
      <c r="D2509">
        <v>13100146</v>
      </c>
      <c r="E2509" t="str">
        <f t="shared" si="135"/>
        <v>novel13100146</v>
      </c>
      <c r="F2509">
        <v>3581383</v>
      </c>
      <c r="G2509">
        <f t="shared" si="136"/>
        <v>256.7294516562344</v>
      </c>
    </row>
    <row r="2510" spans="1:7" ht="15.75" customHeight="1" x14ac:dyDescent="0.2">
      <c r="A2510" s="7">
        <v>42290</v>
      </c>
      <c r="B2510" t="s">
        <v>871</v>
      </c>
      <c r="C2510" s="1" t="s">
        <v>18</v>
      </c>
      <c r="D2510">
        <v>13100147</v>
      </c>
      <c r="E2510" t="str">
        <f t="shared" si="135"/>
        <v>novel13100147</v>
      </c>
      <c r="F2510">
        <v>2464707</v>
      </c>
      <c r="G2510">
        <f t="shared" si="136"/>
        <v>176.68115267294297</v>
      </c>
    </row>
    <row r="2511" spans="1:7" ht="15.75" customHeight="1" x14ac:dyDescent="0.2">
      <c r="A2511" s="7">
        <v>42290</v>
      </c>
      <c r="B2511" t="s">
        <v>879</v>
      </c>
      <c r="C2511" s="1" t="s">
        <v>72</v>
      </c>
      <c r="D2511">
        <v>13100148</v>
      </c>
      <c r="E2511" t="str">
        <f t="shared" si="135"/>
        <v>novel13100148</v>
      </c>
      <c r="F2511">
        <v>63081</v>
      </c>
      <c r="G2511">
        <f t="shared" si="136"/>
        <v>4.5219264568818591</v>
      </c>
    </row>
    <row r="2512" spans="1:7" ht="15.75" customHeight="1" x14ac:dyDescent="0.2">
      <c r="A2512" s="7">
        <v>42290</v>
      </c>
      <c r="B2512" t="s">
        <v>879</v>
      </c>
      <c r="C2512" s="1" t="s">
        <v>18</v>
      </c>
      <c r="D2512">
        <v>13100149</v>
      </c>
      <c r="E2512" t="str">
        <f t="shared" si="135"/>
        <v>novel13100149</v>
      </c>
      <c r="F2512">
        <v>1791361</v>
      </c>
      <c r="G2512">
        <f t="shared" si="136"/>
        <v>128.41271856385194</v>
      </c>
    </row>
    <row r="2513" spans="1:7" ht="15.75" customHeight="1" x14ac:dyDescent="0.2">
      <c r="A2513" s="7">
        <v>42290</v>
      </c>
      <c r="B2513" t="s">
        <v>880</v>
      </c>
      <c r="C2513" s="1" t="s">
        <v>72</v>
      </c>
      <c r="D2513">
        <v>13100150</v>
      </c>
      <c r="E2513" t="str">
        <f t="shared" si="135"/>
        <v>novel13100150</v>
      </c>
      <c r="F2513">
        <v>15571</v>
      </c>
      <c r="G2513">
        <f t="shared" si="136"/>
        <v>1.1161984886115854</v>
      </c>
    </row>
    <row r="2514" spans="1:7" ht="15.75" customHeight="1" x14ac:dyDescent="0.2">
      <c r="A2514" s="7">
        <v>42290</v>
      </c>
      <c r="B2514" t="s">
        <v>880</v>
      </c>
      <c r="C2514" s="1" t="s">
        <v>18</v>
      </c>
      <c r="D2514">
        <v>13100151</v>
      </c>
      <c r="E2514" t="str">
        <f t="shared" si="135"/>
        <v>novel13100151</v>
      </c>
      <c r="F2514">
        <v>1259634</v>
      </c>
      <c r="G2514">
        <f t="shared" si="136"/>
        <v>90.296163830439014</v>
      </c>
    </row>
    <row r="2515" spans="1:7" ht="15.75" customHeight="1" x14ac:dyDescent="0.2">
      <c r="A2515" s="7">
        <v>42290</v>
      </c>
      <c r="B2515" t="s">
        <v>881</v>
      </c>
      <c r="C2515" s="1" t="s">
        <v>72</v>
      </c>
      <c r="D2515">
        <v>13100152</v>
      </c>
      <c r="E2515" t="str">
        <f t="shared" si="135"/>
        <v>novel13100152</v>
      </c>
      <c r="F2515">
        <v>18041</v>
      </c>
      <c r="G2515">
        <f t="shared" si="136"/>
        <v>1.2932590670503894</v>
      </c>
    </row>
    <row r="2516" spans="1:7" ht="15.75" customHeight="1" x14ac:dyDescent="0.2">
      <c r="A2516" s="7">
        <v>42290</v>
      </c>
      <c r="B2516" t="s">
        <v>881</v>
      </c>
      <c r="C2516" s="1" t="s">
        <v>18</v>
      </c>
      <c r="D2516">
        <v>13100153</v>
      </c>
      <c r="E2516" t="str">
        <f t="shared" si="135"/>
        <v>novel13100153</v>
      </c>
      <c r="F2516">
        <v>1002179</v>
      </c>
      <c r="G2516">
        <f t="shared" si="136"/>
        <v>71.84064511709397</v>
      </c>
    </row>
    <row r="2517" spans="1:7" ht="15.75" customHeight="1" x14ac:dyDescent="0.2">
      <c r="A2517" s="7">
        <v>42290</v>
      </c>
      <c r="B2517" t="s">
        <v>882</v>
      </c>
      <c r="C2517" s="1" t="s">
        <v>72</v>
      </c>
      <c r="D2517">
        <v>13100154</v>
      </c>
      <c r="E2517" t="str">
        <f t="shared" si="135"/>
        <v>novel13100154</v>
      </c>
      <c r="F2517">
        <v>8386</v>
      </c>
      <c r="G2517">
        <f t="shared" si="136"/>
        <v>0.60114575335538856</v>
      </c>
    </row>
    <row r="2518" spans="1:7" ht="15.75" customHeight="1" x14ac:dyDescent="0.2">
      <c r="A2518" s="7">
        <v>42290</v>
      </c>
      <c r="B2518" t="s">
        <v>882</v>
      </c>
      <c r="C2518" s="1" t="s">
        <v>18</v>
      </c>
      <c r="D2518">
        <v>13100155</v>
      </c>
      <c r="E2518" t="str">
        <f t="shared" si="135"/>
        <v>novel13100155</v>
      </c>
      <c r="F2518">
        <v>981294</v>
      </c>
      <c r="G2518">
        <f t="shared" si="136"/>
        <v>70.343515489282453</v>
      </c>
    </row>
    <row r="2519" spans="1:7" ht="15.75" customHeight="1" x14ac:dyDescent="0.2">
      <c r="A2519" s="7">
        <v>42290</v>
      </c>
      <c r="B2519" t="s">
        <v>883</v>
      </c>
      <c r="C2519" s="1" t="s">
        <v>72</v>
      </c>
      <c r="D2519">
        <v>13100156</v>
      </c>
      <c r="E2519" t="str">
        <f t="shared" si="135"/>
        <v>novel13100156</v>
      </c>
      <c r="F2519">
        <v>59495</v>
      </c>
      <c r="G2519">
        <f t="shared" si="136"/>
        <v>4.2648660381443886</v>
      </c>
    </row>
    <row r="2520" spans="1:7" ht="15.75" customHeight="1" x14ac:dyDescent="0.2">
      <c r="A2520" s="7">
        <v>42290</v>
      </c>
      <c r="B2520" t="s">
        <v>883</v>
      </c>
      <c r="C2520" s="1" t="s">
        <v>18</v>
      </c>
      <c r="D2520">
        <v>13100157</v>
      </c>
      <c r="E2520" t="str">
        <f t="shared" si="135"/>
        <v>novel13100157</v>
      </c>
      <c r="F2520">
        <v>964385</v>
      </c>
      <c r="G2520">
        <f t="shared" si="136"/>
        <v>69.131403213646124</v>
      </c>
    </row>
    <row r="2521" spans="1:7" ht="15.75" customHeight="1" x14ac:dyDescent="0.2">
      <c r="A2521" s="7">
        <v>42290</v>
      </c>
      <c r="B2521" t="s">
        <v>884</v>
      </c>
      <c r="C2521" s="1" t="s">
        <v>72</v>
      </c>
      <c r="D2521">
        <v>13100158</v>
      </c>
      <c r="E2521" t="str">
        <f t="shared" ref="E2521:E2584" si="137">"novel"&amp;D2521</f>
        <v>novel13100158</v>
      </c>
      <c r="F2521">
        <v>19900</v>
      </c>
      <c r="G2521">
        <f t="shared" si="136"/>
        <v>1.4265204497701209</v>
      </c>
    </row>
    <row r="2522" spans="1:7" ht="15.75" customHeight="1" x14ac:dyDescent="0.2">
      <c r="A2522" s="7">
        <v>42290</v>
      </c>
      <c r="B2522" t="s">
        <v>884</v>
      </c>
      <c r="C2522" s="1" t="s">
        <v>18</v>
      </c>
      <c r="D2522">
        <v>13100159</v>
      </c>
      <c r="E2522" t="str">
        <f t="shared" si="137"/>
        <v>novel13100159</v>
      </c>
      <c r="F2522">
        <v>683476</v>
      </c>
      <c r="G2522">
        <f t="shared" si="136"/>
        <v>48.994597534024273</v>
      </c>
    </row>
    <row r="2523" spans="1:7" ht="15.75" customHeight="1" x14ac:dyDescent="0.2">
      <c r="A2523" s="7">
        <v>42290</v>
      </c>
      <c r="B2523" t="s">
        <v>885</v>
      </c>
      <c r="C2523" s="1" t="s">
        <v>72</v>
      </c>
      <c r="D2523">
        <v>13100160</v>
      </c>
      <c r="E2523" t="str">
        <f t="shared" si="137"/>
        <v>novel13100160</v>
      </c>
      <c r="F2523">
        <v>102080</v>
      </c>
      <c r="G2523">
        <f t="shared" si="136"/>
        <v>7.3175481162077345</v>
      </c>
    </row>
    <row r="2524" spans="1:7" ht="15.75" customHeight="1" x14ac:dyDescent="0.2">
      <c r="A2524" s="7">
        <v>42290</v>
      </c>
      <c r="B2524" t="s">
        <v>885</v>
      </c>
      <c r="C2524" s="1" t="s">
        <v>18</v>
      </c>
      <c r="D2524">
        <v>13100161</v>
      </c>
      <c r="E2524" t="str">
        <f t="shared" si="137"/>
        <v>novel13100161</v>
      </c>
      <c r="F2524">
        <v>1427160</v>
      </c>
      <c r="G2524">
        <f t="shared" si="136"/>
        <v>102.30517211527264</v>
      </c>
    </row>
    <row r="2525" spans="1:7" ht="15.75" customHeight="1" x14ac:dyDescent="0.2">
      <c r="A2525" s="7">
        <v>42290</v>
      </c>
      <c r="B2525" t="s">
        <v>886</v>
      </c>
      <c r="C2525" s="1" t="s">
        <v>72</v>
      </c>
      <c r="D2525">
        <v>13100162</v>
      </c>
      <c r="E2525" t="str">
        <f t="shared" si="137"/>
        <v>novel13100162</v>
      </c>
      <c r="F2525">
        <v>15215</v>
      </c>
      <c r="G2525">
        <f t="shared" si="136"/>
        <v>1.0906788262940899</v>
      </c>
    </row>
    <row r="2526" spans="1:7" ht="15.75" customHeight="1" x14ac:dyDescent="0.2">
      <c r="A2526" s="7">
        <v>42290</v>
      </c>
      <c r="B2526" t="s">
        <v>886</v>
      </c>
      <c r="C2526" s="1" t="s">
        <v>18</v>
      </c>
      <c r="D2526">
        <v>13100163</v>
      </c>
      <c r="E2526" t="str">
        <f t="shared" si="137"/>
        <v>novel13100163</v>
      </c>
      <c r="F2526">
        <v>1259895</v>
      </c>
      <c r="G2526">
        <f t="shared" si="136"/>
        <v>90.314873470508871</v>
      </c>
    </row>
    <row r="2527" spans="1:7" ht="15.75" customHeight="1" x14ac:dyDescent="0.2">
      <c r="A2527" s="7">
        <v>42290</v>
      </c>
      <c r="B2527" t="s">
        <v>887</v>
      </c>
      <c r="C2527" s="1" t="s">
        <v>72</v>
      </c>
      <c r="D2527">
        <v>13100164</v>
      </c>
      <c r="E2527" t="str">
        <f t="shared" si="137"/>
        <v>novel13100164</v>
      </c>
      <c r="F2527">
        <v>10129</v>
      </c>
      <c r="G2527">
        <f t="shared" si="136"/>
        <v>0.72609174048852021</v>
      </c>
    </row>
    <row r="2528" spans="1:7" ht="15.75" customHeight="1" x14ac:dyDescent="0.2">
      <c r="A2528" s="7">
        <v>42290</v>
      </c>
      <c r="B2528" t="s">
        <v>887</v>
      </c>
      <c r="C2528" s="1" t="s">
        <v>18</v>
      </c>
      <c r="D2528">
        <v>13100165</v>
      </c>
      <c r="E2528" t="str">
        <f t="shared" si="137"/>
        <v>novel13100165</v>
      </c>
      <c r="F2528">
        <v>1450515</v>
      </c>
      <c r="G2528">
        <f t="shared" si="136"/>
        <v>103.97936232152296</v>
      </c>
    </row>
    <row r="2529" spans="1:7" ht="15.75" customHeight="1" x14ac:dyDescent="0.2">
      <c r="A2529" s="7">
        <v>42290</v>
      </c>
      <c r="B2529" t="s">
        <v>891</v>
      </c>
      <c r="C2529" s="1" t="s">
        <v>72</v>
      </c>
      <c r="D2529">
        <v>13100166</v>
      </c>
      <c r="E2529" t="str">
        <f t="shared" si="137"/>
        <v>novel13100166</v>
      </c>
      <c r="F2529">
        <v>96127</v>
      </c>
      <c r="G2529">
        <f t="shared" si="136"/>
        <v>6.890810616836804</v>
      </c>
    </row>
    <row r="2530" spans="1:7" ht="15.75" customHeight="1" x14ac:dyDescent="0.2">
      <c r="A2530" s="7">
        <v>42290</v>
      </c>
      <c r="B2530" t="s">
        <v>891</v>
      </c>
      <c r="C2530" s="1" t="s">
        <v>18</v>
      </c>
      <c r="D2530">
        <v>13100167</v>
      </c>
      <c r="E2530" t="str">
        <f t="shared" si="137"/>
        <v>novel13100167</v>
      </c>
      <c r="F2530">
        <v>3498324</v>
      </c>
      <c r="G2530">
        <f t="shared" si="136"/>
        <v>250.77541336289485</v>
      </c>
    </row>
    <row r="2531" spans="1:7" ht="15.75" customHeight="1" x14ac:dyDescent="0.2">
      <c r="A2531" s="7">
        <v>42290</v>
      </c>
      <c r="B2531" t="s">
        <v>892</v>
      </c>
      <c r="C2531" s="1" t="s">
        <v>72</v>
      </c>
      <c r="D2531">
        <v>13100168</v>
      </c>
      <c r="E2531" t="str">
        <f t="shared" si="137"/>
        <v>novel13100168</v>
      </c>
      <c r="F2531">
        <v>101117</v>
      </c>
      <c r="G2531">
        <f t="shared" si="136"/>
        <v>7.2485159959500152</v>
      </c>
    </row>
    <row r="2532" spans="1:7" ht="15.75" customHeight="1" x14ac:dyDescent="0.2">
      <c r="A2532" s="7">
        <v>42290</v>
      </c>
      <c r="B2532" t="s">
        <v>892</v>
      </c>
      <c r="C2532" s="1" t="s">
        <v>18</v>
      </c>
      <c r="D2532">
        <v>13100169</v>
      </c>
      <c r="E2532" t="str">
        <f t="shared" si="137"/>
        <v>novel13100169</v>
      </c>
      <c r="F2532">
        <v>2475694</v>
      </c>
      <c r="G2532">
        <f t="shared" si="136"/>
        <v>177.46874966699443</v>
      </c>
    </row>
    <row r="2533" spans="1:7" ht="15.75" customHeight="1" x14ac:dyDescent="0.2">
      <c r="A2533" s="7">
        <v>42290</v>
      </c>
      <c r="B2533" t="s">
        <v>892</v>
      </c>
      <c r="C2533" s="1" t="s">
        <v>18</v>
      </c>
      <c r="D2533">
        <v>13100170</v>
      </c>
      <c r="E2533" t="str">
        <f t="shared" si="137"/>
        <v>novel13100170</v>
      </c>
      <c r="F2533">
        <v>1142980</v>
      </c>
      <c r="G2533">
        <f t="shared" si="136"/>
        <v>81.933886616997611</v>
      </c>
    </row>
    <row r="2534" spans="1:7" ht="15.75" customHeight="1" x14ac:dyDescent="0.2">
      <c r="A2534" s="7">
        <v>42290</v>
      </c>
      <c r="B2534" t="s">
        <v>890</v>
      </c>
      <c r="C2534" s="1" t="s">
        <v>72</v>
      </c>
      <c r="D2534">
        <v>13100171</v>
      </c>
      <c r="E2534" t="str">
        <f t="shared" si="137"/>
        <v>novel13100171</v>
      </c>
      <c r="F2534">
        <v>27821</v>
      </c>
      <c r="G2534">
        <f t="shared" si="136"/>
        <v>1.9943329363343987</v>
      </c>
    </row>
    <row r="2535" spans="1:7" ht="15.75" customHeight="1" x14ac:dyDescent="0.2">
      <c r="A2535" s="7">
        <v>42290</v>
      </c>
      <c r="B2535" t="s">
        <v>890</v>
      </c>
      <c r="C2535" s="1" t="s">
        <v>18</v>
      </c>
      <c r="D2535">
        <v>13100172</v>
      </c>
      <c r="E2535" t="str">
        <f t="shared" si="137"/>
        <v>novel13100172</v>
      </c>
      <c r="F2535">
        <v>2507154</v>
      </c>
      <c r="G2535">
        <f t="shared" si="136"/>
        <v>179.72394229763606</v>
      </c>
    </row>
    <row r="2536" spans="1:7" ht="15.75" customHeight="1" x14ac:dyDescent="0.2">
      <c r="A2536" s="7">
        <v>42290</v>
      </c>
      <c r="B2536" t="s">
        <v>893</v>
      </c>
      <c r="C2536" s="1" t="s">
        <v>72</v>
      </c>
      <c r="D2536">
        <v>13100173</v>
      </c>
      <c r="E2536" t="str">
        <f t="shared" si="137"/>
        <v>novel13100173</v>
      </c>
      <c r="F2536">
        <v>42934</v>
      </c>
      <c r="G2536">
        <f t="shared" si="136"/>
        <v>3.0776999492678572</v>
      </c>
    </row>
    <row r="2537" spans="1:7" ht="15.75" customHeight="1" x14ac:dyDescent="0.2">
      <c r="A2537" s="7">
        <v>42290</v>
      </c>
      <c r="B2537" t="s">
        <v>893</v>
      </c>
      <c r="C2537" s="1" t="s">
        <v>18</v>
      </c>
      <c r="D2537">
        <v>13100174</v>
      </c>
      <c r="E2537" t="str">
        <f t="shared" si="137"/>
        <v>novel13100174</v>
      </c>
      <c r="F2537">
        <v>1443914</v>
      </c>
      <c r="G2537">
        <f t="shared" si="136"/>
        <v>103.50617330197861</v>
      </c>
    </row>
    <row r="2538" spans="1:7" ht="15.75" customHeight="1" x14ac:dyDescent="0.2">
      <c r="A2538" s="7">
        <v>42290</v>
      </c>
      <c r="B2538" t="s">
        <v>894</v>
      </c>
      <c r="C2538" s="1" t="s">
        <v>72</v>
      </c>
      <c r="D2538">
        <v>13100175</v>
      </c>
      <c r="E2538" t="str">
        <f t="shared" si="137"/>
        <v>novel13100175</v>
      </c>
      <c r="F2538">
        <v>32273</v>
      </c>
      <c r="G2538">
        <f t="shared" si="136"/>
        <v>2.3134720841925183</v>
      </c>
    </row>
    <row r="2539" spans="1:7" ht="15.75" customHeight="1" x14ac:dyDescent="0.2">
      <c r="A2539" s="7">
        <v>42290</v>
      </c>
      <c r="B2539" t="s">
        <v>894</v>
      </c>
      <c r="C2539" s="1" t="s">
        <v>18</v>
      </c>
      <c r="D2539">
        <v>13100176</v>
      </c>
      <c r="E2539" t="str">
        <f t="shared" si="137"/>
        <v>novel13100176</v>
      </c>
      <c r="F2539">
        <v>1468006</v>
      </c>
      <c r="G2539">
        <f t="shared" si="136"/>
        <v>105.2331949439817</v>
      </c>
    </row>
    <row r="2540" spans="1:7" ht="15.75" customHeight="1" x14ac:dyDescent="0.2">
      <c r="A2540" s="7">
        <v>42290</v>
      </c>
      <c r="B2540" t="s">
        <v>895</v>
      </c>
      <c r="C2540" s="1" t="s">
        <v>72</v>
      </c>
      <c r="D2540">
        <v>13100177</v>
      </c>
      <c r="E2540" t="str">
        <f t="shared" si="137"/>
        <v>novel13100177</v>
      </c>
      <c r="F2540">
        <v>59691</v>
      </c>
      <c r="G2540">
        <f t="shared" si="136"/>
        <v>4.2789161893079539</v>
      </c>
    </row>
    <row r="2541" spans="1:7" ht="15.75" customHeight="1" x14ac:dyDescent="0.2">
      <c r="A2541" s="7">
        <v>42290</v>
      </c>
      <c r="B2541" t="s">
        <v>895</v>
      </c>
      <c r="C2541" s="1" t="s">
        <v>18</v>
      </c>
      <c r="D2541">
        <v>13100178</v>
      </c>
      <c r="E2541" t="str">
        <f t="shared" si="137"/>
        <v>novel13100178</v>
      </c>
      <c r="F2541">
        <v>1898276</v>
      </c>
      <c r="G2541">
        <f t="shared" si="136"/>
        <v>136.07686097024251</v>
      </c>
    </row>
    <row r="2542" spans="1:7" ht="15.75" customHeight="1" x14ac:dyDescent="0.2">
      <c r="A2542" s="7">
        <v>42290</v>
      </c>
      <c r="B2542" t="s">
        <v>896</v>
      </c>
      <c r="C2542" s="1" t="s">
        <v>72</v>
      </c>
      <c r="D2542">
        <v>13100179</v>
      </c>
      <c r="E2542" t="str">
        <f t="shared" si="137"/>
        <v>novel13100179</v>
      </c>
      <c r="F2542">
        <v>52356</v>
      </c>
      <c r="G2542">
        <f t="shared" si="136"/>
        <v>3.753110787344947</v>
      </c>
    </row>
    <row r="2543" spans="1:7" ht="15.75" customHeight="1" x14ac:dyDescent="0.2">
      <c r="A2543" s="7">
        <v>42290</v>
      </c>
      <c r="B2543" t="s">
        <v>896</v>
      </c>
      <c r="C2543" s="1" t="s">
        <v>18</v>
      </c>
      <c r="D2543">
        <v>13100180</v>
      </c>
      <c r="E2543" t="str">
        <f t="shared" si="137"/>
        <v>novel13100180</v>
      </c>
      <c r="F2543">
        <v>1512762</v>
      </c>
      <c r="G2543">
        <f t="shared" si="136"/>
        <v>108.44150395151495</v>
      </c>
    </row>
    <row r="2544" spans="1:7" ht="15.75" customHeight="1" x14ac:dyDescent="0.2">
      <c r="A2544" s="7">
        <v>42290</v>
      </c>
      <c r="B2544" t="s">
        <v>897</v>
      </c>
      <c r="C2544" s="1" t="s">
        <v>72</v>
      </c>
      <c r="D2544">
        <v>13100181</v>
      </c>
      <c r="E2544" t="str">
        <f t="shared" si="137"/>
        <v>novel13100181</v>
      </c>
      <c r="F2544">
        <v>59074</v>
      </c>
      <c r="G2544">
        <f t="shared" si="136"/>
        <v>4.2346868869206089</v>
      </c>
    </row>
    <row r="2545" spans="1:7" ht="15.75" customHeight="1" x14ac:dyDescent="0.2">
      <c r="A2545" s="7">
        <v>42290</v>
      </c>
      <c r="B2545" t="s">
        <v>897</v>
      </c>
      <c r="C2545" s="1" t="s">
        <v>18</v>
      </c>
      <c r="D2545">
        <v>13100182</v>
      </c>
      <c r="E2545" t="str">
        <f t="shared" si="137"/>
        <v>novel13100182</v>
      </c>
      <c r="F2545">
        <v>1574368</v>
      </c>
      <c r="G2545">
        <f t="shared" si="136"/>
        <v>112.8576958524465</v>
      </c>
    </row>
    <row r="2546" spans="1:7" ht="15.75" customHeight="1" x14ac:dyDescent="0.2">
      <c r="A2546" s="7">
        <v>42290</v>
      </c>
      <c r="B2546" t="s">
        <v>898</v>
      </c>
      <c r="C2546" s="1" t="s">
        <v>72</v>
      </c>
      <c r="D2546">
        <v>13100183</v>
      </c>
      <c r="E2546" t="str">
        <f t="shared" si="137"/>
        <v>novel13100183</v>
      </c>
      <c r="F2546">
        <v>30254</v>
      </c>
      <c r="G2546">
        <f t="shared" si="136"/>
        <v>2.168741190318856</v>
      </c>
    </row>
    <row r="2547" spans="1:7" ht="15.75" customHeight="1" x14ac:dyDescent="0.2">
      <c r="A2547" s="7">
        <v>42290</v>
      </c>
      <c r="B2547" t="s">
        <v>898</v>
      </c>
      <c r="C2547" s="1" t="s">
        <v>18</v>
      </c>
      <c r="D2547">
        <v>13100184</v>
      </c>
      <c r="E2547" t="str">
        <f t="shared" si="137"/>
        <v>novel13100184</v>
      </c>
      <c r="F2547">
        <v>1464952</v>
      </c>
      <c r="G2547">
        <f t="shared" si="136"/>
        <v>105.01427064983106</v>
      </c>
    </row>
    <row r="2548" spans="1:7" ht="15.75" customHeight="1" x14ac:dyDescent="0.2">
      <c r="A2548" s="7">
        <v>42290</v>
      </c>
      <c r="B2548" t="s">
        <v>901</v>
      </c>
      <c r="C2548" s="1" t="s">
        <v>21</v>
      </c>
      <c r="D2548">
        <v>13100185</v>
      </c>
      <c r="E2548" t="str">
        <f t="shared" si="137"/>
        <v>novel13100185</v>
      </c>
      <c r="F2548">
        <v>33421</v>
      </c>
      <c r="G2548">
        <f t="shared" si="136"/>
        <v>2.3957658267219699</v>
      </c>
    </row>
    <row r="2549" spans="1:7" ht="15.75" customHeight="1" x14ac:dyDescent="0.2">
      <c r="A2549" s="7">
        <v>42290</v>
      </c>
      <c r="B2549" t="s">
        <v>901</v>
      </c>
      <c r="C2549" s="1" t="s">
        <v>29</v>
      </c>
      <c r="D2549">
        <v>13100186</v>
      </c>
      <c r="E2549" t="str">
        <f t="shared" si="137"/>
        <v>novel13100186</v>
      </c>
      <c r="F2549">
        <v>21323</v>
      </c>
      <c r="G2549">
        <f t="shared" si="136"/>
        <v>1.5285274145953911</v>
      </c>
    </row>
    <row r="2550" spans="1:7" ht="15.75" customHeight="1" x14ac:dyDescent="0.2">
      <c r="A2550" s="7">
        <v>42290</v>
      </c>
      <c r="B2550" t="s">
        <v>901</v>
      </c>
      <c r="C2550" s="1" t="s">
        <v>18</v>
      </c>
      <c r="D2550">
        <v>13100187</v>
      </c>
      <c r="E2550" t="str">
        <f t="shared" si="137"/>
        <v>novel13100187</v>
      </c>
      <c r="F2550">
        <v>3914907</v>
      </c>
      <c r="G2550">
        <f t="shared" si="136"/>
        <v>280.6379343943816</v>
      </c>
    </row>
    <row r="2551" spans="1:7" ht="15.75" customHeight="1" x14ac:dyDescent="0.2">
      <c r="A2551" s="7">
        <v>42290</v>
      </c>
      <c r="B2551" t="s">
        <v>899</v>
      </c>
      <c r="C2551" s="1" t="s">
        <v>21</v>
      </c>
      <c r="D2551">
        <v>13100188</v>
      </c>
      <c r="E2551" t="str">
        <f t="shared" si="137"/>
        <v>novel13100188</v>
      </c>
      <c r="F2551">
        <v>31738</v>
      </c>
      <c r="G2551">
        <f t="shared" si="136"/>
        <v>2.2751209062715625</v>
      </c>
    </row>
    <row r="2552" spans="1:7" ht="15.75" customHeight="1" x14ac:dyDescent="0.2">
      <c r="A2552" s="7">
        <v>42290</v>
      </c>
      <c r="B2552" t="s">
        <v>899</v>
      </c>
      <c r="C2552" s="1" t="s">
        <v>29</v>
      </c>
      <c r="D2552">
        <v>13100189</v>
      </c>
      <c r="E2552" t="str">
        <f t="shared" si="137"/>
        <v>novel13100189</v>
      </c>
      <c r="F2552">
        <v>21259</v>
      </c>
      <c r="G2552">
        <f t="shared" si="136"/>
        <v>1.523939610133819</v>
      </c>
    </row>
    <row r="2553" spans="1:7" ht="15.75" customHeight="1" x14ac:dyDescent="0.2">
      <c r="A2553" s="7">
        <v>42290</v>
      </c>
      <c r="B2553" t="s">
        <v>899</v>
      </c>
      <c r="C2553" s="1" t="s">
        <v>18</v>
      </c>
      <c r="D2553">
        <v>13100190</v>
      </c>
      <c r="E2553" t="str">
        <f t="shared" si="137"/>
        <v>novel13100190</v>
      </c>
      <c r="F2553">
        <v>3042564</v>
      </c>
      <c r="G2553">
        <f t="shared" si="136"/>
        <v>218.10451084092352</v>
      </c>
    </row>
    <row r="2554" spans="1:7" ht="15.75" customHeight="1" x14ac:dyDescent="0.2">
      <c r="A2554" s="7">
        <v>42290</v>
      </c>
      <c r="B2554" t="s">
        <v>900</v>
      </c>
      <c r="C2554" s="1" t="s">
        <v>21</v>
      </c>
      <c r="D2554">
        <v>13100191</v>
      </c>
      <c r="E2554" t="str">
        <f t="shared" si="137"/>
        <v>novel13100191</v>
      </c>
      <c r="F2554">
        <v>34471</v>
      </c>
      <c r="G2554">
        <f t="shared" si="136"/>
        <v>2.4710344936696398</v>
      </c>
    </row>
    <row r="2555" spans="1:7" ht="15.75" customHeight="1" x14ac:dyDescent="0.2">
      <c r="A2555" s="7">
        <v>42290</v>
      </c>
      <c r="B2555" t="s">
        <v>900</v>
      </c>
      <c r="C2555" s="1" t="s">
        <v>29</v>
      </c>
      <c r="D2555">
        <v>13100192</v>
      </c>
      <c r="E2555" t="str">
        <f t="shared" si="137"/>
        <v>novel13100192</v>
      </c>
      <c r="F2555">
        <v>18598</v>
      </c>
      <c r="G2555">
        <f t="shared" si="136"/>
        <v>1.3331873027550103</v>
      </c>
    </row>
    <row r="2556" spans="1:7" ht="15.75" customHeight="1" x14ac:dyDescent="0.2">
      <c r="A2556" s="7">
        <v>42290</v>
      </c>
      <c r="B2556" t="s">
        <v>900</v>
      </c>
      <c r="C2556" s="1" t="s">
        <v>18</v>
      </c>
      <c r="D2556">
        <v>13100193</v>
      </c>
      <c r="E2556" t="str">
        <f t="shared" si="137"/>
        <v>novel13100193</v>
      </c>
      <c r="F2556">
        <v>3432040</v>
      </c>
      <c r="G2556">
        <f t="shared" si="136"/>
        <v>246.02388162960025</v>
      </c>
    </row>
    <row r="2557" spans="1:7" ht="15.75" customHeight="1" x14ac:dyDescent="0.2">
      <c r="A2557" s="7">
        <v>42290</v>
      </c>
      <c r="B2557" t="s">
        <v>904</v>
      </c>
      <c r="C2557" s="1" t="s">
        <v>72</v>
      </c>
      <c r="D2557">
        <v>13100194</v>
      </c>
      <c r="E2557" t="str">
        <f t="shared" si="137"/>
        <v>novel13100194</v>
      </c>
      <c r="F2557">
        <v>5231</v>
      </c>
      <c r="G2557">
        <f t="shared" si="136"/>
        <v>0.37498133028881914</v>
      </c>
    </row>
    <row r="2558" spans="1:7" ht="15.75" customHeight="1" x14ac:dyDescent="0.2">
      <c r="A2558" s="7">
        <v>42290</v>
      </c>
      <c r="B2558" t="s">
        <v>904</v>
      </c>
      <c r="C2558" s="1" t="s">
        <v>18</v>
      </c>
      <c r="D2558">
        <v>13100195</v>
      </c>
      <c r="E2558" t="str">
        <f t="shared" si="137"/>
        <v>novel13100195</v>
      </c>
      <c r="F2558">
        <v>893743</v>
      </c>
      <c r="G2558">
        <f t="shared" si="136"/>
        <v>64.067470670296331</v>
      </c>
    </row>
    <row r="2559" spans="1:7" ht="15.75" customHeight="1" x14ac:dyDescent="0.2">
      <c r="A2559" s="7">
        <v>42290</v>
      </c>
      <c r="B2559" t="s">
        <v>905</v>
      </c>
      <c r="C2559" s="1" t="s">
        <v>72</v>
      </c>
      <c r="D2559">
        <v>13100196</v>
      </c>
      <c r="E2559" t="str">
        <f t="shared" si="137"/>
        <v>novel13100196</v>
      </c>
      <c r="F2559">
        <v>3183</v>
      </c>
      <c r="G2559">
        <f t="shared" si="136"/>
        <v>0.22817158751850725</v>
      </c>
    </row>
    <row r="2560" spans="1:7" ht="15.75" customHeight="1" x14ac:dyDescent="0.2">
      <c r="A2560" s="7">
        <v>42290</v>
      </c>
      <c r="B2560" t="s">
        <v>905</v>
      </c>
      <c r="C2560" s="1" t="s">
        <v>18</v>
      </c>
      <c r="D2560">
        <v>13100197</v>
      </c>
      <c r="E2560" t="str">
        <f t="shared" si="137"/>
        <v>novel13100197</v>
      </c>
      <c r="F2560">
        <v>749938</v>
      </c>
      <c r="G2560">
        <f t="shared" si="136"/>
        <v>53.758889098477631</v>
      </c>
    </row>
    <row r="2561" spans="1:7" ht="15.75" customHeight="1" x14ac:dyDescent="0.2">
      <c r="A2561" s="7">
        <v>42290</v>
      </c>
      <c r="B2561" t="s">
        <v>906</v>
      </c>
      <c r="C2561" s="1" t="s">
        <v>72</v>
      </c>
      <c r="D2561">
        <v>13100198</v>
      </c>
      <c r="E2561" t="str">
        <f t="shared" si="137"/>
        <v>novel13100198</v>
      </c>
      <c r="F2561">
        <v>24310</v>
      </c>
      <c r="G2561">
        <f t="shared" si="136"/>
        <v>1.7426488509503335</v>
      </c>
    </row>
    <row r="2562" spans="1:7" ht="15.75" customHeight="1" x14ac:dyDescent="0.2">
      <c r="A2562" s="7">
        <v>42290</v>
      </c>
      <c r="B2562" t="s">
        <v>906</v>
      </c>
      <c r="C2562" s="1" t="s">
        <v>18</v>
      </c>
      <c r="D2562">
        <v>13100199</v>
      </c>
      <c r="E2562" t="str">
        <f t="shared" si="137"/>
        <v>novel13100199</v>
      </c>
      <c r="F2562">
        <v>804103</v>
      </c>
      <c r="G2562">
        <f t="shared" ref="G2562:G2625" si="138">F2562/118.110236/118.110236</f>
        <v>57.641677046306704</v>
      </c>
    </row>
    <row r="2563" spans="1:7" ht="15.75" customHeight="1" x14ac:dyDescent="0.2">
      <c r="A2563" s="7">
        <v>42290</v>
      </c>
      <c r="B2563" t="s">
        <v>908</v>
      </c>
      <c r="C2563" s="1" t="s">
        <v>72</v>
      </c>
      <c r="D2563">
        <v>13100200</v>
      </c>
      <c r="E2563" t="str">
        <f t="shared" si="137"/>
        <v>novel13100200</v>
      </c>
      <c r="F2563">
        <v>26352</v>
      </c>
      <c r="G2563">
        <f t="shared" si="138"/>
        <v>1.889028487052373</v>
      </c>
    </row>
    <row r="2564" spans="1:7" ht="15.75" customHeight="1" x14ac:dyDescent="0.2">
      <c r="A2564" s="7">
        <v>42290</v>
      </c>
      <c r="B2564" t="s">
        <v>908</v>
      </c>
      <c r="C2564" s="1" t="s">
        <v>18</v>
      </c>
      <c r="D2564">
        <v>13100201</v>
      </c>
      <c r="E2564" t="str">
        <f t="shared" si="137"/>
        <v>novel13100201</v>
      </c>
      <c r="F2564">
        <v>809465</v>
      </c>
      <c r="G2564">
        <f t="shared" si="138"/>
        <v>58.026049038852804</v>
      </c>
    </row>
    <row r="2565" spans="1:7" ht="15.75" customHeight="1" x14ac:dyDescent="0.2">
      <c r="A2565" s="7">
        <v>42290</v>
      </c>
      <c r="B2565" t="s">
        <v>909</v>
      </c>
      <c r="C2565" s="1" t="s">
        <v>72</v>
      </c>
      <c r="D2565">
        <v>13100202</v>
      </c>
      <c r="E2565" t="str">
        <f t="shared" si="137"/>
        <v>novel13100202</v>
      </c>
      <c r="F2565">
        <v>23828</v>
      </c>
      <c r="G2565">
        <f t="shared" si="138"/>
        <v>1.7080969485991173</v>
      </c>
    </row>
    <row r="2566" spans="1:7" ht="15.75" customHeight="1" x14ac:dyDescent="0.2">
      <c r="A2566" s="7">
        <v>42290</v>
      </c>
      <c r="B2566" t="s">
        <v>909</v>
      </c>
      <c r="C2566" s="1" t="s">
        <v>18</v>
      </c>
      <c r="D2566">
        <v>13100203</v>
      </c>
      <c r="E2566" t="str">
        <f t="shared" si="137"/>
        <v>novel13100203</v>
      </c>
      <c r="F2566">
        <v>768987</v>
      </c>
      <c r="G2566">
        <f t="shared" si="138"/>
        <v>55.12440608579778</v>
      </c>
    </row>
    <row r="2567" spans="1:7" ht="15.75" customHeight="1" x14ac:dyDescent="0.2">
      <c r="A2567" s="7">
        <v>42290</v>
      </c>
      <c r="B2567" t="s">
        <v>910</v>
      </c>
      <c r="C2567" s="1" t="s">
        <v>72</v>
      </c>
      <c r="D2567">
        <v>13100204</v>
      </c>
      <c r="E2567" t="str">
        <f t="shared" si="137"/>
        <v>novel13100204</v>
      </c>
      <c r="F2567">
        <v>20502</v>
      </c>
      <c r="G2567">
        <f t="shared" si="138"/>
        <v>1.4696744854867847</v>
      </c>
    </row>
    <row r="2568" spans="1:7" ht="15.75" customHeight="1" x14ac:dyDescent="0.2">
      <c r="A2568" s="7">
        <v>42290</v>
      </c>
      <c r="B2568" t="s">
        <v>910</v>
      </c>
      <c r="C2568" s="1" t="s">
        <v>18</v>
      </c>
      <c r="D2568">
        <v>13100205</v>
      </c>
      <c r="E2568" t="str">
        <f t="shared" si="137"/>
        <v>novel13100205</v>
      </c>
      <c r="F2568">
        <v>716689</v>
      </c>
      <c r="G2568">
        <f t="shared" si="138"/>
        <v>51.375452996246139</v>
      </c>
    </row>
    <row r="2569" spans="1:7" ht="15.75" customHeight="1" x14ac:dyDescent="0.2">
      <c r="A2569" s="7">
        <v>42290</v>
      </c>
      <c r="B2569" t="s">
        <v>911</v>
      </c>
      <c r="C2569" s="1" t="s">
        <v>72</v>
      </c>
      <c r="D2569">
        <v>13100206</v>
      </c>
      <c r="E2569" t="str">
        <f t="shared" si="137"/>
        <v>novel13100206</v>
      </c>
      <c r="F2569">
        <v>2901</v>
      </c>
      <c r="G2569">
        <f t="shared" si="138"/>
        <v>0.20795657410970453</v>
      </c>
    </row>
    <row r="2570" spans="1:7" ht="15.75" customHeight="1" x14ac:dyDescent="0.2">
      <c r="A2570" s="7">
        <v>42290</v>
      </c>
      <c r="B2570" t="s">
        <v>911</v>
      </c>
      <c r="C2570" s="1" t="s">
        <v>18</v>
      </c>
      <c r="D2570">
        <v>13100207</v>
      </c>
      <c r="E2570" t="str">
        <f t="shared" si="137"/>
        <v>novel13100207</v>
      </c>
      <c r="F2570">
        <v>426195</v>
      </c>
      <c r="G2570">
        <f t="shared" si="138"/>
        <v>30.551551914059125</v>
      </c>
    </row>
    <row r="2571" spans="1:7" ht="15.75" customHeight="1" x14ac:dyDescent="0.2">
      <c r="A2571" s="7">
        <v>42290</v>
      </c>
      <c r="B2571" t="s">
        <v>912</v>
      </c>
      <c r="C2571" s="1" t="s">
        <v>72</v>
      </c>
      <c r="D2571">
        <v>13100208</v>
      </c>
      <c r="E2571" t="str">
        <f t="shared" si="137"/>
        <v>novel13100208</v>
      </c>
      <c r="F2571">
        <v>4121</v>
      </c>
      <c r="G2571">
        <f t="shared" si="138"/>
        <v>0.29541159665842553</v>
      </c>
    </row>
    <row r="2572" spans="1:7" ht="15.75" customHeight="1" x14ac:dyDescent="0.2">
      <c r="A2572" s="7">
        <v>42290</v>
      </c>
      <c r="B2572" t="s">
        <v>912</v>
      </c>
      <c r="C2572" s="1" t="s">
        <v>18</v>
      </c>
      <c r="D2572">
        <v>13100209</v>
      </c>
      <c r="E2572" t="str">
        <f t="shared" si="137"/>
        <v>novel13100209</v>
      </c>
      <c r="F2572">
        <v>822174</v>
      </c>
      <c r="G2572">
        <f t="shared" si="138"/>
        <v>58.937086646698454</v>
      </c>
    </row>
    <row r="2573" spans="1:7" ht="15.75" customHeight="1" x14ac:dyDescent="0.2">
      <c r="A2573" s="7">
        <v>42290</v>
      </c>
      <c r="B2573" t="s">
        <v>913</v>
      </c>
      <c r="C2573" s="1" t="s">
        <v>72</v>
      </c>
      <c r="D2573">
        <v>13100210</v>
      </c>
      <c r="E2573" t="str">
        <f t="shared" si="137"/>
        <v>novel13100210</v>
      </c>
      <c r="F2573">
        <v>2467</v>
      </c>
      <c r="G2573">
        <f t="shared" si="138"/>
        <v>0.17684552510466772</v>
      </c>
    </row>
    <row r="2574" spans="1:7" ht="15.75" customHeight="1" x14ac:dyDescent="0.2">
      <c r="A2574" s="7">
        <v>42290</v>
      </c>
      <c r="B2574" t="s">
        <v>913</v>
      </c>
      <c r="C2574" s="1" t="s">
        <v>18</v>
      </c>
      <c r="D2574">
        <v>13100211</v>
      </c>
      <c r="E2574" t="str">
        <f t="shared" si="137"/>
        <v>novel13100211</v>
      </c>
      <c r="F2574">
        <v>388289</v>
      </c>
      <c r="G2574">
        <f t="shared" si="138"/>
        <v>27.834281352803536</v>
      </c>
    </row>
    <row r="2575" spans="1:7" ht="15.75" customHeight="1" x14ac:dyDescent="0.2">
      <c r="A2575" s="7">
        <v>42290</v>
      </c>
      <c r="B2575" t="s">
        <v>914</v>
      </c>
      <c r="C2575" s="1" t="s">
        <v>72</v>
      </c>
      <c r="D2575">
        <v>13100212</v>
      </c>
      <c r="E2575" t="str">
        <f t="shared" si="137"/>
        <v>novel13100212</v>
      </c>
      <c r="F2575">
        <v>6428</v>
      </c>
      <c r="G2575">
        <f t="shared" si="138"/>
        <v>0.46078761060916262</v>
      </c>
    </row>
    <row r="2576" spans="1:7" ht="15.75" customHeight="1" x14ac:dyDescent="0.2">
      <c r="A2576" s="7">
        <v>42290</v>
      </c>
      <c r="B2576" t="s">
        <v>914</v>
      </c>
      <c r="C2576" s="1" t="s">
        <v>18</v>
      </c>
      <c r="D2576">
        <v>13100213</v>
      </c>
      <c r="E2576" t="str">
        <f t="shared" si="137"/>
        <v>novel13100213</v>
      </c>
      <c r="F2576">
        <v>1099716</v>
      </c>
      <c r="G2576">
        <f t="shared" si="138"/>
        <v>78.83253080097478</v>
      </c>
    </row>
    <row r="2577" spans="1:7" ht="15.75" customHeight="1" x14ac:dyDescent="0.2">
      <c r="A2577" s="7">
        <v>42290</v>
      </c>
      <c r="B2577" t="s">
        <v>915</v>
      </c>
      <c r="C2577" s="1" t="s">
        <v>72</v>
      </c>
      <c r="D2577">
        <v>13100214</v>
      </c>
      <c r="E2577" t="str">
        <f t="shared" si="137"/>
        <v>novel13100214</v>
      </c>
      <c r="F2577">
        <v>7453</v>
      </c>
      <c r="G2577">
        <f t="shared" si="138"/>
        <v>0.53426416643903063</v>
      </c>
    </row>
    <row r="2578" spans="1:7" ht="15.75" customHeight="1" x14ac:dyDescent="0.2">
      <c r="A2578" s="7">
        <v>42290</v>
      </c>
      <c r="B2578" t="s">
        <v>915</v>
      </c>
      <c r="C2578" s="1" t="s">
        <v>18</v>
      </c>
      <c r="D2578">
        <v>13100215</v>
      </c>
      <c r="E2578" t="str">
        <f t="shared" si="137"/>
        <v>novel13100215</v>
      </c>
      <c r="F2578">
        <v>1297083</v>
      </c>
      <c r="G2578">
        <f t="shared" si="138"/>
        <v>92.980674600461185</v>
      </c>
    </row>
    <row r="2579" spans="1:7" ht="15.75" customHeight="1" x14ac:dyDescent="0.2">
      <c r="A2579" s="7">
        <v>42290</v>
      </c>
      <c r="B2579" t="s">
        <v>916</v>
      </c>
      <c r="C2579" s="1" t="s">
        <v>72</v>
      </c>
      <c r="D2579">
        <v>13100216</v>
      </c>
      <c r="E2579" t="str">
        <f t="shared" si="137"/>
        <v>novel13100216</v>
      </c>
      <c r="F2579">
        <v>10435</v>
      </c>
      <c r="G2579">
        <f t="shared" si="138"/>
        <v>0.74802718057041262</v>
      </c>
    </row>
    <row r="2580" spans="1:7" ht="15.75" customHeight="1" x14ac:dyDescent="0.2">
      <c r="A2580" s="7">
        <v>42290</v>
      </c>
      <c r="B2580" t="s">
        <v>916</v>
      </c>
      <c r="C2580" s="1" t="s">
        <v>18</v>
      </c>
      <c r="D2580">
        <v>13100217</v>
      </c>
      <c r="E2580" t="str">
        <f t="shared" si="137"/>
        <v>novel13100217</v>
      </c>
      <c r="F2580">
        <v>1266717</v>
      </c>
      <c r="G2580">
        <f t="shared" si="138"/>
        <v>90.803904752334574</v>
      </c>
    </row>
    <row r="2581" spans="1:7" ht="15.75" customHeight="1" x14ac:dyDescent="0.2">
      <c r="A2581" s="7">
        <v>42293</v>
      </c>
      <c r="B2581" t="s">
        <v>930</v>
      </c>
      <c r="C2581" s="1" t="s">
        <v>72</v>
      </c>
      <c r="D2581">
        <v>16100001</v>
      </c>
      <c r="E2581" t="str">
        <f t="shared" si="137"/>
        <v>novel16100001</v>
      </c>
      <c r="F2581">
        <v>211529</v>
      </c>
      <c r="G2581">
        <f t="shared" si="138"/>
        <v>15.163338905498687</v>
      </c>
    </row>
    <row r="2582" spans="1:7" ht="15.75" customHeight="1" x14ac:dyDescent="0.2">
      <c r="A2582" s="7">
        <v>42293</v>
      </c>
      <c r="B2582" t="s">
        <v>930</v>
      </c>
      <c r="C2582" s="1" t="s">
        <v>18</v>
      </c>
      <c r="D2582">
        <v>16100002</v>
      </c>
      <c r="E2582" t="str">
        <f t="shared" si="137"/>
        <v>novel16100002</v>
      </c>
      <c r="F2582">
        <v>2654839</v>
      </c>
      <c r="G2582">
        <f t="shared" si="138"/>
        <v>190.31065951493756</v>
      </c>
    </row>
    <row r="2583" spans="1:7" ht="15.75" customHeight="1" x14ac:dyDescent="0.2">
      <c r="A2583" s="7">
        <v>42293</v>
      </c>
      <c r="B2583" t="s">
        <v>930</v>
      </c>
      <c r="C2583" s="1" t="s">
        <v>18</v>
      </c>
      <c r="D2583">
        <v>16100003</v>
      </c>
      <c r="E2583" t="str">
        <f t="shared" si="137"/>
        <v>novel16100003</v>
      </c>
      <c r="F2583">
        <v>2493926</v>
      </c>
      <c r="G2583">
        <f t="shared" si="138"/>
        <v>178.77570046298482</v>
      </c>
    </row>
    <row r="2584" spans="1:7" ht="15.75" customHeight="1" x14ac:dyDescent="0.2">
      <c r="A2584" s="7">
        <v>42293</v>
      </c>
      <c r="B2584" t="s">
        <v>931</v>
      </c>
      <c r="C2584" s="1" t="s">
        <v>72</v>
      </c>
      <c r="D2584">
        <v>16100004</v>
      </c>
      <c r="E2584" t="str">
        <f t="shared" si="137"/>
        <v>novel16100004</v>
      </c>
      <c r="F2584">
        <v>319047</v>
      </c>
      <c r="G2584">
        <f t="shared" si="138"/>
        <v>22.870707032050639</v>
      </c>
    </row>
    <row r="2585" spans="1:7" ht="15.75" customHeight="1" x14ac:dyDescent="0.2">
      <c r="A2585" s="7">
        <v>42293</v>
      </c>
      <c r="B2585" t="s">
        <v>931</v>
      </c>
      <c r="C2585" s="1" t="s">
        <v>18</v>
      </c>
      <c r="D2585">
        <v>16100005</v>
      </c>
      <c r="E2585" t="str">
        <f t="shared" ref="E2585:E2648" si="139">"novel"&amp;D2585</f>
        <v>novel16100005</v>
      </c>
      <c r="F2585">
        <v>3910480</v>
      </c>
      <c r="G2585">
        <f t="shared" si="138"/>
        <v>280.32058735764127</v>
      </c>
    </row>
    <row r="2586" spans="1:7" ht="15.75" customHeight="1" x14ac:dyDescent="0.2">
      <c r="A2586" s="7">
        <v>42293</v>
      </c>
      <c r="B2586" t="s">
        <v>931</v>
      </c>
      <c r="C2586" s="1" t="s">
        <v>18</v>
      </c>
      <c r="D2586">
        <v>16100006</v>
      </c>
      <c r="E2586" t="str">
        <f t="shared" si="139"/>
        <v>novel16100006</v>
      </c>
      <c r="F2586">
        <v>3930813</v>
      </c>
      <c r="G2586">
        <f t="shared" si="138"/>
        <v>281.77814717197174</v>
      </c>
    </row>
    <row r="2587" spans="1:7" ht="15.75" customHeight="1" x14ac:dyDescent="0.2">
      <c r="A2587" s="7">
        <v>42293</v>
      </c>
      <c r="B2587" t="s">
        <v>932</v>
      </c>
      <c r="C2587" s="1" t="s">
        <v>72</v>
      </c>
      <c r="D2587">
        <v>16100007</v>
      </c>
      <c r="E2587" t="str">
        <f t="shared" si="139"/>
        <v>novel16100007</v>
      </c>
      <c r="F2587">
        <v>278994</v>
      </c>
      <c r="G2587">
        <f t="shared" si="138"/>
        <v>19.999529967998246</v>
      </c>
    </row>
    <row r="2588" spans="1:7" ht="15.75" customHeight="1" x14ac:dyDescent="0.2">
      <c r="A2588" s="7">
        <v>42293</v>
      </c>
      <c r="B2588" t="s">
        <v>932</v>
      </c>
      <c r="C2588" s="1" t="s">
        <v>18</v>
      </c>
      <c r="D2588">
        <v>16100008</v>
      </c>
      <c r="E2588" t="str">
        <f t="shared" si="139"/>
        <v>novel16100008</v>
      </c>
      <c r="F2588">
        <v>3452674</v>
      </c>
      <c r="G2588">
        <f t="shared" si="138"/>
        <v>247.50301846178905</v>
      </c>
    </row>
    <row r="2589" spans="1:7" ht="15.75" customHeight="1" x14ac:dyDescent="0.2">
      <c r="A2589" s="7">
        <v>42293</v>
      </c>
      <c r="B2589" t="s">
        <v>932</v>
      </c>
      <c r="C2589" s="1" t="s">
        <v>18</v>
      </c>
      <c r="D2589">
        <v>16100009</v>
      </c>
      <c r="E2589" t="str">
        <f t="shared" si="139"/>
        <v>novel16100009</v>
      </c>
      <c r="F2589">
        <v>3546640</v>
      </c>
      <c r="G2589">
        <f t="shared" si="138"/>
        <v>254.23891899360308</v>
      </c>
    </row>
    <row r="2590" spans="1:7" ht="15.75" customHeight="1" x14ac:dyDescent="0.2">
      <c r="A2590" s="7">
        <v>42293</v>
      </c>
      <c r="B2590" t="s">
        <v>933</v>
      </c>
      <c r="C2590" s="1" t="s">
        <v>72</v>
      </c>
      <c r="D2590">
        <v>16100010</v>
      </c>
      <c r="E2590" t="str">
        <f t="shared" si="139"/>
        <v>novel16100010</v>
      </c>
      <c r="F2590">
        <v>266799</v>
      </c>
      <c r="G2590">
        <f t="shared" si="138"/>
        <v>19.125338164734593</v>
      </c>
    </row>
    <row r="2591" spans="1:7" ht="15.75" customHeight="1" x14ac:dyDescent="0.2">
      <c r="A2591" s="7">
        <v>42293</v>
      </c>
      <c r="B2591" t="s">
        <v>933</v>
      </c>
      <c r="C2591" s="1" t="s">
        <v>18</v>
      </c>
      <c r="D2591">
        <v>16100011</v>
      </c>
      <c r="E2591" t="str">
        <f t="shared" si="139"/>
        <v>novel16100011</v>
      </c>
      <c r="F2591">
        <v>3619571</v>
      </c>
      <c r="G2591">
        <f t="shared" si="138"/>
        <v>259.46693723089879</v>
      </c>
    </row>
    <row r="2592" spans="1:7" ht="15.75" customHeight="1" x14ac:dyDescent="0.2">
      <c r="A2592" s="7">
        <v>42293</v>
      </c>
      <c r="B2592" t="s">
        <v>933</v>
      </c>
      <c r="C2592" s="1" t="s">
        <v>18</v>
      </c>
      <c r="D2592">
        <v>16100012</v>
      </c>
      <c r="E2592" t="str">
        <f t="shared" si="139"/>
        <v>novel16100012</v>
      </c>
      <c r="F2592">
        <v>3550673</v>
      </c>
      <c r="G2592">
        <f t="shared" si="138"/>
        <v>254.52802235912685</v>
      </c>
    </row>
    <row r="2593" spans="1:7" ht="15.75" customHeight="1" x14ac:dyDescent="0.2">
      <c r="A2593" s="7">
        <v>42293</v>
      </c>
      <c r="B2593" t="s">
        <v>934</v>
      </c>
      <c r="C2593" s="1" t="s">
        <v>72</v>
      </c>
      <c r="D2593">
        <v>16100013</v>
      </c>
      <c r="E2593" t="str">
        <f t="shared" si="139"/>
        <v>novel16100013</v>
      </c>
      <c r="F2593">
        <v>323506</v>
      </c>
      <c r="G2593">
        <f t="shared" si="138"/>
        <v>23.190347971021744</v>
      </c>
    </row>
    <row r="2594" spans="1:7" ht="15.75" customHeight="1" x14ac:dyDescent="0.2">
      <c r="A2594" s="7">
        <v>42293</v>
      </c>
      <c r="B2594" t="s">
        <v>934</v>
      </c>
      <c r="C2594" s="1" t="s">
        <v>18</v>
      </c>
      <c r="D2594">
        <v>16100014</v>
      </c>
      <c r="E2594" t="str">
        <f t="shared" si="139"/>
        <v>novel16100014</v>
      </c>
      <c r="F2594">
        <v>3598386</v>
      </c>
      <c r="G2594">
        <f t="shared" si="138"/>
        <v>257.94830226967366</v>
      </c>
    </row>
    <row r="2595" spans="1:7" ht="15.75" customHeight="1" x14ac:dyDescent="0.2">
      <c r="A2595" s="7">
        <v>42293</v>
      </c>
      <c r="B2595" t="s">
        <v>934</v>
      </c>
      <c r="C2595" s="1" t="s">
        <v>18</v>
      </c>
      <c r="D2595">
        <v>16100015</v>
      </c>
      <c r="E2595" t="str">
        <f t="shared" si="139"/>
        <v>novel16100015</v>
      </c>
      <c r="F2595">
        <v>3552993</v>
      </c>
      <c r="G2595">
        <f t="shared" si="138"/>
        <v>254.69433027085884</v>
      </c>
    </row>
    <row r="2596" spans="1:7" ht="15.75" customHeight="1" x14ac:dyDescent="0.2">
      <c r="A2596" s="7">
        <v>42293</v>
      </c>
      <c r="B2596" t="s">
        <v>934</v>
      </c>
      <c r="C2596" s="1" t="s">
        <v>18</v>
      </c>
      <c r="D2596">
        <v>16100016</v>
      </c>
      <c r="E2596" t="str">
        <f t="shared" si="139"/>
        <v>novel16100016</v>
      </c>
      <c r="F2596">
        <v>3981951</v>
      </c>
      <c r="G2596">
        <f t="shared" si="138"/>
        <v>285.44394630565745</v>
      </c>
    </row>
    <row r="2597" spans="1:7" ht="15.75" customHeight="1" x14ac:dyDescent="0.2">
      <c r="A2597" s="7">
        <v>42293</v>
      </c>
      <c r="B2597" t="s">
        <v>935</v>
      </c>
      <c r="C2597" s="1" t="s">
        <v>72</v>
      </c>
      <c r="D2597">
        <v>16100017</v>
      </c>
      <c r="E2597" t="str">
        <f t="shared" si="139"/>
        <v>novel16100017</v>
      </c>
      <c r="F2597">
        <v>493025</v>
      </c>
      <c r="G2597">
        <f t="shared" si="138"/>
        <v>35.342223354166521</v>
      </c>
    </row>
    <row r="2598" spans="1:7" ht="15.75" customHeight="1" x14ac:dyDescent="0.2">
      <c r="A2598" s="7">
        <v>42293</v>
      </c>
      <c r="B2598" t="s">
        <v>935</v>
      </c>
      <c r="C2598" s="1" t="s">
        <v>18</v>
      </c>
      <c r="D2598">
        <v>16100018</v>
      </c>
      <c r="E2598" t="str">
        <f t="shared" si="139"/>
        <v>novel16100018</v>
      </c>
      <c r="F2598">
        <v>3496977</v>
      </c>
      <c r="G2598">
        <f t="shared" si="138"/>
        <v>250.6788544158677</v>
      </c>
    </row>
    <row r="2599" spans="1:7" ht="15.75" customHeight="1" x14ac:dyDescent="0.2">
      <c r="A2599" s="7">
        <v>42293</v>
      </c>
      <c r="B2599" t="s">
        <v>935</v>
      </c>
      <c r="C2599" s="1" t="s">
        <v>18</v>
      </c>
      <c r="D2599">
        <v>16100019</v>
      </c>
      <c r="E2599" t="str">
        <f t="shared" si="139"/>
        <v>novel16100019</v>
      </c>
      <c r="F2599">
        <v>3925468</v>
      </c>
      <c r="G2599">
        <f t="shared" si="138"/>
        <v>281.39499381498575</v>
      </c>
    </row>
    <row r="2600" spans="1:7" ht="15.75" customHeight="1" x14ac:dyDescent="0.2">
      <c r="A2600" s="7">
        <v>42293</v>
      </c>
      <c r="B2600" t="s">
        <v>935</v>
      </c>
      <c r="C2600" s="1" t="s">
        <v>18</v>
      </c>
      <c r="D2600">
        <v>16100020</v>
      </c>
      <c r="E2600" t="str">
        <f t="shared" si="139"/>
        <v>novel16100020</v>
      </c>
      <c r="F2600">
        <v>2301103</v>
      </c>
      <c r="G2600">
        <f t="shared" si="138"/>
        <v>164.95329078027007</v>
      </c>
    </row>
    <row r="2601" spans="1:7" ht="15.75" customHeight="1" x14ac:dyDescent="0.2">
      <c r="A2601" s="7">
        <v>42293</v>
      </c>
      <c r="B2601" t="s">
        <v>936</v>
      </c>
      <c r="C2601" s="1" t="s">
        <v>72</v>
      </c>
      <c r="D2601">
        <v>16100021</v>
      </c>
      <c r="E2601" t="str">
        <f t="shared" si="139"/>
        <v>novel16100021</v>
      </c>
      <c r="F2601">
        <v>264649</v>
      </c>
      <c r="G2601">
        <f t="shared" si="138"/>
        <v>18.971216608603651</v>
      </c>
    </row>
    <row r="2602" spans="1:7" ht="15.75" customHeight="1" x14ac:dyDescent="0.2">
      <c r="A2602" s="7">
        <v>42293</v>
      </c>
      <c r="B2602" t="s">
        <v>936</v>
      </c>
      <c r="C2602" s="1" t="s">
        <v>18</v>
      </c>
      <c r="D2602">
        <v>16100022</v>
      </c>
      <c r="E2602" t="str">
        <f t="shared" si="139"/>
        <v>novel16100022</v>
      </c>
      <c r="F2602">
        <v>2735739</v>
      </c>
      <c r="G2602">
        <f t="shared" si="138"/>
        <v>196.10993109214374</v>
      </c>
    </row>
    <row r="2603" spans="1:7" ht="15.75" customHeight="1" x14ac:dyDescent="0.2">
      <c r="A2603" s="7">
        <v>42293</v>
      </c>
      <c r="B2603" t="s">
        <v>936</v>
      </c>
      <c r="C2603" s="1" t="s">
        <v>18</v>
      </c>
      <c r="D2603">
        <v>16100023</v>
      </c>
      <c r="E2603" t="str">
        <f t="shared" si="139"/>
        <v>novel16100023</v>
      </c>
      <c r="F2603">
        <v>3277311</v>
      </c>
      <c r="G2603">
        <f t="shared" si="138"/>
        <v>234.93221918374695</v>
      </c>
    </row>
    <row r="2604" spans="1:7" ht="15.75" customHeight="1" x14ac:dyDescent="0.2">
      <c r="A2604" s="7">
        <v>42293</v>
      </c>
      <c r="B2604" t="s">
        <v>937</v>
      </c>
      <c r="C2604" s="1" t="s">
        <v>72</v>
      </c>
      <c r="D2604">
        <v>16100024</v>
      </c>
      <c r="E2604" t="str">
        <f t="shared" si="139"/>
        <v>novel16100024</v>
      </c>
      <c r="F2604">
        <v>134867</v>
      </c>
      <c r="G2604">
        <f t="shared" si="138"/>
        <v>9.6678660049822565</v>
      </c>
    </row>
    <row r="2605" spans="1:7" ht="15.75" customHeight="1" x14ac:dyDescent="0.2">
      <c r="A2605" s="7">
        <v>42293</v>
      </c>
      <c r="B2605" t="s">
        <v>937</v>
      </c>
      <c r="C2605" s="1" t="s">
        <v>18</v>
      </c>
      <c r="D2605">
        <v>16100025</v>
      </c>
      <c r="E2605" t="str">
        <f t="shared" si="139"/>
        <v>novel16100025</v>
      </c>
      <c r="F2605">
        <v>2804723</v>
      </c>
      <c r="G2605">
        <f t="shared" si="138"/>
        <v>201.05501082616095</v>
      </c>
    </row>
    <row r="2606" spans="1:7" ht="15.75" customHeight="1" x14ac:dyDescent="0.2">
      <c r="A2606" s="7">
        <v>42293</v>
      </c>
      <c r="B2606" t="s">
        <v>937</v>
      </c>
      <c r="C2606" s="1" t="s">
        <v>18</v>
      </c>
      <c r="D2606">
        <v>16100026</v>
      </c>
      <c r="E2606" t="str">
        <f t="shared" si="139"/>
        <v>novel16100026</v>
      </c>
      <c r="F2606">
        <v>2838857</v>
      </c>
      <c r="G2606">
        <f t="shared" si="138"/>
        <v>203.5018876619626</v>
      </c>
    </row>
    <row r="2607" spans="1:7" ht="15.75" customHeight="1" x14ac:dyDescent="0.2">
      <c r="A2607" s="7">
        <v>42293</v>
      </c>
      <c r="B2607" t="s">
        <v>938</v>
      </c>
      <c r="C2607" s="1" t="s">
        <v>72</v>
      </c>
      <c r="D2607">
        <v>16100027</v>
      </c>
      <c r="E2607" t="str">
        <f t="shared" si="139"/>
        <v>novel16100027</v>
      </c>
      <c r="F2607">
        <v>196710</v>
      </c>
      <c r="G2607">
        <f t="shared" si="138"/>
        <v>14.101047119310575</v>
      </c>
    </row>
    <row r="2608" spans="1:7" ht="15.75" customHeight="1" x14ac:dyDescent="0.2">
      <c r="A2608" s="7">
        <v>42293</v>
      </c>
      <c r="B2608" t="s">
        <v>938</v>
      </c>
      <c r="C2608" s="1" t="s">
        <v>18</v>
      </c>
      <c r="D2608">
        <v>16100028</v>
      </c>
      <c r="E2608" t="str">
        <f t="shared" si="139"/>
        <v>novel16100028</v>
      </c>
      <c r="F2608">
        <v>3122756</v>
      </c>
      <c r="G2608">
        <f t="shared" si="138"/>
        <v>223.85302983127355</v>
      </c>
    </row>
    <row r="2609" spans="1:7" ht="15.75" customHeight="1" x14ac:dyDescent="0.2">
      <c r="A2609" s="7">
        <v>42293</v>
      </c>
      <c r="B2609" t="s">
        <v>938</v>
      </c>
      <c r="C2609" s="1" t="s">
        <v>18</v>
      </c>
      <c r="D2609">
        <v>16100029</v>
      </c>
      <c r="E2609" t="str">
        <f t="shared" si="139"/>
        <v>novel16100029</v>
      </c>
      <c r="F2609">
        <v>2999403</v>
      </c>
      <c r="G2609">
        <f t="shared" si="138"/>
        <v>215.01053852270601</v>
      </c>
    </row>
    <row r="2610" spans="1:7" ht="15.75" customHeight="1" x14ac:dyDescent="0.2">
      <c r="A2610" s="7">
        <v>42293</v>
      </c>
      <c r="B2610" t="s">
        <v>939</v>
      </c>
      <c r="C2610" s="1" t="s">
        <v>72</v>
      </c>
      <c r="D2610">
        <v>16100030</v>
      </c>
      <c r="E2610" t="str">
        <f t="shared" si="139"/>
        <v>novel16100030</v>
      </c>
      <c r="F2610">
        <v>14005</v>
      </c>
      <c r="G2610">
        <f t="shared" si="138"/>
        <v>1.0039406481924895</v>
      </c>
    </row>
    <row r="2611" spans="1:7" ht="15.75" customHeight="1" x14ac:dyDescent="0.2">
      <c r="A2611" s="7">
        <v>42293</v>
      </c>
      <c r="B2611" t="s">
        <v>939</v>
      </c>
      <c r="C2611" s="1" t="s">
        <v>18</v>
      </c>
      <c r="D2611">
        <v>16100031</v>
      </c>
      <c r="E2611" t="str">
        <f t="shared" si="139"/>
        <v>novel16100031</v>
      </c>
      <c r="F2611">
        <v>1153251</v>
      </c>
      <c r="G2611">
        <f t="shared" si="138"/>
        <v>82.670157548635245</v>
      </c>
    </row>
    <row r="2612" spans="1:7" ht="15.75" customHeight="1" x14ac:dyDescent="0.2">
      <c r="A2612" s="7">
        <v>42293</v>
      </c>
      <c r="B2612" t="s">
        <v>940</v>
      </c>
      <c r="C2612" s="1" t="s">
        <v>72</v>
      </c>
      <c r="D2612">
        <v>16100032</v>
      </c>
      <c r="E2612" t="str">
        <f t="shared" si="139"/>
        <v>novel16100032</v>
      </c>
      <c r="F2612">
        <v>12784</v>
      </c>
      <c r="G2612">
        <f t="shared" si="138"/>
        <v>0.9164139411990565</v>
      </c>
    </row>
    <row r="2613" spans="1:7" ht="15.75" customHeight="1" x14ac:dyDescent="0.2">
      <c r="A2613" s="7">
        <v>42293</v>
      </c>
      <c r="B2613" t="s">
        <v>940</v>
      </c>
      <c r="C2613" s="1" t="s">
        <v>18</v>
      </c>
      <c r="D2613">
        <v>16100033</v>
      </c>
      <c r="E2613" t="str">
        <f t="shared" si="139"/>
        <v>novel16100033</v>
      </c>
      <c r="F2613">
        <v>1262397</v>
      </c>
      <c r="G2613">
        <f t="shared" si="138"/>
        <v>90.494227951178445</v>
      </c>
    </row>
    <row r="2614" spans="1:7" ht="15.75" customHeight="1" x14ac:dyDescent="0.2">
      <c r="A2614" s="7">
        <v>42293</v>
      </c>
      <c r="B2614" t="s">
        <v>941</v>
      </c>
      <c r="C2614" s="1" t="s">
        <v>72</v>
      </c>
      <c r="D2614">
        <v>16100034</v>
      </c>
      <c r="E2614" t="str">
        <f t="shared" si="139"/>
        <v>novel16100034</v>
      </c>
      <c r="F2614">
        <v>38144</v>
      </c>
      <c r="G2614">
        <f t="shared" si="138"/>
        <v>2.7343314590970595</v>
      </c>
    </row>
    <row r="2615" spans="1:7" ht="15.75" customHeight="1" x14ac:dyDescent="0.2">
      <c r="A2615" s="7">
        <v>42293</v>
      </c>
      <c r="B2615" t="s">
        <v>941</v>
      </c>
      <c r="C2615" s="1" t="s">
        <v>18</v>
      </c>
      <c r="D2615">
        <v>16100035</v>
      </c>
      <c r="E2615" t="str">
        <f t="shared" si="139"/>
        <v>novel16100035</v>
      </c>
      <c r="F2615">
        <v>4505326</v>
      </c>
      <c r="G2615">
        <f t="shared" si="138"/>
        <v>322.96179255683512</v>
      </c>
    </row>
    <row r="2616" spans="1:7" ht="15.75" customHeight="1" x14ac:dyDescent="0.2">
      <c r="A2616" s="7">
        <v>42293</v>
      </c>
      <c r="B2616" t="s">
        <v>942</v>
      </c>
      <c r="C2616" s="1" t="s">
        <v>72</v>
      </c>
      <c r="D2616">
        <v>16100036</v>
      </c>
      <c r="E2616" t="str">
        <f t="shared" si="139"/>
        <v>novel16100036</v>
      </c>
      <c r="F2616">
        <v>20674</v>
      </c>
      <c r="G2616">
        <f t="shared" si="138"/>
        <v>1.4820042099772601</v>
      </c>
    </row>
    <row r="2617" spans="1:7" ht="15.75" customHeight="1" x14ac:dyDescent="0.2">
      <c r="A2617" s="7">
        <v>42293</v>
      </c>
      <c r="B2617" t="s">
        <v>942</v>
      </c>
      <c r="C2617" s="1" t="s">
        <v>18</v>
      </c>
      <c r="D2617">
        <v>16100037</v>
      </c>
      <c r="E2617" t="str">
        <f t="shared" si="139"/>
        <v>novel16100037</v>
      </c>
      <c r="F2617">
        <v>2344059</v>
      </c>
      <c r="G2617">
        <f t="shared" si="138"/>
        <v>168.03256778732157</v>
      </c>
    </row>
    <row r="2618" spans="1:7" ht="15.75" customHeight="1" x14ac:dyDescent="0.2">
      <c r="A2618" s="7">
        <v>42293</v>
      </c>
      <c r="B2618" t="s">
        <v>943</v>
      </c>
      <c r="C2618" s="1" t="s">
        <v>72</v>
      </c>
      <c r="D2618">
        <v>16100038</v>
      </c>
      <c r="E2618" t="str">
        <f t="shared" si="139"/>
        <v>novel16100038</v>
      </c>
      <c r="F2618">
        <v>23889</v>
      </c>
      <c r="G2618">
        <f t="shared" si="138"/>
        <v>1.7124696997265534</v>
      </c>
    </row>
    <row r="2619" spans="1:7" ht="15.75" customHeight="1" x14ac:dyDescent="0.2">
      <c r="A2619" s="7">
        <v>42293</v>
      </c>
      <c r="B2619" t="s">
        <v>943</v>
      </c>
      <c r="C2619" s="1" t="s">
        <v>18</v>
      </c>
      <c r="D2619">
        <v>16100039</v>
      </c>
      <c r="E2619" t="str">
        <f t="shared" si="139"/>
        <v>novel16100039</v>
      </c>
      <c r="F2619">
        <v>2471520</v>
      </c>
      <c r="G2619">
        <f t="shared" si="138"/>
        <v>177.16953879476628</v>
      </c>
    </row>
    <row r="2620" spans="1:7" ht="15.75" customHeight="1" x14ac:dyDescent="0.2">
      <c r="A2620" s="7">
        <v>42293</v>
      </c>
      <c r="B2620" t="s">
        <v>944</v>
      </c>
      <c r="C2620" s="1" t="s">
        <v>72</v>
      </c>
      <c r="D2620">
        <v>16100040</v>
      </c>
      <c r="E2620" t="str">
        <f t="shared" si="139"/>
        <v>novel16100040</v>
      </c>
      <c r="F2620">
        <v>25694</v>
      </c>
      <c r="G2620">
        <f t="shared" si="138"/>
        <v>1.8418601224318334</v>
      </c>
    </row>
    <row r="2621" spans="1:7" ht="15.75" customHeight="1" x14ac:dyDescent="0.2">
      <c r="A2621" s="7">
        <v>42293</v>
      </c>
      <c r="B2621" t="s">
        <v>944</v>
      </c>
      <c r="C2621" s="1" t="s">
        <v>18</v>
      </c>
      <c r="D2621">
        <v>16100041</v>
      </c>
      <c r="E2621" t="str">
        <f t="shared" si="139"/>
        <v>novel16100041</v>
      </c>
      <c r="F2621">
        <v>2788652</v>
      </c>
      <c r="G2621">
        <f t="shared" si="138"/>
        <v>199.90297011519331</v>
      </c>
    </row>
    <row r="2622" spans="1:7" ht="15.75" customHeight="1" x14ac:dyDescent="0.2">
      <c r="A2622" s="7">
        <v>42293</v>
      </c>
      <c r="B2622" t="s">
        <v>945</v>
      </c>
      <c r="C2622" s="1" t="s">
        <v>72</v>
      </c>
      <c r="D2622">
        <v>16100042</v>
      </c>
      <c r="E2622" t="str">
        <f t="shared" si="139"/>
        <v>novel16100042</v>
      </c>
      <c r="F2622">
        <v>820</v>
      </c>
      <c r="G2622">
        <f t="shared" si="138"/>
        <v>5.8781244663894422E-2</v>
      </c>
    </row>
    <row r="2623" spans="1:7" ht="15.75" customHeight="1" x14ac:dyDescent="0.2">
      <c r="A2623" s="7">
        <v>42293</v>
      </c>
      <c r="B2623" t="s">
        <v>945</v>
      </c>
      <c r="C2623" s="1" t="s">
        <v>18</v>
      </c>
      <c r="D2623">
        <v>16100043</v>
      </c>
      <c r="E2623" t="str">
        <f t="shared" si="139"/>
        <v>novel16100043</v>
      </c>
      <c r="F2623">
        <v>335955</v>
      </c>
      <c r="G2623">
        <f t="shared" si="138"/>
        <v>24.082747623242259</v>
      </c>
    </row>
    <row r="2624" spans="1:7" ht="15.75" customHeight="1" x14ac:dyDescent="0.2">
      <c r="A2624" s="7">
        <v>42293</v>
      </c>
      <c r="B2624" t="s">
        <v>946</v>
      </c>
      <c r="C2624" s="1" t="s">
        <v>72</v>
      </c>
      <c r="D2624">
        <v>16100044</v>
      </c>
      <c r="E2624" t="str">
        <f t="shared" si="139"/>
        <v>novel16100044</v>
      </c>
      <c r="F2624">
        <v>588</v>
      </c>
      <c r="G2624">
        <f t="shared" si="138"/>
        <v>4.2150453490695024E-2</v>
      </c>
    </row>
    <row r="2625" spans="1:7" ht="15.75" customHeight="1" x14ac:dyDescent="0.2">
      <c r="A2625" s="7">
        <v>42293</v>
      </c>
      <c r="B2625" t="s">
        <v>946</v>
      </c>
      <c r="C2625" s="1" t="s">
        <v>18</v>
      </c>
      <c r="D2625">
        <v>16100045</v>
      </c>
      <c r="E2625" t="str">
        <f t="shared" si="139"/>
        <v>novel16100045</v>
      </c>
      <c r="F2625">
        <v>288587</v>
      </c>
      <c r="G2625">
        <f t="shared" si="138"/>
        <v>20.687198846121099</v>
      </c>
    </row>
    <row r="2626" spans="1:7" ht="15.75" customHeight="1" x14ac:dyDescent="0.2">
      <c r="A2626" s="7">
        <v>42293</v>
      </c>
      <c r="B2626" t="s">
        <v>947</v>
      </c>
      <c r="C2626" s="1" t="s">
        <v>72</v>
      </c>
      <c r="D2626">
        <v>16100046</v>
      </c>
      <c r="E2626" t="str">
        <f t="shared" si="139"/>
        <v>novel16100046</v>
      </c>
      <c r="F2626">
        <v>736</v>
      </c>
      <c r="G2626">
        <f t="shared" ref="G2626:G2689" si="140">F2626/118.110236/118.110236</f>
        <v>5.2759751308080846E-2</v>
      </c>
    </row>
    <row r="2627" spans="1:7" ht="15.75" customHeight="1" x14ac:dyDescent="0.2">
      <c r="A2627" s="7">
        <v>42293</v>
      </c>
      <c r="B2627" t="s">
        <v>947</v>
      </c>
      <c r="C2627" s="1" t="s">
        <v>18</v>
      </c>
      <c r="D2627">
        <v>16100047</v>
      </c>
      <c r="E2627" t="str">
        <f t="shared" si="139"/>
        <v>novel16100047</v>
      </c>
      <c r="F2627">
        <v>313023</v>
      </c>
      <c r="G2627">
        <f t="shared" si="140"/>
        <v>22.438879937105149</v>
      </c>
    </row>
    <row r="2628" spans="1:7" ht="15.75" customHeight="1" x14ac:dyDescent="0.2">
      <c r="A2628" s="7">
        <v>42293</v>
      </c>
      <c r="B2628" t="s">
        <v>948</v>
      </c>
      <c r="C2628" s="1" t="s">
        <v>72</v>
      </c>
      <c r="D2628">
        <v>16100048</v>
      </c>
      <c r="E2628" t="str">
        <f t="shared" si="139"/>
        <v>novel16100048</v>
      </c>
      <c r="F2628">
        <v>656</v>
      </c>
      <c r="G2628">
        <f t="shared" si="140"/>
        <v>4.7024995731115543E-2</v>
      </c>
    </row>
    <row r="2629" spans="1:7" ht="15.75" customHeight="1" x14ac:dyDescent="0.2">
      <c r="A2629" s="7">
        <v>42293</v>
      </c>
      <c r="B2629" t="s">
        <v>948</v>
      </c>
      <c r="C2629" s="1" t="s">
        <v>18</v>
      </c>
      <c r="D2629">
        <v>16100049</v>
      </c>
      <c r="E2629" t="str">
        <f t="shared" si="139"/>
        <v>novel16100049</v>
      </c>
      <c r="F2629">
        <v>265067</v>
      </c>
      <c r="G2629">
        <f t="shared" si="140"/>
        <v>19.001180706493297</v>
      </c>
    </row>
    <row r="2630" spans="1:7" ht="15.75" customHeight="1" x14ac:dyDescent="0.2">
      <c r="A2630" s="7">
        <v>42293</v>
      </c>
      <c r="B2630" t="s">
        <v>949</v>
      </c>
      <c r="C2630" s="1" t="s">
        <v>72</v>
      </c>
      <c r="D2630">
        <v>16100050</v>
      </c>
      <c r="E2630" t="str">
        <f t="shared" si="139"/>
        <v>novel16100050</v>
      </c>
      <c r="F2630">
        <v>567</v>
      </c>
      <c r="G2630">
        <f t="shared" si="140"/>
        <v>4.0645080151741633E-2</v>
      </c>
    </row>
    <row r="2631" spans="1:7" ht="15.75" customHeight="1" x14ac:dyDescent="0.2">
      <c r="A2631" s="7">
        <v>42293</v>
      </c>
      <c r="B2631" t="s">
        <v>949</v>
      </c>
      <c r="C2631" s="1" t="s">
        <v>18</v>
      </c>
      <c r="D2631">
        <v>16100051</v>
      </c>
      <c r="E2631" t="str">
        <f t="shared" si="139"/>
        <v>novel16100051</v>
      </c>
      <c r="F2631">
        <v>248374</v>
      </c>
      <c r="G2631">
        <f t="shared" si="140"/>
        <v>17.804552270914773</v>
      </c>
    </row>
    <row r="2632" spans="1:7" ht="15.75" customHeight="1" x14ac:dyDescent="0.2">
      <c r="A2632" s="7">
        <v>42293</v>
      </c>
      <c r="B2632" t="s">
        <v>950</v>
      </c>
      <c r="C2632" s="1" t="s">
        <v>72</v>
      </c>
      <c r="D2632">
        <v>16100052</v>
      </c>
      <c r="E2632" t="str">
        <f t="shared" si="139"/>
        <v>novel16100052</v>
      </c>
      <c r="F2632">
        <v>10816</v>
      </c>
      <c r="G2632">
        <f t="shared" si="140"/>
        <v>0.77533895400570985</v>
      </c>
    </row>
    <row r="2633" spans="1:7" ht="15.75" customHeight="1" x14ac:dyDescent="0.2">
      <c r="A2633" s="7">
        <v>42293</v>
      </c>
      <c r="B2633" t="s">
        <v>950</v>
      </c>
      <c r="C2633" s="1" t="s">
        <v>18</v>
      </c>
      <c r="D2633">
        <v>16100053</v>
      </c>
      <c r="E2633" t="str">
        <f t="shared" si="139"/>
        <v>novel16100053</v>
      </c>
      <c r="F2633">
        <v>276701</v>
      </c>
      <c r="G2633">
        <f t="shared" si="140"/>
        <v>19.835157536273474</v>
      </c>
    </row>
    <row r="2634" spans="1:7" ht="15.75" customHeight="1" x14ac:dyDescent="0.2">
      <c r="A2634" s="7">
        <v>42293</v>
      </c>
      <c r="B2634" t="s">
        <v>951</v>
      </c>
      <c r="C2634" s="1" t="s">
        <v>72</v>
      </c>
      <c r="D2634">
        <v>16100054</v>
      </c>
      <c r="E2634" t="str">
        <f t="shared" si="139"/>
        <v>novel16100054</v>
      </c>
      <c r="F2634">
        <v>605</v>
      </c>
      <c r="G2634">
        <f t="shared" si="140"/>
        <v>4.3369089050800155E-2</v>
      </c>
    </row>
    <row r="2635" spans="1:7" ht="15.75" customHeight="1" x14ac:dyDescent="0.2">
      <c r="A2635" s="7">
        <v>42293</v>
      </c>
      <c r="B2635" t="s">
        <v>951</v>
      </c>
      <c r="C2635" s="1" t="s">
        <v>18</v>
      </c>
      <c r="D2635">
        <v>16100055</v>
      </c>
      <c r="E2635" t="str">
        <f t="shared" si="139"/>
        <v>novel16100055</v>
      </c>
      <c r="F2635">
        <v>302136</v>
      </c>
      <c r="G2635">
        <f t="shared" si="140"/>
        <v>21.658451387524885</v>
      </c>
    </row>
    <row r="2636" spans="1:7" ht="15.75" customHeight="1" x14ac:dyDescent="0.2">
      <c r="A2636" s="7">
        <v>42293</v>
      </c>
      <c r="B2636" t="s">
        <v>952</v>
      </c>
      <c r="C2636" s="1" t="s">
        <v>72</v>
      </c>
      <c r="D2636">
        <v>16100056</v>
      </c>
      <c r="E2636" t="str">
        <f t="shared" si="139"/>
        <v>novel16100056</v>
      </c>
      <c r="F2636">
        <v>703</v>
      </c>
      <c r="G2636">
        <f t="shared" si="140"/>
        <v>5.0394164632582658E-2</v>
      </c>
    </row>
    <row r="2637" spans="1:7" ht="15.75" customHeight="1" x14ac:dyDescent="0.2">
      <c r="A2637" s="7">
        <v>42293</v>
      </c>
      <c r="B2637" t="s">
        <v>952</v>
      </c>
      <c r="C2637" s="1" t="s">
        <v>18</v>
      </c>
      <c r="D2637">
        <v>16100057</v>
      </c>
      <c r="E2637" t="str">
        <f t="shared" si="139"/>
        <v>novel16100057</v>
      </c>
      <c r="F2637">
        <v>294345</v>
      </c>
      <c r="G2637">
        <f t="shared" si="140"/>
        <v>21.099957878773175</v>
      </c>
    </row>
    <row r="2638" spans="1:7" ht="15.75" customHeight="1" x14ac:dyDescent="0.2">
      <c r="A2638" s="7">
        <v>42293</v>
      </c>
      <c r="B2638" t="s">
        <v>953</v>
      </c>
      <c r="C2638" s="1" t="s">
        <v>72</v>
      </c>
      <c r="D2638">
        <v>16100058</v>
      </c>
      <c r="E2638" t="str">
        <f t="shared" si="139"/>
        <v>novel16100058</v>
      </c>
      <c r="F2638">
        <v>6080</v>
      </c>
      <c r="G2638">
        <f t="shared" si="140"/>
        <v>0.43584142384936353</v>
      </c>
    </row>
    <row r="2639" spans="1:7" ht="15.75" customHeight="1" x14ac:dyDescent="0.2">
      <c r="A2639" s="7">
        <v>42293</v>
      </c>
      <c r="B2639" t="s">
        <v>953</v>
      </c>
      <c r="C2639" s="1" t="s">
        <v>18</v>
      </c>
      <c r="D2639">
        <v>16100059</v>
      </c>
      <c r="E2639" t="str">
        <f t="shared" si="139"/>
        <v>novel16100059</v>
      </c>
      <c r="F2639">
        <v>309833</v>
      </c>
      <c r="G2639">
        <f t="shared" si="140"/>
        <v>22.210206558473661</v>
      </c>
    </row>
    <row r="2640" spans="1:7" ht="15.75" customHeight="1" x14ac:dyDescent="0.2">
      <c r="A2640" s="7">
        <v>42293</v>
      </c>
      <c r="B2640" t="s">
        <v>954</v>
      </c>
      <c r="C2640" s="1" t="s">
        <v>72</v>
      </c>
      <c r="D2640">
        <v>16100060</v>
      </c>
      <c r="E2640" t="str">
        <f t="shared" si="139"/>
        <v>novel16100060</v>
      </c>
      <c r="F2640">
        <v>1412</v>
      </c>
      <c r="G2640">
        <f t="shared" si="140"/>
        <v>0.10121843593343771</v>
      </c>
    </row>
    <row r="2641" spans="1:7" ht="15.75" customHeight="1" x14ac:dyDescent="0.2">
      <c r="A2641" s="7">
        <v>42293</v>
      </c>
      <c r="B2641" t="s">
        <v>954</v>
      </c>
      <c r="C2641" s="1" t="s">
        <v>18</v>
      </c>
      <c r="D2641">
        <v>16100061</v>
      </c>
      <c r="E2641" t="str">
        <f t="shared" si="139"/>
        <v>novel16100061</v>
      </c>
      <c r="F2641">
        <v>251774</v>
      </c>
      <c r="G2641">
        <f t="shared" si="140"/>
        <v>18.048279382935799</v>
      </c>
    </row>
    <row r="2642" spans="1:7" ht="15.75" customHeight="1" x14ac:dyDescent="0.2">
      <c r="A2642" s="7">
        <v>42293</v>
      </c>
      <c r="B2642" t="s">
        <v>955</v>
      </c>
      <c r="C2642" s="1" t="s">
        <v>72</v>
      </c>
      <c r="D2642">
        <v>16100062</v>
      </c>
      <c r="E2642" t="str">
        <f t="shared" si="139"/>
        <v>novel16100062</v>
      </c>
      <c r="F2642">
        <v>1025</v>
      </c>
      <c r="G2642">
        <f t="shared" si="140"/>
        <v>7.347655582986802E-2</v>
      </c>
    </row>
    <row r="2643" spans="1:7" ht="15.75" customHeight="1" x14ac:dyDescent="0.2">
      <c r="A2643" s="7">
        <v>42293</v>
      </c>
      <c r="B2643" t="s">
        <v>955</v>
      </c>
      <c r="C2643" s="1" t="s">
        <v>18</v>
      </c>
      <c r="D2643">
        <v>16100063</v>
      </c>
      <c r="E2643" t="str">
        <f t="shared" si="139"/>
        <v>novel16100063</v>
      </c>
      <c r="F2643">
        <v>320237</v>
      </c>
      <c r="G2643">
        <f t="shared" si="140"/>
        <v>22.956011521257999</v>
      </c>
    </row>
    <row r="2644" spans="1:7" ht="15.75" customHeight="1" x14ac:dyDescent="0.2">
      <c r="A2644" s="7">
        <v>42293</v>
      </c>
      <c r="B2644" t="s">
        <v>956</v>
      </c>
      <c r="C2644" s="1" t="s">
        <v>72</v>
      </c>
      <c r="D2644">
        <v>16100064</v>
      </c>
      <c r="E2644" t="str">
        <f t="shared" si="139"/>
        <v>novel16100064</v>
      </c>
      <c r="F2644">
        <v>995</v>
      </c>
      <c r="G2644">
        <f t="shared" si="140"/>
        <v>7.1326022488506044E-2</v>
      </c>
    </row>
    <row r="2645" spans="1:7" ht="15.75" customHeight="1" x14ac:dyDescent="0.2">
      <c r="A2645" s="7">
        <v>42293</v>
      </c>
      <c r="B2645" t="s">
        <v>956</v>
      </c>
      <c r="C2645" s="1" t="s">
        <v>18</v>
      </c>
      <c r="D2645">
        <v>16100065</v>
      </c>
      <c r="E2645" t="str">
        <f t="shared" si="139"/>
        <v>novel16100065</v>
      </c>
      <c r="F2645">
        <v>313154</v>
      </c>
      <c r="G2645">
        <f t="shared" si="140"/>
        <v>22.448270599362431</v>
      </c>
    </row>
    <row r="2646" spans="1:7" ht="15.75" customHeight="1" x14ac:dyDescent="0.2">
      <c r="A2646" s="7">
        <v>42293</v>
      </c>
      <c r="B2646" t="s">
        <v>957</v>
      </c>
      <c r="C2646" s="1" t="s">
        <v>72</v>
      </c>
      <c r="D2646">
        <v>16100066</v>
      </c>
      <c r="E2646" t="str">
        <f t="shared" si="139"/>
        <v>novel16100066</v>
      </c>
      <c r="F2646">
        <v>7174</v>
      </c>
      <c r="G2646">
        <f t="shared" si="140"/>
        <v>0.5142642063643641</v>
      </c>
    </row>
    <row r="2647" spans="1:7" ht="15.75" customHeight="1" x14ac:dyDescent="0.2">
      <c r="A2647" s="7">
        <v>42293</v>
      </c>
      <c r="B2647" t="s">
        <v>957</v>
      </c>
      <c r="C2647" s="1" t="s">
        <v>18</v>
      </c>
      <c r="D2647">
        <v>16100067</v>
      </c>
      <c r="E2647" t="str">
        <f t="shared" si="139"/>
        <v>novel16100067</v>
      </c>
      <c r="F2647">
        <v>834742</v>
      </c>
      <c r="G2647">
        <f t="shared" si="140"/>
        <v>59.83801674783971</v>
      </c>
    </row>
    <row r="2648" spans="1:7" ht="15.75" customHeight="1" x14ac:dyDescent="0.2">
      <c r="A2648" s="7">
        <v>42293</v>
      </c>
      <c r="B2648" t="s">
        <v>958</v>
      </c>
      <c r="C2648" s="1" t="s">
        <v>72</v>
      </c>
      <c r="D2648">
        <v>16100068</v>
      </c>
      <c r="E2648" t="str">
        <f t="shared" si="139"/>
        <v>novel16100068</v>
      </c>
      <c r="F2648">
        <v>35203</v>
      </c>
      <c r="G2648">
        <f t="shared" si="140"/>
        <v>2.5235075071988726</v>
      </c>
    </row>
    <row r="2649" spans="1:7" ht="15.75" customHeight="1" x14ac:dyDescent="0.2">
      <c r="A2649" s="7">
        <v>42293</v>
      </c>
      <c r="B2649" t="s">
        <v>958</v>
      </c>
      <c r="C2649" s="1" t="s">
        <v>18</v>
      </c>
      <c r="D2649">
        <v>16100069</v>
      </c>
      <c r="E2649" t="str">
        <f t="shared" ref="E2649:E2712" si="141">"novel"&amp;D2649</f>
        <v>novel16100069</v>
      </c>
      <c r="F2649">
        <v>840215</v>
      </c>
      <c r="G2649">
        <f t="shared" si="140"/>
        <v>60.230345713748846</v>
      </c>
    </row>
    <row r="2650" spans="1:7" ht="15.75" customHeight="1" x14ac:dyDescent="0.2">
      <c r="A2650" s="7">
        <v>42293</v>
      </c>
      <c r="B2650" t="s">
        <v>959</v>
      </c>
      <c r="C2650" s="1" t="s">
        <v>72</v>
      </c>
      <c r="D2650">
        <v>16100070</v>
      </c>
      <c r="E2650" t="str">
        <f t="shared" si="141"/>
        <v>novel16100070</v>
      </c>
      <c r="F2650">
        <v>3855</v>
      </c>
      <c r="G2650">
        <f t="shared" si="140"/>
        <v>0.27634353436501591</v>
      </c>
    </row>
    <row r="2651" spans="1:7" ht="15.75" customHeight="1" x14ac:dyDescent="0.2">
      <c r="A2651" s="7">
        <v>42293</v>
      </c>
      <c r="B2651" t="s">
        <v>959</v>
      </c>
      <c r="C2651" s="1" t="s">
        <v>18</v>
      </c>
      <c r="D2651">
        <v>16100071</v>
      </c>
      <c r="E2651" t="str">
        <f t="shared" si="141"/>
        <v>novel16100071</v>
      </c>
      <c r="F2651">
        <v>595449</v>
      </c>
      <c r="G2651">
        <f t="shared" si="140"/>
        <v>42.684430919355208</v>
      </c>
    </row>
    <row r="2652" spans="1:7" ht="15.75" customHeight="1" x14ac:dyDescent="0.2">
      <c r="A2652" s="7">
        <v>42293</v>
      </c>
      <c r="B2652" t="s">
        <v>960</v>
      </c>
      <c r="C2652" s="1" t="s">
        <v>72</v>
      </c>
      <c r="D2652">
        <v>16100072</v>
      </c>
      <c r="E2652" t="str">
        <f t="shared" si="141"/>
        <v>novel16100072</v>
      </c>
      <c r="F2652">
        <v>7642</v>
      </c>
      <c r="G2652">
        <f t="shared" si="140"/>
        <v>0.54781252648961121</v>
      </c>
    </row>
    <row r="2653" spans="1:7" ht="15.75" customHeight="1" x14ac:dyDescent="0.2">
      <c r="A2653" s="7">
        <v>42293</v>
      </c>
      <c r="B2653" t="s">
        <v>960</v>
      </c>
      <c r="C2653" s="1" t="s">
        <v>18</v>
      </c>
      <c r="D2653">
        <v>16100073</v>
      </c>
      <c r="E2653" t="str">
        <f t="shared" si="141"/>
        <v>novel16100073</v>
      </c>
      <c r="F2653">
        <v>900795</v>
      </c>
      <c r="G2653">
        <f t="shared" si="140"/>
        <v>64.572989374405822</v>
      </c>
    </row>
    <row r="2654" spans="1:7" ht="15.75" customHeight="1" x14ac:dyDescent="0.2">
      <c r="A2654" s="7">
        <v>42293</v>
      </c>
      <c r="B2654" t="s">
        <v>961</v>
      </c>
      <c r="C2654" s="1" t="s">
        <v>72</v>
      </c>
      <c r="D2654">
        <v>16100074</v>
      </c>
      <c r="E2654" t="str">
        <f t="shared" si="141"/>
        <v>novel16100074</v>
      </c>
      <c r="F2654">
        <v>7523</v>
      </c>
      <c r="G2654">
        <f t="shared" si="140"/>
        <v>0.53928207756887525</v>
      </c>
    </row>
    <row r="2655" spans="1:7" ht="15.75" customHeight="1" x14ac:dyDescent="0.2">
      <c r="A2655" s="7">
        <v>42293</v>
      </c>
      <c r="B2655" t="s">
        <v>961</v>
      </c>
      <c r="C2655" s="1" t="s">
        <v>18</v>
      </c>
      <c r="D2655">
        <v>16100075</v>
      </c>
      <c r="E2655" t="str">
        <f t="shared" si="141"/>
        <v>novel16100075</v>
      </c>
      <c r="F2655">
        <v>1006413</v>
      </c>
      <c r="G2655">
        <f t="shared" si="140"/>
        <v>72.144157056004858</v>
      </c>
    </row>
    <row r="2656" spans="1:7" ht="15.75" customHeight="1" x14ac:dyDescent="0.2">
      <c r="A2656" s="7">
        <v>42293</v>
      </c>
      <c r="B2656" t="s">
        <v>962</v>
      </c>
      <c r="C2656" s="1" t="s">
        <v>72</v>
      </c>
      <c r="D2656">
        <v>16100076</v>
      </c>
      <c r="E2656" t="str">
        <f t="shared" si="141"/>
        <v>novel16100076</v>
      </c>
      <c r="F2656">
        <v>29224</v>
      </c>
      <c r="G2656">
        <f t="shared" si="140"/>
        <v>2.0949062122654278</v>
      </c>
    </row>
    <row r="2657" spans="1:7" ht="15.75" customHeight="1" x14ac:dyDescent="0.2">
      <c r="A2657" s="7">
        <v>42293</v>
      </c>
      <c r="B2657" t="s">
        <v>962</v>
      </c>
      <c r="C2657" s="1" t="s">
        <v>18</v>
      </c>
      <c r="D2657">
        <v>16100077</v>
      </c>
      <c r="E2657" t="str">
        <f t="shared" si="141"/>
        <v>novel16100077</v>
      </c>
      <c r="F2657">
        <v>1116196</v>
      </c>
      <c r="G2657">
        <f t="shared" si="140"/>
        <v>80.013890449829631</v>
      </c>
    </row>
    <row r="2658" spans="1:7" ht="15.75" customHeight="1" x14ac:dyDescent="0.2">
      <c r="A2658" s="7">
        <v>42293</v>
      </c>
      <c r="B2658" t="s">
        <v>964</v>
      </c>
      <c r="C2658" s="1" t="s">
        <v>72</v>
      </c>
      <c r="D2658">
        <v>16100078</v>
      </c>
      <c r="E2658" t="str">
        <f t="shared" si="141"/>
        <v>novel16100078</v>
      </c>
      <c r="F2658">
        <v>7267</v>
      </c>
      <c r="G2658">
        <f t="shared" si="140"/>
        <v>0.52093085972258624</v>
      </c>
    </row>
    <row r="2659" spans="1:7" ht="15.75" customHeight="1" x14ac:dyDescent="0.2">
      <c r="A2659" s="7">
        <v>42293</v>
      </c>
      <c r="B2659" t="s">
        <v>964</v>
      </c>
      <c r="C2659" s="1" t="s">
        <v>18</v>
      </c>
      <c r="D2659">
        <v>16100079</v>
      </c>
      <c r="E2659" t="str">
        <f t="shared" si="141"/>
        <v>novel16100079</v>
      </c>
      <c r="F2659">
        <v>1562552</v>
      </c>
      <c r="G2659">
        <f t="shared" si="140"/>
        <v>112.01067245372873</v>
      </c>
    </row>
    <row r="2660" spans="1:7" ht="15.75" customHeight="1" x14ac:dyDescent="0.2">
      <c r="A2660" s="7">
        <v>42293</v>
      </c>
      <c r="B2660" t="s">
        <v>965</v>
      </c>
      <c r="C2660" s="1" t="s">
        <v>72</v>
      </c>
      <c r="D2660">
        <v>16100080</v>
      </c>
      <c r="E2660" t="str">
        <f t="shared" si="141"/>
        <v>novel16100080</v>
      </c>
      <c r="F2660">
        <v>6130</v>
      </c>
      <c r="G2660">
        <f t="shared" si="140"/>
        <v>0.43942564608496687</v>
      </c>
    </row>
    <row r="2661" spans="1:7" ht="15.75" customHeight="1" x14ac:dyDescent="0.2">
      <c r="A2661" s="7">
        <v>42293</v>
      </c>
      <c r="B2661" t="s">
        <v>965</v>
      </c>
      <c r="C2661" s="1" t="s">
        <v>18</v>
      </c>
      <c r="D2661">
        <v>16100081</v>
      </c>
      <c r="E2661" t="str">
        <f t="shared" si="141"/>
        <v>novel16100081</v>
      </c>
      <c r="F2661">
        <v>1364223</v>
      </c>
      <c r="G2661">
        <f t="shared" si="140"/>
        <v>97.793568218429314</v>
      </c>
    </row>
    <row r="2662" spans="1:7" ht="15.75" customHeight="1" x14ac:dyDescent="0.2">
      <c r="A2662" s="7">
        <v>42293</v>
      </c>
      <c r="B2662" t="s">
        <v>966</v>
      </c>
      <c r="C2662" s="1" t="s">
        <v>72</v>
      </c>
      <c r="D2662">
        <v>16100082</v>
      </c>
      <c r="E2662" t="str">
        <f t="shared" si="141"/>
        <v>novel16100082</v>
      </c>
      <c r="F2662">
        <v>8339</v>
      </c>
      <c r="G2662">
        <f t="shared" si="140"/>
        <v>0.59777658445392146</v>
      </c>
    </row>
    <row r="2663" spans="1:7" ht="15.75" customHeight="1" x14ac:dyDescent="0.2">
      <c r="A2663" s="7">
        <v>42293</v>
      </c>
      <c r="B2663" t="s">
        <v>966</v>
      </c>
      <c r="C2663" s="1" t="s">
        <v>18</v>
      </c>
      <c r="D2663">
        <v>16100083</v>
      </c>
      <c r="E2663" t="str">
        <f t="shared" si="141"/>
        <v>novel16100083</v>
      </c>
      <c r="F2663">
        <v>2226278</v>
      </c>
      <c r="G2663">
        <f t="shared" si="140"/>
        <v>159.58950220468969</v>
      </c>
    </row>
    <row r="2664" spans="1:7" ht="15.75" customHeight="1" x14ac:dyDescent="0.2">
      <c r="A2664" s="7">
        <v>42293</v>
      </c>
      <c r="B2664" t="s">
        <v>968</v>
      </c>
      <c r="C2664" s="1" t="s">
        <v>72</v>
      </c>
      <c r="D2664">
        <v>16100084</v>
      </c>
      <c r="E2664" t="str">
        <f t="shared" si="141"/>
        <v>novel16100084</v>
      </c>
      <c r="F2664">
        <v>2765</v>
      </c>
      <c r="G2664">
        <f t="shared" si="140"/>
        <v>0.1982074896288635</v>
      </c>
    </row>
    <row r="2665" spans="1:7" ht="15.75" customHeight="1" x14ac:dyDescent="0.2">
      <c r="A2665" s="7">
        <v>42293</v>
      </c>
      <c r="B2665" t="s">
        <v>968</v>
      </c>
      <c r="C2665" s="1" t="s">
        <v>18</v>
      </c>
      <c r="D2665">
        <v>16100085</v>
      </c>
      <c r="E2665" t="str">
        <f t="shared" si="141"/>
        <v>novel16100085</v>
      </c>
      <c r="F2665">
        <v>421725</v>
      </c>
      <c r="G2665">
        <f t="shared" si="140"/>
        <v>30.231122446196188</v>
      </c>
    </row>
    <row r="2666" spans="1:7" ht="15.75" customHeight="1" x14ac:dyDescent="0.2">
      <c r="A2666" s="7">
        <v>42293</v>
      </c>
      <c r="B2666" t="s">
        <v>969</v>
      </c>
      <c r="C2666" s="1" t="s">
        <v>72</v>
      </c>
      <c r="D2666">
        <v>16100086</v>
      </c>
      <c r="E2666" t="str">
        <f t="shared" si="141"/>
        <v>novel16100086</v>
      </c>
      <c r="F2666">
        <v>2129</v>
      </c>
      <c r="G2666">
        <f t="shared" si="140"/>
        <v>0.1526161827919893</v>
      </c>
    </row>
    <row r="2667" spans="1:7" ht="15.75" customHeight="1" x14ac:dyDescent="0.2">
      <c r="A2667" s="7">
        <v>42293</v>
      </c>
      <c r="B2667" t="s">
        <v>969</v>
      </c>
      <c r="C2667" s="1" t="s">
        <v>18</v>
      </c>
      <c r="D2667">
        <v>16100087</v>
      </c>
      <c r="E2667" t="str">
        <f t="shared" si="141"/>
        <v>novel16100087</v>
      </c>
      <c r="F2667">
        <v>354223</v>
      </c>
      <c r="G2667">
        <f t="shared" si="140"/>
        <v>25.392279059242288</v>
      </c>
    </row>
    <row r="2668" spans="1:7" ht="15.75" customHeight="1" x14ac:dyDescent="0.2">
      <c r="A2668" s="7">
        <v>42293</v>
      </c>
      <c r="B2668" t="s">
        <v>970</v>
      </c>
      <c r="C2668" s="1" t="s">
        <v>72</v>
      </c>
      <c r="D2668">
        <v>16100088</v>
      </c>
      <c r="E2668" t="str">
        <f t="shared" si="141"/>
        <v>novel16100088</v>
      </c>
      <c r="F2668">
        <v>2248</v>
      </c>
      <c r="G2668">
        <f t="shared" si="140"/>
        <v>0.1611466317127252</v>
      </c>
    </row>
    <row r="2669" spans="1:7" ht="15.75" customHeight="1" x14ac:dyDescent="0.2">
      <c r="A2669" s="7">
        <v>42293</v>
      </c>
      <c r="B2669" t="s">
        <v>970</v>
      </c>
      <c r="C2669" s="1" t="s">
        <v>18</v>
      </c>
      <c r="D2669">
        <v>16100089</v>
      </c>
      <c r="E2669" t="str">
        <f t="shared" si="141"/>
        <v>novel16100089</v>
      </c>
      <c r="F2669">
        <v>280581</v>
      </c>
      <c r="G2669">
        <f t="shared" si="140"/>
        <v>20.113293181756294</v>
      </c>
    </row>
    <row r="2670" spans="1:7" ht="15.75" customHeight="1" x14ac:dyDescent="0.2">
      <c r="A2670" s="7">
        <v>42293</v>
      </c>
      <c r="B2670" t="s">
        <v>971</v>
      </c>
      <c r="C2670" s="1" t="s">
        <v>72</v>
      </c>
      <c r="D2670">
        <v>16100090</v>
      </c>
      <c r="E2670" t="str">
        <f t="shared" si="141"/>
        <v>novel16100090</v>
      </c>
      <c r="F2670">
        <v>15652</v>
      </c>
      <c r="G2670">
        <f t="shared" si="140"/>
        <v>1.1220049286332627</v>
      </c>
    </row>
    <row r="2671" spans="1:7" ht="15.75" customHeight="1" x14ac:dyDescent="0.2">
      <c r="A2671" s="7">
        <v>42293</v>
      </c>
      <c r="B2671" t="s">
        <v>971</v>
      </c>
      <c r="C2671" s="1" t="s">
        <v>18</v>
      </c>
      <c r="D2671">
        <v>16100091</v>
      </c>
      <c r="E2671" t="str">
        <f t="shared" si="141"/>
        <v>novel16100091</v>
      </c>
      <c r="F2671">
        <v>1600753</v>
      </c>
      <c r="G2671">
        <f t="shared" si="140"/>
        <v>114.74908992617438</v>
      </c>
    </row>
    <row r="2672" spans="1:7" ht="15.75" customHeight="1" x14ac:dyDescent="0.2">
      <c r="A2672" s="7">
        <v>42293</v>
      </c>
      <c r="B2672" t="s">
        <v>972</v>
      </c>
      <c r="C2672" s="1" t="s">
        <v>72</v>
      </c>
      <c r="D2672">
        <v>16100092</v>
      </c>
      <c r="E2672" t="str">
        <f t="shared" si="141"/>
        <v>novel16100092</v>
      </c>
      <c r="F2672">
        <v>9896</v>
      </c>
      <c r="G2672">
        <f t="shared" si="140"/>
        <v>0.70938926487060883</v>
      </c>
    </row>
    <row r="2673" spans="1:7" ht="15.75" customHeight="1" x14ac:dyDescent="0.2">
      <c r="A2673" s="7">
        <v>42293</v>
      </c>
      <c r="B2673" t="s">
        <v>972</v>
      </c>
      <c r="C2673" s="1" t="s">
        <v>18</v>
      </c>
      <c r="D2673">
        <v>16100093</v>
      </c>
      <c r="E2673" t="str">
        <f t="shared" si="141"/>
        <v>novel16100093</v>
      </c>
      <c r="F2673">
        <v>1091870</v>
      </c>
      <c r="G2673">
        <f t="shared" si="140"/>
        <v>78.270094647763912</v>
      </c>
    </row>
    <row r="2674" spans="1:7" ht="15.75" customHeight="1" x14ac:dyDescent="0.2">
      <c r="A2674" s="7">
        <v>42293</v>
      </c>
      <c r="B2674" t="s">
        <v>973</v>
      </c>
      <c r="C2674" s="1" t="s">
        <v>72</v>
      </c>
      <c r="D2674">
        <v>16100094</v>
      </c>
      <c r="E2674" t="str">
        <f t="shared" si="141"/>
        <v>novel16100094</v>
      </c>
      <c r="F2674">
        <v>12683</v>
      </c>
      <c r="G2674">
        <f t="shared" si="140"/>
        <v>0.90917381228313776</v>
      </c>
    </row>
    <row r="2675" spans="1:7" ht="15.75" customHeight="1" x14ac:dyDescent="0.2">
      <c r="A2675" s="7">
        <v>42293</v>
      </c>
      <c r="B2675" t="s">
        <v>973</v>
      </c>
      <c r="C2675" s="1" t="s">
        <v>18</v>
      </c>
      <c r="D2675">
        <v>16100095</v>
      </c>
      <c r="E2675" t="str">
        <f t="shared" si="141"/>
        <v>novel16100095</v>
      </c>
      <c r="F2675">
        <v>1412293</v>
      </c>
      <c r="G2675">
        <f t="shared" si="140"/>
        <v>101.23943947573835</v>
      </c>
    </row>
    <row r="2676" spans="1:7" ht="15.75" customHeight="1" x14ac:dyDescent="0.2">
      <c r="A2676" s="7">
        <v>42293</v>
      </c>
      <c r="B2676" t="s">
        <v>974</v>
      </c>
      <c r="C2676" s="1" t="s">
        <v>72</v>
      </c>
      <c r="D2676">
        <v>16100096</v>
      </c>
      <c r="E2676" t="str">
        <f t="shared" si="141"/>
        <v>novel16100096</v>
      </c>
      <c r="F2676">
        <v>12845</v>
      </c>
      <c r="G2676">
        <f t="shared" si="140"/>
        <v>0.92078669232649246</v>
      </c>
    </row>
    <row r="2677" spans="1:7" ht="15.75" customHeight="1" x14ac:dyDescent="0.2">
      <c r="A2677" s="7">
        <v>42293</v>
      </c>
      <c r="B2677" t="s">
        <v>974</v>
      </c>
      <c r="C2677" s="1" t="s">
        <v>18</v>
      </c>
      <c r="D2677">
        <v>16100097</v>
      </c>
      <c r="E2677" t="str">
        <f t="shared" si="141"/>
        <v>novel16100097</v>
      </c>
      <c r="F2677">
        <v>1193308</v>
      </c>
      <c r="G2677">
        <f t="shared" si="140"/>
        <v>85.5416213504665</v>
      </c>
    </row>
    <row r="2678" spans="1:7" ht="15.75" customHeight="1" x14ac:dyDescent="0.2">
      <c r="A2678" s="7">
        <v>42293</v>
      </c>
      <c r="B2678" t="s">
        <v>975</v>
      </c>
      <c r="C2678" s="1" t="s">
        <v>72</v>
      </c>
      <c r="D2678">
        <v>16100098</v>
      </c>
      <c r="E2678" t="str">
        <f t="shared" si="141"/>
        <v>novel16100098</v>
      </c>
      <c r="F2678">
        <v>10010</v>
      </c>
      <c r="G2678">
        <f t="shared" si="140"/>
        <v>0.71756129156778437</v>
      </c>
    </row>
    <row r="2679" spans="1:7" ht="15.75" customHeight="1" x14ac:dyDescent="0.2">
      <c r="A2679" s="7">
        <v>42293</v>
      </c>
      <c r="B2679" t="s">
        <v>975</v>
      </c>
      <c r="C2679" s="1" t="s">
        <v>18</v>
      </c>
      <c r="D2679">
        <v>16100099</v>
      </c>
      <c r="E2679" t="str">
        <f t="shared" si="141"/>
        <v>novel16100099</v>
      </c>
      <c r="F2679">
        <v>918039</v>
      </c>
      <c r="G2679">
        <f t="shared" si="140"/>
        <v>65.8091159390207</v>
      </c>
    </row>
    <row r="2680" spans="1:7" ht="15.75" customHeight="1" x14ac:dyDescent="0.2">
      <c r="A2680" s="7">
        <v>42293</v>
      </c>
      <c r="B2680" t="s">
        <v>976</v>
      </c>
      <c r="C2680" s="1" t="s">
        <v>72</v>
      </c>
      <c r="D2680">
        <v>16100100</v>
      </c>
      <c r="E2680" t="str">
        <f t="shared" si="141"/>
        <v>novel16100100</v>
      </c>
      <c r="F2680">
        <v>8931</v>
      </c>
      <c r="G2680">
        <f t="shared" si="140"/>
        <v>0.64021377572346472</v>
      </c>
    </row>
    <row r="2681" spans="1:7" ht="15.75" customHeight="1" x14ac:dyDescent="0.2">
      <c r="A2681" s="7">
        <v>42293</v>
      </c>
      <c r="B2681" t="s">
        <v>976</v>
      </c>
      <c r="C2681" s="1" t="s">
        <v>18</v>
      </c>
      <c r="D2681">
        <v>16100101</v>
      </c>
      <c r="E2681" t="str">
        <f t="shared" si="141"/>
        <v>novel16100101</v>
      </c>
      <c r="F2681">
        <v>708745</v>
      </c>
      <c r="G2681">
        <f t="shared" si="140"/>
        <v>50.805991767453477</v>
      </c>
    </row>
    <row r="2682" spans="1:7" ht="15.75" customHeight="1" x14ac:dyDescent="0.2">
      <c r="A2682" s="7">
        <v>42293</v>
      </c>
      <c r="B2682" t="s">
        <v>977</v>
      </c>
      <c r="C2682" s="1" t="s">
        <v>72</v>
      </c>
      <c r="D2682">
        <v>16100102</v>
      </c>
      <c r="E2682" t="str">
        <f t="shared" si="141"/>
        <v>novel16100102</v>
      </c>
      <c r="F2682">
        <v>6841</v>
      </c>
      <c r="G2682">
        <f t="shared" si="140"/>
        <v>0.49039328627524603</v>
      </c>
    </row>
    <row r="2683" spans="1:7" ht="15.75" customHeight="1" x14ac:dyDescent="0.2">
      <c r="A2683" s="7">
        <v>42293</v>
      </c>
      <c r="B2683" t="s">
        <v>977</v>
      </c>
      <c r="C2683" s="1" t="s">
        <v>18</v>
      </c>
      <c r="D2683">
        <v>16100103</v>
      </c>
      <c r="E2683" t="str">
        <f t="shared" si="141"/>
        <v>novel16100103</v>
      </c>
      <c r="F2683">
        <v>894437</v>
      </c>
      <c r="G2683">
        <f t="shared" si="140"/>
        <v>64.117219674926503</v>
      </c>
    </row>
    <row r="2684" spans="1:7" ht="15.75" customHeight="1" x14ac:dyDescent="0.2">
      <c r="A2684" s="7">
        <v>42293</v>
      </c>
      <c r="B2684" t="s">
        <v>978</v>
      </c>
      <c r="C2684" s="1" t="s">
        <v>72</v>
      </c>
      <c r="D2684">
        <v>16100104</v>
      </c>
      <c r="E2684" t="str">
        <f t="shared" si="141"/>
        <v>novel16100104</v>
      </c>
      <c r="F2684">
        <v>5831</v>
      </c>
      <c r="G2684">
        <f t="shared" si="140"/>
        <v>0.417991997116059</v>
      </c>
    </row>
    <row r="2685" spans="1:7" ht="15.75" customHeight="1" x14ac:dyDescent="0.2">
      <c r="A2685" s="7">
        <v>42293</v>
      </c>
      <c r="B2685" t="s">
        <v>978</v>
      </c>
      <c r="C2685" s="1" t="s">
        <v>18</v>
      </c>
      <c r="D2685">
        <v>16100105</v>
      </c>
      <c r="E2685" t="str">
        <f t="shared" si="141"/>
        <v>novel16100105</v>
      </c>
      <c r="F2685">
        <v>816331</v>
      </c>
      <c r="G2685">
        <f t="shared" si="140"/>
        <v>58.518234436245848</v>
      </c>
    </row>
    <row r="2686" spans="1:7" ht="15.75" customHeight="1" x14ac:dyDescent="0.2">
      <c r="A2686" s="7">
        <v>42293</v>
      </c>
      <c r="B2686" t="s">
        <v>979</v>
      </c>
      <c r="C2686" s="1" t="s">
        <v>72</v>
      </c>
      <c r="D2686">
        <v>16100106</v>
      </c>
      <c r="E2686" t="str">
        <f t="shared" si="141"/>
        <v>novel16100106</v>
      </c>
      <c r="F2686">
        <v>8042</v>
      </c>
      <c r="G2686">
        <f t="shared" si="140"/>
        <v>0.57648630437443771</v>
      </c>
    </row>
    <row r="2687" spans="1:7" ht="15.75" customHeight="1" x14ac:dyDescent="0.2">
      <c r="A2687" s="7">
        <v>42293</v>
      </c>
      <c r="B2687" t="s">
        <v>979</v>
      </c>
      <c r="C2687" s="1" t="s">
        <v>18</v>
      </c>
      <c r="D2687">
        <v>16100107</v>
      </c>
      <c r="E2687" t="str">
        <f t="shared" si="141"/>
        <v>novel16100107</v>
      </c>
      <c r="F2687">
        <v>1095728</v>
      </c>
      <c r="G2687">
        <f t="shared" si="140"/>
        <v>78.546653235463054</v>
      </c>
    </row>
    <row r="2688" spans="1:7" ht="15.75" customHeight="1" x14ac:dyDescent="0.2">
      <c r="A2688" s="7">
        <v>42293</v>
      </c>
      <c r="B2688" t="s">
        <v>982</v>
      </c>
      <c r="C2688" s="1" t="s">
        <v>72</v>
      </c>
      <c r="D2688">
        <v>16100108</v>
      </c>
      <c r="E2688" t="str">
        <f t="shared" si="141"/>
        <v>novel16100108</v>
      </c>
      <c r="F2688">
        <v>3143</v>
      </c>
      <c r="G2688">
        <f t="shared" si="140"/>
        <v>0.2253042097300246</v>
      </c>
    </row>
    <row r="2689" spans="1:7" ht="15.75" customHeight="1" x14ac:dyDescent="0.2">
      <c r="A2689" s="7">
        <v>42293</v>
      </c>
      <c r="B2689" t="s">
        <v>982</v>
      </c>
      <c r="C2689" s="1" t="s">
        <v>18</v>
      </c>
      <c r="D2689">
        <v>16100109</v>
      </c>
      <c r="E2689" t="str">
        <f t="shared" si="141"/>
        <v>novel16100109</v>
      </c>
      <c r="F2689">
        <v>1110190</v>
      </c>
      <c r="G2689">
        <f t="shared" si="140"/>
        <v>79.583353674888954</v>
      </c>
    </row>
    <row r="2690" spans="1:7" ht="15.75" customHeight="1" x14ac:dyDescent="0.2">
      <c r="A2690" s="7">
        <v>42293</v>
      </c>
      <c r="B2690" t="s">
        <v>983</v>
      </c>
      <c r="C2690" s="1" t="s">
        <v>72</v>
      </c>
      <c r="D2690">
        <v>16100110</v>
      </c>
      <c r="E2690" t="str">
        <f t="shared" si="141"/>
        <v>novel16100110</v>
      </c>
      <c r="F2690">
        <v>3425</v>
      </c>
      <c r="G2690">
        <f t="shared" ref="G2690:G2753" si="142">F2690/118.110236/118.110236</f>
        <v>0.24551922313882732</v>
      </c>
    </row>
    <row r="2691" spans="1:7" ht="15.75" customHeight="1" x14ac:dyDescent="0.2">
      <c r="A2691" s="7">
        <v>42293</v>
      </c>
      <c r="B2691" t="s">
        <v>983</v>
      </c>
      <c r="C2691" s="1" t="s">
        <v>18</v>
      </c>
      <c r="D2691">
        <v>16100111</v>
      </c>
      <c r="E2691" t="str">
        <f t="shared" si="141"/>
        <v>novel16100111</v>
      </c>
      <c r="F2691">
        <v>1189966</v>
      </c>
      <c r="G2691">
        <f t="shared" si="142"/>
        <v>85.302051936238769</v>
      </c>
    </row>
    <row r="2692" spans="1:7" ht="15.75" customHeight="1" x14ac:dyDescent="0.2">
      <c r="A2692" s="7">
        <v>42293</v>
      </c>
      <c r="B2692" t="s">
        <v>984</v>
      </c>
      <c r="C2692" s="1" t="s">
        <v>72</v>
      </c>
      <c r="D2692">
        <v>16100112</v>
      </c>
      <c r="E2692" t="str">
        <f t="shared" si="141"/>
        <v>novel16100112</v>
      </c>
      <c r="F2692">
        <v>3154</v>
      </c>
      <c r="G2692">
        <f t="shared" si="142"/>
        <v>0.22609273862185736</v>
      </c>
    </row>
    <row r="2693" spans="1:7" ht="15.75" customHeight="1" x14ac:dyDescent="0.2">
      <c r="A2693" s="7">
        <v>42293</v>
      </c>
      <c r="B2693" t="s">
        <v>984</v>
      </c>
      <c r="C2693" s="1" t="s">
        <v>18</v>
      </c>
      <c r="D2693">
        <v>16100113</v>
      </c>
      <c r="E2693" t="str">
        <f t="shared" si="141"/>
        <v>novel16100113</v>
      </c>
      <c r="F2693">
        <v>1023809</v>
      </c>
      <c r="G2693">
        <f t="shared" si="142"/>
        <v>73.391179656215968</v>
      </c>
    </row>
    <row r="2694" spans="1:7" ht="15.75" customHeight="1" x14ac:dyDescent="0.2">
      <c r="A2694" s="7">
        <v>42293</v>
      </c>
      <c r="B2694" t="s">
        <v>985</v>
      </c>
      <c r="C2694" s="1" t="s">
        <v>72</v>
      </c>
      <c r="D2694">
        <v>16100114</v>
      </c>
      <c r="E2694" t="str">
        <f t="shared" si="141"/>
        <v>novel16100114</v>
      </c>
      <c r="F2694">
        <v>4341</v>
      </c>
      <c r="G2694">
        <f t="shared" si="142"/>
        <v>0.31118217449508012</v>
      </c>
    </row>
    <row r="2695" spans="1:7" ht="15.75" customHeight="1" x14ac:dyDescent="0.2">
      <c r="A2695" s="7">
        <v>42293</v>
      </c>
      <c r="B2695" t="s">
        <v>985</v>
      </c>
      <c r="C2695" s="1" t="s">
        <v>18</v>
      </c>
      <c r="D2695">
        <v>16100115</v>
      </c>
      <c r="E2695" t="str">
        <f t="shared" si="141"/>
        <v>novel16100115</v>
      </c>
      <c r="F2695">
        <v>1170883</v>
      </c>
      <c r="G2695">
        <f t="shared" si="142"/>
        <v>83.934097677798405</v>
      </c>
    </row>
    <row r="2696" spans="1:7" ht="15.75" customHeight="1" x14ac:dyDescent="0.2">
      <c r="A2696" s="7">
        <v>42293</v>
      </c>
      <c r="B2696" t="s">
        <v>986</v>
      </c>
      <c r="C2696" s="1" t="s">
        <v>72</v>
      </c>
      <c r="D2696">
        <v>16100116</v>
      </c>
      <c r="E2696" t="str">
        <f t="shared" si="141"/>
        <v>novel16100116</v>
      </c>
      <c r="F2696">
        <v>4670</v>
      </c>
      <c r="G2696">
        <f t="shared" si="142"/>
        <v>0.33476635680535</v>
      </c>
    </row>
    <row r="2697" spans="1:7" ht="15.75" customHeight="1" x14ac:dyDescent="0.2">
      <c r="A2697" s="7">
        <v>42293</v>
      </c>
      <c r="B2697" t="s">
        <v>986</v>
      </c>
      <c r="C2697" s="1" t="s">
        <v>18</v>
      </c>
      <c r="D2697">
        <v>16100117</v>
      </c>
      <c r="E2697" t="str">
        <f t="shared" si="141"/>
        <v>novel16100117</v>
      </c>
      <c r="F2697">
        <v>1143082</v>
      </c>
      <c r="G2697">
        <f t="shared" si="142"/>
        <v>81.941198430358241</v>
      </c>
    </row>
    <row r="2698" spans="1:7" ht="15.75" customHeight="1" x14ac:dyDescent="0.2">
      <c r="A2698" s="7">
        <v>42293</v>
      </c>
      <c r="B2698" t="s">
        <v>987</v>
      </c>
      <c r="C2698" s="1" t="s">
        <v>72</v>
      </c>
      <c r="D2698">
        <v>16100118</v>
      </c>
      <c r="E2698" t="str">
        <f t="shared" si="141"/>
        <v>novel16100118</v>
      </c>
      <c r="F2698">
        <v>4162</v>
      </c>
      <c r="G2698">
        <f t="shared" si="142"/>
        <v>0.29835065889162021</v>
      </c>
    </row>
    <row r="2699" spans="1:7" ht="15.75" customHeight="1" x14ac:dyDescent="0.2">
      <c r="A2699" s="7">
        <v>42293</v>
      </c>
      <c r="B2699" t="s">
        <v>987</v>
      </c>
      <c r="C2699" s="1" t="s">
        <v>18</v>
      </c>
      <c r="D2699">
        <v>16100119</v>
      </c>
      <c r="E2699" t="str">
        <f t="shared" si="141"/>
        <v>novel16100119</v>
      </c>
      <c r="F2699">
        <v>1124549</v>
      </c>
      <c r="G2699">
        <f t="shared" si="142"/>
        <v>80.612670616509519</v>
      </c>
    </row>
    <row r="2700" spans="1:7" ht="15.75" customHeight="1" x14ac:dyDescent="0.2">
      <c r="A2700" s="7">
        <v>42293</v>
      </c>
      <c r="B2700" t="s">
        <v>988</v>
      </c>
      <c r="C2700" s="1" t="s">
        <v>72</v>
      </c>
      <c r="D2700">
        <v>16100120</v>
      </c>
      <c r="E2700" t="str">
        <f t="shared" si="141"/>
        <v>novel16100120</v>
      </c>
      <c r="F2700">
        <v>4737</v>
      </c>
      <c r="G2700">
        <f t="shared" si="142"/>
        <v>0.33956921460105838</v>
      </c>
    </row>
    <row r="2701" spans="1:7" ht="15.75" customHeight="1" x14ac:dyDescent="0.2">
      <c r="A2701" s="7">
        <v>42293</v>
      </c>
      <c r="B2701" t="s">
        <v>988</v>
      </c>
      <c r="C2701" s="1" t="s">
        <v>18</v>
      </c>
      <c r="D2701">
        <v>16100121</v>
      </c>
      <c r="E2701" t="str">
        <f t="shared" si="141"/>
        <v>novel16100121</v>
      </c>
      <c r="F2701">
        <v>1133645</v>
      </c>
      <c r="G2701">
        <f t="shared" si="142"/>
        <v>81.264712325610475</v>
      </c>
    </row>
    <row r="2702" spans="1:7" ht="15.75" customHeight="1" x14ac:dyDescent="0.2">
      <c r="A2702" s="7">
        <v>42293</v>
      </c>
      <c r="B2702" t="s">
        <v>989</v>
      </c>
      <c r="C2702" s="1" t="s">
        <v>72</v>
      </c>
      <c r="D2702">
        <v>16100122</v>
      </c>
      <c r="E2702" t="str">
        <f t="shared" si="141"/>
        <v>novel16100122</v>
      </c>
      <c r="F2702">
        <v>4617</v>
      </c>
      <c r="G2702">
        <f t="shared" si="142"/>
        <v>0.33096708123561042</v>
      </c>
    </row>
    <row r="2703" spans="1:7" ht="15.75" customHeight="1" x14ac:dyDescent="0.2">
      <c r="A2703" s="7">
        <v>42293</v>
      </c>
      <c r="B2703" t="s">
        <v>989</v>
      </c>
      <c r="C2703" s="1" t="s">
        <v>18</v>
      </c>
      <c r="D2703">
        <v>16100123</v>
      </c>
      <c r="E2703" t="str">
        <f t="shared" si="141"/>
        <v>novel16100123</v>
      </c>
      <c r="F2703">
        <v>1249451</v>
      </c>
      <c r="G2703">
        <f t="shared" si="142"/>
        <v>89.566201129936033</v>
      </c>
    </row>
    <row r="2704" spans="1:7" ht="15.75" customHeight="1" x14ac:dyDescent="0.2">
      <c r="A2704" s="7">
        <v>42293</v>
      </c>
      <c r="B2704" t="s">
        <v>990</v>
      </c>
      <c r="C2704" s="1" t="s">
        <v>72</v>
      </c>
      <c r="D2704">
        <v>16100124</v>
      </c>
      <c r="E2704" t="str">
        <f t="shared" si="141"/>
        <v>novel16100124</v>
      </c>
      <c r="F2704">
        <v>3764</v>
      </c>
      <c r="G2704">
        <f t="shared" si="142"/>
        <v>0.26982024989621783</v>
      </c>
    </row>
    <row r="2705" spans="1:7" ht="15.75" customHeight="1" x14ac:dyDescent="0.2">
      <c r="A2705" s="7">
        <v>42293</v>
      </c>
      <c r="B2705" t="s">
        <v>990</v>
      </c>
      <c r="C2705" s="1" t="s">
        <v>18</v>
      </c>
      <c r="D2705">
        <v>16100125</v>
      </c>
      <c r="E2705" t="str">
        <f t="shared" si="141"/>
        <v>novel16100125</v>
      </c>
      <c r="F2705">
        <v>1265645</v>
      </c>
      <c r="G2705">
        <f t="shared" si="142"/>
        <v>90.727059027603232</v>
      </c>
    </row>
    <row r="2706" spans="1:7" ht="15.75" customHeight="1" x14ac:dyDescent="0.2">
      <c r="A2706" s="7">
        <v>42293</v>
      </c>
      <c r="B2706" t="s">
        <v>994</v>
      </c>
      <c r="C2706" s="1" t="s">
        <v>72</v>
      </c>
      <c r="D2706">
        <v>16100126</v>
      </c>
      <c r="E2706" t="str">
        <f t="shared" si="141"/>
        <v>novel16100126</v>
      </c>
      <c r="F2706">
        <v>5459</v>
      </c>
      <c r="G2706">
        <f t="shared" si="142"/>
        <v>0.39132538368317032</v>
      </c>
    </row>
    <row r="2707" spans="1:7" ht="15.75" customHeight="1" x14ac:dyDescent="0.2">
      <c r="A2707" s="7">
        <v>42293</v>
      </c>
      <c r="B2707" t="s">
        <v>994</v>
      </c>
      <c r="C2707" s="1" t="s">
        <v>18</v>
      </c>
      <c r="D2707">
        <v>16100127</v>
      </c>
      <c r="E2707" t="str">
        <f t="shared" si="141"/>
        <v>novel16100127</v>
      </c>
      <c r="F2707">
        <v>2594275</v>
      </c>
      <c r="G2707">
        <f t="shared" si="142"/>
        <v>185.96916280539597</v>
      </c>
    </row>
    <row r="2708" spans="1:7" ht="15.75" customHeight="1" x14ac:dyDescent="0.2">
      <c r="A2708" s="7">
        <v>42293</v>
      </c>
      <c r="B2708" t="s">
        <v>995</v>
      </c>
      <c r="C2708" s="1" t="s">
        <v>72</v>
      </c>
      <c r="D2708">
        <v>16100128</v>
      </c>
      <c r="E2708" t="str">
        <f t="shared" si="141"/>
        <v>novel16100128</v>
      </c>
      <c r="F2708">
        <v>7464</v>
      </c>
      <c r="G2708">
        <f t="shared" si="142"/>
        <v>0.53505269533086341</v>
      </c>
    </row>
    <row r="2709" spans="1:7" ht="15.75" customHeight="1" x14ac:dyDescent="0.2">
      <c r="A2709" s="7">
        <v>42293</v>
      </c>
      <c r="B2709" t="s">
        <v>995</v>
      </c>
      <c r="C2709" s="1" t="s">
        <v>18</v>
      </c>
      <c r="D2709">
        <v>16100129</v>
      </c>
      <c r="E2709" t="str">
        <f t="shared" si="141"/>
        <v>novel16100129</v>
      </c>
      <c r="F2709">
        <v>2604551</v>
      </c>
      <c r="G2709">
        <f t="shared" si="142"/>
        <v>186.70579215925719</v>
      </c>
    </row>
    <row r="2710" spans="1:7" ht="15.75" customHeight="1" x14ac:dyDescent="0.2">
      <c r="A2710" s="7">
        <v>42293</v>
      </c>
      <c r="B2710" t="s">
        <v>996</v>
      </c>
      <c r="C2710" s="1" t="s">
        <v>72</v>
      </c>
      <c r="D2710">
        <v>16100130</v>
      </c>
      <c r="E2710" t="str">
        <f t="shared" si="141"/>
        <v>novel16100130</v>
      </c>
      <c r="F2710">
        <v>42000</v>
      </c>
      <c r="G2710">
        <f t="shared" si="142"/>
        <v>3.0107466779067873</v>
      </c>
    </row>
    <row r="2711" spans="1:7" ht="15.75" customHeight="1" x14ac:dyDescent="0.2">
      <c r="A2711" s="7">
        <v>42293</v>
      </c>
      <c r="B2711" t="s">
        <v>996</v>
      </c>
      <c r="C2711" s="1" t="s">
        <v>18</v>
      </c>
      <c r="D2711">
        <v>16100131</v>
      </c>
      <c r="E2711" t="str">
        <f t="shared" si="141"/>
        <v>novel16100131</v>
      </c>
      <c r="F2711">
        <v>2316717</v>
      </c>
      <c r="G2711">
        <f t="shared" si="142"/>
        <v>166.07257170000426</v>
      </c>
    </row>
    <row r="2712" spans="1:7" ht="15.75" customHeight="1" x14ac:dyDescent="0.2">
      <c r="A2712" s="7">
        <v>42293</v>
      </c>
      <c r="B2712" t="s">
        <v>997</v>
      </c>
      <c r="C2712" s="1" t="s">
        <v>72</v>
      </c>
      <c r="D2712">
        <v>16100132</v>
      </c>
      <c r="E2712" t="str">
        <f t="shared" si="141"/>
        <v>novel16100132</v>
      </c>
      <c r="F2712">
        <v>30227</v>
      </c>
      <c r="G2712">
        <f t="shared" si="142"/>
        <v>2.1668057103116305</v>
      </c>
    </row>
    <row r="2713" spans="1:7" ht="15.75" customHeight="1" x14ac:dyDescent="0.2">
      <c r="A2713" s="7">
        <v>42293</v>
      </c>
      <c r="B2713" t="s">
        <v>997</v>
      </c>
      <c r="C2713" s="1" t="s">
        <v>18</v>
      </c>
      <c r="D2713">
        <v>16100133</v>
      </c>
      <c r="E2713" t="str">
        <f t="shared" ref="E2713:E2776" si="143">"novel"&amp;D2713</f>
        <v>novel16100133</v>
      </c>
      <c r="F2713">
        <v>1059968</v>
      </c>
      <c r="G2713">
        <f t="shared" si="142"/>
        <v>75.983217492559575</v>
      </c>
    </row>
    <row r="2714" spans="1:7" ht="15.75" customHeight="1" x14ac:dyDescent="0.2">
      <c r="A2714" s="7">
        <v>42293</v>
      </c>
      <c r="B2714" t="s">
        <v>998</v>
      </c>
      <c r="C2714" s="1" t="s">
        <v>72</v>
      </c>
      <c r="D2714">
        <v>16100134</v>
      </c>
      <c r="E2714" t="str">
        <f t="shared" si="143"/>
        <v>novel16100134</v>
      </c>
      <c r="F2714">
        <v>3906</v>
      </c>
      <c r="G2714">
        <f t="shared" si="142"/>
        <v>0.2799994410453312</v>
      </c>
    </row>
    <row r="2715" spans="1:7" ht="15.75" customHeight="1" x14ac:dyDescent="0.2">
      <c r="A2715" s="7">
        <v>42293</v>
      </c>
      <c r="B2715" t="s">
        <v>998</v>
      </c>
      <c r="C2715" s="1" t="s">
        <v>18</v>
      </c>
      <c r="D2715">
        <v>16100135</v>
      </c>
      <c r="E2715" t="str">
        <f t="shared" si="143"/>
        <v>novel16100135</v>
      </c>
      <c r="F2715">
        <v>1189582</v>
      </c>
      <c r="G2715">
        <f t="shared" si="142"/>
        <v>85.274525109469337</v>
      </c>
    </row>
    <row r="2716" spans="1:7" ht="15.75" customHeight="1" x14ac:dyDescent="0.2">
      <c r="A2716" s="7">
        <v>42293</v>
      </c>
      <c r="B2716" t="s">
        <v>999</v>
      </c>
      <c r="C2716" s="1" t="s">
        <v>72</v>
      </c>
      <c r="D2716">
        <v>16100136</v>
      </c>
      <c r="E2716" t="str">
        <f t="shared" si="143"/>
        <v>novel16100136</v>
      </c>
      <c r="F2716">
        <v>4189</v>
      </c>
      <c r="G2716">
        <f t="shared" si="142"/>
        <v>0.30028613889884603</v>
      </c>
    </row>
    <row r="2717" spans="1:7" ht="15.75" customHeight="1" x14ac:dyDescent="0.2">
      <c r="A2717" s="7">
        <v>42293</v>
      </c>
      <c r="B2717" t="s">
        <v>999</v>
      </c>
      <c r="C2717" s="1" t="s">
        <v>18</v>
      </c>
      <c r="D2717">
        <v>16100137</v>
      </c>
      <c r="E2717" t="str">
        <f t="shared" si="143"/>
        <v>novel16100137</v>
      </c>
      <c r="F2717">
        <v>1153594</v>
      </c>
      <c r="G2717">
        <f t="shared" si="142"/>
        <v>82.694745313171495</v>
      </c>
    </row>
    <row r="2718" spans="1:7" ht="15.75" customHeight="1" x14ac:dyDescent="0.2">
      <c r="A2718" s="7">
        <v>42293</v>
      </c>
      <c r="B2718" t="s">
        <v>1000</v>
      </c>
      <c r="C2718" s="1" t="s">
        <v>72</v>
      </c>
      <c r="D2718">
        <v>16100138</v>
      </c>
      <c r="E2718" t="str">
        <f t="shared" si="143"/>
        <v>novel16100138</v>
      </c>
      <c r="F2718">
        <v>2788</v>
      </c>
      <c r="G2718">
        <f t="shared" si="142"/>
        <v>0.19985623185724102</v>
      </c>
    </row>
    <row r="2719" spans="1:7" ht="15.75" customHeight="1" x14ac:dyDescent="0.2">
      <c r="A2719" s="7">
        <v>42293</v>
      </c>
      <c r="B2719" t="s">
        <v>1000</v>
      </c>
      <c r="C2719" s="1" t="s">
        <v>18</v>
      </c>
      <c r="D2719">
        <v>16100139</v>
      </c>
      <c r="E2719" t="str">
        <f t="shared" si="143"/>
        <v>novel16100139</v>
      </c>
      <c r="F2719">
        <v>997450</v>
      </c>
      <c r="G2719">
        <f t="shared" si="142"/>
        <v>71.501649378050601</v>
      </c>
    </row>
    <row r="2720" spans="1:7" ht="15.75" customHeight="1" x14ac:dyDescent="0.2">
      <c r="A2720" s="7">
        <v>42293</v>
      </c>
      <c r="B2720" t="s">
        <v>1001</v>
      </c>
      <c r="C2720" s="1" t="s">
        <v>72</v>
      </c>
      <c r="D2720">
        <v>16100140</v>
      </c>
      <c r="E2720" t="str">
        <f t="shared" si="143"/>
        <v>novel16100140</v>
      </c>
      <c r="F2720">
        <v>5038</v>
      </c>
      <c r="G2720">
        <f t="shared" si="142"/>
        <v>0.36114623245939037</v>
      </c>
    </row>
    <row r="2721" spans="1:7" ht="15.75" customHeight="1" x14ac:dyDescent="0.2">
      <c r="A2721" s="7">
        <v>42293</v>
      </c>
      <c r="B2721" t="s">
        <v>1001</v>
      </c>
      <c r="C2721" s="1" t="s">
        <v>18</v>
      </c>
      <c r="D2721">
        <v>16100141</v>
      </c>
      <c r="E2721" t="str">
        <f t="shared" si="143"/>
        <v>novel16100141</v>
      </c>
      <c r="F2721">
        <v>1002621</v>
      </c>
      <c r="G2721">
        <f t="shared" si="142"/>
        <v>71.872329641656691</v>
      </c>
    </row>
    <row r="2722" spans="1:7" ht="15.75" customHeight="1" x14ac:dyDescent="0.2">
      <c r="A2722" s="7">
        <v>42293</v>
      </c>
      <c r="B2722" t="s">
        <v>1002</v>
      </c>
      <c r="C2722" s="1" t="s">
        <v>72</v>
      </c>
      <c r="D2722">
        <v>16100142</v>
      </c>
      <c r="E2722" t="str">
        <f t="shared" si="143"/>
        <v>novel16100142</v>
      </c>
      <c r="F2722">
        <v>15397</v>
      </c>
      <c r="G2722">
        <f t="shared" si="142"/>
        <v>1.1037253952316859</v>
      </c>
    </row>
    <row r="2723" spans="1:7" ht="15.75" customHeight="1" x14ac:dyDescent="0.2">
      <c r="A2723" s="7">
        <v>42293</v>
      </c>
      <c r="B2723" t="s">
        <v>1002</v>
      </c>
      <c r="C2723" s="1" t="s">
        <v>18</v>
      </c>
      <c r="D2723">
        <v>16100143</v>
      </c>
      <c r="E2723" t="str">
        <f t="shared" si="143"/>
        <v>novel16100143</v>
      </c>
      <c r="F2723">
        <v>1217710</v>
      </c>
      <c r="G2723">
        <f t="shared" si="142"/>
        <v>87.290865170330335</v>
      </c>
    </row>
    <row r="2724" spans="1:7" ht="15.75" customHeight="1" x14ac:dyDescent="0.2">
      <c r="A2724" s="7">
        <v>42293</v>
      </c>
      <c r="B2724" t="s">
        <v>1003</v>
      </c>
      <c r="C2724" s="1" t="s">
        <v>72</v>
      </c>
      <c r="D2724">
        <v>16100144</v>
      </c>
      <c r="E2724" t="str">
        <f t="shared" si="143"/>
        <v>novel16100144</v>
      </c>
      <c r="F2724">
        <v>3791</v>
      </c>
      <c r="G2724">
        <f t="shared" si="142"/>
        <v>0.2717557299034436</v>
      </c>
    </row>
    <row r="2725" spans="1:7" ht="15.75" customHeight="1" x14ac:dyDescent="0.2">
      <c r="A2725" s="7">
        <v>42293</v>
      </c>
      <c r="B2725" t="s">
        <v>1003</v>
      </c>
      <c r="C2725" s="1" t="s">
        <v>18</v>
      </c>
      <c r="D2725">
        <v>16100145</v>
      </c>
      <c r="E2725" t="str">
        <f t="shared" si="143"/>
        <v>novel16100145</v>
      </c>
      <c r="F2725">
        <v>749017</v>
      </c>
      <c r="G2725">
        <f t="shared" si="142"/>
        <v>53.692867724897816</v>
      </c>
    </row>
    <row r="2726" spans="1:7" ht="15.75" customHeight="1" x14ac:dyDescent="0.2">
      <c r="A2726" s="7">
        <v>42293</v>
      </c>
      <c r="B2726" t="s">
        <v>1004</v>
      </c>
      <c r="C2726" s="1" t="s">
        <v>72</v>
      </c>
      <c r="D2726">
        <v>16100146</v>
      </c>
      <c r="E2726" t="str">
        <f t="shared" si="143"/>
        <v>novel16100146</v>
      </c>
      <c r="F2726">
        <v>15308</v>
      </c>
      <c r="G2726">
        <f t="shared" si="142"/>
        <v>1.0973454796523119</v>
      </c>
    </row>
    <row r="2727" spans="1:7" ht="15.75" customHeight="1" x14ac:dyDescent="0.2">
      <c r="A2727" s="7">
        <v>42293</v>
      </c>
      <c r="B2727" t="s">
        <v>1004</v>
      </c>
      <c r="C2727" s="1" t="s">
        <v>18</v>
      </c>
      <c r="D2727">
        <v>16100147</v>
      </c>
      <c r="E2727" t="str">
        <f t="shared" si="143"/>
        <v>novel16100147</v>
      </c>
      <c r="F2727">
        <v>718487</v>
      </c>
      <c r="G2727">
        <f t="shared" si="142"/>
        <v>51.504341627838429</v>
      </c>
    </row>
    <row r="2728" spans="1:7" ht="15.75" customHeight="1" x14ac:dyDescent="0.2">
      <c r="A2728" s="7">
        <v>42293</v>
      </c>
      <c r="B2728" t="s">
        <v>1005</v>
      </c>
      <c r="C2728" s="1" t="s">
        <v>72</v>
      </c>
      <c r="D2728">
        <v>16100148</v>
      </c>
      <c r="E2728" t="str">
        <f t="shared" si="143"/>
        <v>novel16100148</v>
      </c>
      <c r="F2728">
        <v>12243</v>
      </c>
      <c r="G2728">
        <f t="shared" si="142"/>
        <v>0.87763265660982859</v>
      </c>
    </row>
    <row r="2729" spans="1:7" ht="15.75" customHeight="1" x14ac:dyDescent="0.2">
      <c r="A2729" s="7">
        <v>42293</v>
      </c>
      <c r="B2729" t="s">
        <v>1005</v>
      </c>
      <c r="C2729" s="1" t="s">
        <v>18</v>
      </c>
      <c r="D2729">
        <v>16100149</v>
      </c>
      <c r="E2729" t="str">
        <f t="shared" si="143"/>
        <v>novel16100149</v>
      </c>
      <c r="F2729">
        <v>745384</v>
      </c>
      <c r="G2729">
        <f t="shared" si="142"/>
        <v>53.432438137258885</v>
      </c>
    </row>
    <row r="2730" spans="1:7" ht="15.75" customHeight="1" x14ac:dyDescent="0.2">
      <c r="A2730" s="7">
        <v>42293</v>
      </c>
      <c r="B2730" t="s">
        <v>1006</v>
      </c>
      <c r="C2730" s="1" t="s">
        <v>72</v>
      </c>
      <c r="D2730">
        <v>16100150</v>
      </c>
      <c r="E2730" t="str">
        <f t="shared" si="143"/>
        <v>novel16100150</v>
      </c>
      <c r="F2730">
        <v>2266</v>
      </c>
      <c r="G2730">
        <f t="shared" si="142"/>
        <v>0.16243695171754238</v>
      </c>
    </row>
    <row r="2731" spans="1:7" ht="15.75" customHeight="1" x14ac:dyDescent="0.2">
      <c r="A2731" s="7">
        <v>42293</v>
      </c>
      <c r="B2731" t="s">
        <v>1006</v>
      </c>
      <c r="C2731" s="1" t="s">
        <v>18</v>
      </c>
      <c r="D2731">
        <v>16100151</v>
      </c>
      <c r="E2731" t="str">
        <f t="shared" si="143"/>
        <v>novel16100151</v>
      </c>
      <c r="F2731">
        <v>861797</v>
      </c>
      <c r="G2731">
        <f t="shared" si="142"/>
        <v>61.77743939952466</v>
      </c>
    </row>
    <row r="2732" spans="1:7" ht="15.75" customHeight="1" x14ac:dyDescent="0.2">
      <c r="A2732" s="7">
        <v>42293</v>
      </c>
      <c r="B2732" t="s">
        <v>1007</v>
      </c>
      <c r="C2732" s="1" t="s">
        <v>72</v>
      </c>
      <c r="D2732">
        <v>16100152</v>
      </c>
      <c r="E2732" t="str">
        <f t="shared" si="143"/>
        <v>novel16100152</v>
      </c>
      <c r="F2732">
        <v>2237</v>
      </c>
      <c r="G2732">
        <f t="shared" si="142"/>
        <v>0.16035810282089247</v>
      </c>
    </row>
    <row r="2733" spans="1:7" ht="15.75" customHeight="1" x14ac:dyDescent="0.2">
      <c r="A2733" s="7">
        <v>42293</v>
      </c>
      <c r="B2733" t="s">
        <v>1007</v>
      </c>
      <c r="C2733" s="1" t="s">
        <v>18</v>
      </c>
      <c r="D2733">
        <v>16100153</v>
      </c>
      <c r="E2733" t="str">
        <f t="shared" si="143"/>
        <v>novel16100153</v>
      </c>
      <c r="F2733">
        <v>740767</v>
      </c>
      <c r="G2733">
        <f t="shared" si="142"/>
        <v>53.101471056023271</v>
      </c>
    </row>
    <row r="2734" spans="1:7" ht="15.75" customHeight="1" x14ac:dyDescent="0.2">
      <c r="A2734" s="7">
        <v>42293</v>
      </c>
      <c r="B2734" t="s">
        <v>1008</v>
      </c>
      <c r="C2734" s="1" t="s">
        <v>72</v>
      </c>
      <c r="D2734">
        <v>16100154</v>
      </c>
      <c r="E2734" t="str">
        <f t="shared" si="143"/>
        <v>novel16100154</v>
      </c>
      <c r="F2734">
        <v>14280</v>
      </c>
      <c r="G2734">
        <f t="shared" si="142"/>
        <v>1.0236538704883078</v>
      </c>
    </row>
    <row r="2735" spans="1:7" ht="15.75" customHeight="1" x14ac:dyDescent="0.2">
      <c r="A2735" s="7">
        <v>42293</v>
      </c>
      <c r="B2735" t="s">
        <v>1008</v>
      </c>
      <c r="C2735" s="1" t="s">
        <v>18</v>
      </c>
      <c r="D2735">
        <v>16100155</v>
      </c>
      <c r="E2735" t="str">
        <f t="shared" si="143"/>
        <v>novel16100155</v>
      </c>
      <c r="F2735">
        <v>864904</v>
      </c>
      <c r="G2735">
        <f t="shared" si="142"/>
        <v>62.000162969245054</v>
      </c>
    </row>
    <row r="2736" spans="1:7" ht="15.75" customHeight="1" x14ac:dyDescent="0.2">
      <c r="A2736" s="7">
        <v>42293</v>
      </c>
      <c r="B2736" t="s">
        <v>1009</v>
      </c>
      <c r="C2736" s="1" t="s">
        <v>72</v>
      </c>
      <c r="D2736">
        <v>16100156</v>
      </c>
      <c r="E2736" t="str">
        <f t="shared" si="143"/>
        <v>novel16100156</v>
      </c>
      <c r="F2736">
        <v>18894</v>
      </c>
      <c r="G2736">
        <f t="shared" si="142"/>
        <v>1.354405898389782</v>
      </c>
    </row>
    <row r="2737" spans="1:7" ht="15.75" customHeight="1" x14ac:dyDescent="0.2">
      <c r="A2737" s="7">
        <v>42293</v>
      </c>
      <c r="B2737" t="s">
        <v>1009</v>
      </c>
      <c r="C2737" s="1" t="s">
        <v>18</v>
      </c>
      <c r="D2737">
        <v>16100157</v>
      </c>
      <c r="E2737" t="str">
        <f t="shared" si="143"/>
        <v>novel16100157</v>
      </c>
      <c r="F2737">
        <v>398683</v>
      </c>
      <c r="G2737">
        <f t="shared" si="142"/>
        <v>28.579369471140758</v>
      </c>
    </row>
    <row r="2738" spans="1:7" ht="15.75" customHeight="1" x14ac:dyDescent="0.2">
      <c r="A2738" s="7">
        <v>42293</v>
      </c>
      <c r="B2738" t="s">
        <v>1010</v>
      </c>
      <c r="C2738" s="1" t="s">
        <v>72</v>
      </c>
      <c r="D2738">
        <v>16100158</v>
      </c>
      <c r="E2738" t="str">
        <f t="shared" si="143"/>
        <v>novel16100158</v>
      </c>
      <c r="F2738">
        <v>937</v>
      </c>
      <c r="G2738">
        <f t="shared" si="142"/>
        <v>6.7168324695206186E-2</v>
      </c>
    </row>
    <row r="2739" spans="1:7" ht="15.75" customHeight="1" x14ac:dyDescent="0.2">
      <c r="A2739" s="7">
        <v>42293</v>
      </c>
      <c r="B2739" t="s">
        <v>1010</v>
      </c>
      <c r="C2739" s="1" t="s">
        <v>18</v>
      </c>
      <c r="D2739">
        <v>16100159</v>
      </c>
      <c r="E2739" t="str">
        <f t="shared" si="143"/>
        <v>novel16100159</v>
      </c>
      <c r="F2739">
        <v>362490</v>
      </c>
      <c r="G2739">
        <f t="shared" si="142"/>
        <v>25.984894363676936</v>
      </c>
    </row>
    <row r="2740" spans="1:7" ht="15.75" customHeight="1" x14ac:dyDescent="0.2">
      <c r="A2740" s="7">
        <v>42293</v>
      </c>
      <c r="B2740" t="s">
        <v>1011</v>
      </c>
      <c r="C2740" s="1" t="s">
        <v>72</v>
      </c>
      <c r="D2740">
        <v>16100160</v>
      </c>
      <c r="E2740" t="str">
        <f t="shared" si="143"/>
        <v>novel16100160</v>
      </c>
      <c r="F2740">
        <v>1122</v>
      </c>
      <c r="G2740">
        <f t="shared" si="142"/>
        <v>8.0429946966938462E-2</v>
      </c>
    </row>
    <row r="2741" spans="1:7" ht="15.75" customHeight="1" x14ac:dyDescent="0.2">
      <c r="A2741" s="7">
        <v>42293</v>
      </c>
      <c r="B2741" t="s">
        <v>1011</v>
      </c>
      <c r="C2741" s="1" t="s">
        <v>18</v>
      </c>
      <c r="D2741">
        <v>16100161</v>
      </c>
      <c r="E2741" t="str">
        <f t="shared" si="143"/>
        <v>novel16100161</v>
      </c>
      <c r="F2741">
        <v>365093</v>
      </c>
      <c r="G2741">
        <f t="shared" si="142"/>
        <v>26.171488973262448</v>
      </c>
    </row>
    <row r="2742" spans="1:7" ht="15.75" customHeight="1" x14ac:dyDescent="0.2">
      <c r="A2742" s="7">
        <v>42293</v>
      </c>
      <c r="B2742" t="s">
        <v>1013</v>
      </c>
      <c r="C2742" s="1" t="s">
        <v>72</v>
      </c>
      <c r="D2742">
        <v>16100162</v>
      </c>
      <c r="E2742" t="str">
        <f t="shared" si="143"/>
        <v>novel16100162</v>
      </c>
      <c r="F2742">
        <v>11857</v>
      </c>
      <c r="G2742">
        <f t="shared" si="142"/>
        <v>0.84996246095097094</v>
      </c>
    </row>
    <row r="2743" spans="1:7" ht="15.75" customHeight="1" x14ac:dyDescent="0.2">
      <c r="A2743" s="7">
        <v>42293</v>
      </c>
      <c r="B2743" t="s">
        <v>1013</v>
      </c>
      <c r="C2743" s="1" t="s">
        <v>18</v>
      </c>
      <c r="D2743">
        <v>16100163</v>
      </c>
      <c r="E2743" t="str">
        <f t="shared" si="143"/>
        <v>novel16100163</v>
      </c>
      <c r="F2743">
        <v>3541885</v>
      </c>
      <c r="G2743">
        <f t="shared" si="142"/>
        <v>253.89805945899718</v>
      </c>
    </row>
    <row r="2744" spans="1:7" ht="15.75" customHeight="1" x14ac:dyDescent="0.2">
      <c r="A2744" s="7">
        <v>42293</v>
      </c>
      <c r="B2744" t="s">
        <v>1014</v>
      </c>
      <c r="C2744" s="1" t="s">
        <v>72</v>
      </c>
      <c r="D2744">
        <v>16100164</v>
      </c>
      <c r="E2744" t="str">
        <f t="shared" si="143"/>
        <v>novel16100164</v>
      </c>
      <c r="F2744">
        <v>38817</v>
      </c>
      <c r="G2744">
        <f t="shared" si="142"/>
        <v>2.7825750903882804</v>
      </c>
    </row>
    <row r="2745" spans="1:7" ht="15.75" customHeight="1" x14ac:dyDescent="0.2">
      <c r="A2745" s="7">
        <v>42293</v>
      </c>
      <c r="B2745" t="s">
        <v>1014</v>
      </c>
      <c r="C2745" s="1" t="s">
        <v>18</v>
      </c>
      <c r="D2745">
        <v>16100165</v>
      </c>
      <c r="E2745" t="str">
        <f t="shared" si="143"/>
        <v>novel16100165</v>
      </c>
      <c r="F2745">
        <v>2450740</v>
      </c>
      <c r="G2745">
        <f t="shared" si="142"/>
        <v>175.67993603364954</v>
      </c>
    </row>
    <row r="2746" spans="1:7" ht="15.75" customHeight="1" x14ac:dyDescent="0.2">
      <c r="A2746" s="7">
        <v>42293</v>
      </c>
      <c r="B2746" t="s">
        <v>1015</v>
      </c>
      <c r="C2746" s="1" t="s">
        <v>72</v>
      </c>
      <c r="D2746">
        <v>16100166</v>
      </c>
      <c r="E2746" t="str">
        <f t="shared" si="143"/>
        <v>novel16100166</v>
      </c>
      <c r="F2746">
        <v>12487</v>
      </c>
      <c r="G2746">
        <f t="shared" si="142"/>
        <v>0.89512366111957276</v>
      </c>
    </row>
    <row r="2747" spans="1:7" ht="15.75" customHeight="1" x14ac:dyDescent="0.2">
      <c r="A2747" s="7">
        <v>42293</v>
      </c>
      <c r="B2747" t="s">
        <v>1015</v>
      </c>
      <c r="C2747" s="1" t="s">
        <v>18</v>
      </c>
      <c r="D2747">
        <v>16100167</v>
      </c>
      <c r="E2747" t="str">
        <f t="shared" si="143"/>
        <v>novel16100167</v>
      </c>
      <c r="F2747">
        <v>3021529</v>
      </c>
      <c r="G2747">
        <f t="shared" si="142"/>
        <v>216.59662854640519</v>
      </c>
    </row>
    <row r="2748" spans="1:7" ht="15.75" customHeight="1" x14ac:dyDescent="0.2">
      <c r="A2748" s="7">
        <v>42293</v>
      </c>
      <c r="B2748" t="s">
        <v>1016</v>
      </c>
      <c r="C2748" s="1" t="s">
        <v>72</v>
      </c>
      <c r="D2748">
        <v>16100168</v>
      </c>
      <c r="E2748" t="str">
        <f t="shared" si="143"/>
        <v>novel16100168</v>
      </c>
      <c r="F2748">
        <v>11938</v>
      </c>
      <c r="G2748">
        <f t="shared" si="142"/>
        <v>0.85576890097264835</v>
      </c>
    </row>
    <row r="2749" spans="1:7" ht="15.75" customHeight="1" x14ac:dyDescent="0.2">
      <c r="A2749" s="7">
        <v>42293</v>
      </c>
      <c r="B2749" t="s">
        <v>1016</v>
      </c>
      <c r="C2749" s="1" t="s">
        <v>18</v>
      </c>
      <c r="D2749">
        <v>16100169</v>
      </c>
      <c r="E2749" t="str">
        <f t="shared" si="143"/>
        <v>novel16100169</v>
      </c>
      <c r="F2749">
        <v>2226077</v>
      </c>
      <c r="G2749">
        <f t="shared" si="142"/>
        <v>159.57509363130256</v>
      </c>
    </row>
    <row r="2750" spans="1:7" ht="15.75" customHeight="1" x14ac:dyDescent="0.2">
      <c r="A2750" s="7">
        <v>42293</v>
      </c>
      <c r="B2750" t="s">
        <v>1017</v>
      </c>
      <c r="C2750" s="1" t="s">
        <v>72</v>
      </c>
      <c r="D2750">
        <v>16100170</v>
      </c>
      <c r="E2750" t="str">
        <f t="shared" si="143"/>
        <v>novel16100170</v>
      </c>
      <c r="F2750">
        <v>9233</v>
      </c>
      <c r="G2750">
        <f t="shared" si="142"/>
        <v>0.66186247802650877</v>
      </c>
    </row>
    <row r="2751" spans="1:7" ht="15.75" customHeight="1" x14ac:dyDescent="0.2">
      <c r="A2751" s="7">
        <v>42293</v>
      </c>
      <c r="B2751" t="s">
        <v>1017</v>
      </c>
      <c r="C2751" s="1" t="s">
        <v>18</v>
      </c>
      <c r="D2751">
        <v>16100171</v>
      </c>
      <c r="E2751" t="str">
        <f t="shared" si="143"/>
        <v>novel16100171</v>
      </c>
      <c r="F2751">
        <v>1967946</v>
      </c>
      <c r="G2751">
        <f t="shared" si="142"/>
        <v>141.07111623333216</v>
      </c>
    </row>
    <row r="2752" spans="1:7" ht="15.75" customHeight="1" x14ac:dyDescent="0.2">
      <c r="A2752" s="7">
        <v>42293</v>
      </c>
      <c r="B2752" t="s">
        <v>1018</v>
      </c>
      <c r="C2752" s="1" t="s">
        <v>72</v>
      </c>
      <c r="D2752">
        <v>16100172</v>
      </c>
      <c r="E2752" t="str">
        <f t="shared" si="143"/>
        <v>novel16100172</v>
      </c>
      <c r="F2752">
        <v>6220</v>
      </c>
      <c r="G2752">
        <f t="shared" si="142"/>
        <v>0.44587724610905283</v>
      </c>
    </row>
    <row r="2753" spans="1:7" ht="15.75" customHeight="1" x14ac:dyDescent="0.2">
      <c r="A2753" s="7">
        <v>42293</v>
      </c>
      <c r="B2753" t="s">
        <v>1018</v>
      </c>
      <c r="C2753" s="1" t="s">
        <v>18</v>
      </c>
      <c r="D2753">
        <v>16100173</v>
      </c>
      <c r="E2753" t="str">
        <f t="shared" si="143"/>
        <v>novel16100173</v>
      </c>
      <c r="F2753">
        <v>1437337</v>
      </c>
      <c r="G2753">
        <f t="shared" si="142"/>
        <v>103.03470470910734</v>
      </c>
    </row>
    <row r="2754" spans="1:7" ht="15.75" customHeight="1" x14ac:dyDescent="0.2">
      <c r="A2754" s="7">
        <v>42293</v>
      </c>
      <c r="B2754" t="s">
        <v>1020</v>
      </c>
      <c r="C2754" s="1" t="s">
        <v>72</v>
      </c>
      <c r="D2754">
        <v>16100174</v>
      </c>
      <c r="E2754" t="str">
        <f t="shared" si="143"/>
        <v>novel16100174</v>
      </c>
      <c r="F2754">
        <v>56156</v>
      </c>
      <c r="G2754">
        <f t="shared" ref="G2754:G2817" si="144">F2754/118.110236/118.110236</f>
        <v>4.0255116772507993</v>
      </c>
    </row>
    <row r="2755" spans="1:7" ht="15.75" customHeight="1" x14ac:dyDescent="0.2">
      <c r="A2755" s="7">
        <v>42293</v>
      </c>
      <c r="B2755" t="s">
        <v>1020</v>
      </c>
      <c r="C2755" s="1" t="s">
        <v>18</v>
      </c>
      <c r="D2755">
        <v>16100175</v>
      </c>
      <c r="E2755" t="str">
        <f t="shared" si="143"/>
        <v>novel16100175</v>
      </c>
      <c r="F2755">
        <v>5011063</v>
      </c>
      <c r="G2755">
        <f t="shared" si="144"/>
        <v>359.21526857218146</v>
      </c>
    </row>
    <row r="2756" spans="1:7" ht="15.75" customHeight="1" x14ac:dyDescent="0.2">
      <c r="A2756" s="7">
        <v>42293</v>
      </c>
      <c r="B2756" t="s">
        <v>1021</v>
      </c>
      <c r="C2756" s="1" t="s">
        <v>72</v>
      </c>
      <c r="D2756">
        <v>16100176</v>
      </c>
      <c r="E2756" t="str">
        <f t="shared" si="143"/>
        <v>novel16100176</v>
      </c>
      <c r="F2756">
        <v>20144</v>
      </c>
      <c r="G2756">
        <f t="shared" si="144"/>
        <v>1.444011454279865</v>
      </c>
    </row>
    <row r="2757" spans="1:7" ht="15.75" customHeight="1" x14ac:dyDescent="0.2">
      <c r="A2757" s="7">
        <v>42293</v>
      </c>
      <c r="B2757" t="s">
        <v>1021</v>
      </c>
      <c r="C2757" s="1" t="s">
        <v>18</v>
      </c>
      <c r="D2757">
        <v>16100177</v>
      </c>
      <c r="E2757" t="str">
        <f t="shared" si="143"/>
        <v>novel16100177</v>
      </c>
      <c r="F2757">
        <v>2361284</v>
      </c>
      <c r="G2757">
        <f t="shared" si="144"/>
        <v>169.26733234748693</v>
      </c>
    </row>
    <row r="2758" spans="1:7" ht="15.75" customHeight="1" x14ac:dyDescent="0.2">
      <c r="A2758" s="7">
        <v>42293</v>
      </c>
      <c r="B2758" t="s">
        <v>1022</v>
      </c>
      <c r="C2758" s="1" t="s">
        <v>72</v>
      </c>
      <c r="D2758">
        <v>16100178</v>
      </c>
      <c r="E2758" t="str">
        <f t="shared" si="143"/>
        <v>novel16100178</v>
      </c>
      <c r="F2758">
        <v>25349</v>
      </c>
      <c r="G2758">
        <f t="shared" si="144"/>
        <v>1.8171289890061706</v>
      </c>
    </row>
    <row r="2759" spans="1:7" ht="15.75" customHeight="1" x14ac:dyDescent="0.2">
      <c r="A2759" s="7">
        <v>42293</v>
      </c>
      <c r="B2759" t="s">
        <v>1022</v>
      </c>
      <c r="C2759" s="1" t="s">
        <v>18</v>
      </c>
      <c r="D2759">
        <v>16100179</v>
      </c>
      <c r="E2759" t="str">
        <f t="shared" si="143"/>
        <v>novel16100179</v>
      </c>
      <c r="F2759">
        <v>3351465</v>
      </c>
      <c r="G2759">
        <f t="shared" si="144"/>
        <v>240.24790749692551</v>
      </c>
    </row>
    <row r="2760" spans="1:7" ht="15.75" customHeight="1" x14ac:dyDescent="0.2">
      <c r="A2760" s="7">
        <v>42293</v>
      </c>
      <c r="B2760" t="s">
        <v>1177</v>
      </c>
      <c r="C2760" s="1" t="s">
        <v>72</v>
      </c>
      <c r="D2760">
        <v>16100180</v>
      </c>
      <c r="E2760" t="str">
        <f t="shared" si="143"/>
        <v>novel16100180</v>
      </c>
      <c r="F2760">
        <v>34428</v>
      </c>
      <c r="G2760">
        <f t="shared" si="144"/>
        <v>2.4679520625470208</v>
      </c>
    </row>
    <row r="2761" spans="1:7" ht="15.75" customHeight="1" x14ac:dyDescent="0.2">
      <c r="A2761" s="7">
        <v>42293</v>
      </c>
      <c r="B2761" t="s">
        <v>1177</v>
      </c>
      <c r="C2761" s="1" t="s">
        <v>18</v>
      </c>
      <c r="D2761">
        <v>16100181</v>
      </c>
      <c r="E2761" t="str">
        <f t="shared" si="143"/>
        <v>novel16100181</v>
      </c>
      <c r="F2761">
        <v>264468</v>
      </c>
      <c r="G2761">
        <f t="shared" si="144"/>
        <v>18.958241724110771</v>
      </c>
    </row>
    <row r="2762" spans="1:7" ht="15.75" customHeight="1" x14ac:dyDescent="0.2">
      <c r="A2762" s="7">
        <v>42293</v>
      </c>
      <c r="B2762" t="s">
        <v>1178</v>
      </c>
      <c r="C2762" s="1" t="s">
        <v>72</v>
      </c>
      <c r="D2762">
        <v>16100182</v>
      </c>
      <c r="E2762" t="str">
        <f t="shared" si="143"/>
        <v>novel16100182</v>
      </c>
      <c r="F2762">
        <v>22080</v>
      </c>
      <c r="G2762">
        <f t="shared" si="144"/>
        <v>1.5827925392424256</v>
      </c>
    </row>
    <row r="2763" spans="1:7" ht="15.75" customHeight="1" x14ac:dyDescent="0.2">
      <c r="A2763" s="7">
        <v>42293</v>
      </c>
      <c r="B2763" t="s">
        <v>1178</v>
      </c>
      <c r="C2763" s="1" t="s">
        <v>18</v>
      </c>
      <c r="D2763">
        <v>16100183</v>
      </c>
      <c r="E2763" t="str">
        <f t="shared" si="143"/>
        <v>novel16100183</v>
      </c>
      <c r="F2763">
        <v>309251</v>
      </c>
      <c r="G2763">
        <f t="shared" si="144"/>
        <v>22.168486211651238</v>
      </c>
    </row>
    <row r="2764" spans="1:7" ht="15.75" customHeight="1" x14ac:dyDescent="0.2">
      <c r="A2764" s="7">
        <v>42293</v>
      </c>
      <c r="B2764" t="s">
        <v>1179</v>
      </c>
      <c r="C2764" s="1" t="s">
        <v>72</v>
      </c>
      <c r="D2764">
        <v>16100184</v>
      </c>
      <c r="E2764" t="str">
        <f t="shared" si="143"/>
        <v>novel16100184</v>
      </c>
      <c r="F2764">
        <v>5981</v>
      </c>
      <c r="G2764">
        <f t="shared" si="144"/>
        <v>0.42874466382286897</v>
      </c>
    </row>
    <row r="2765" spans="1:7" ht="15.75" customHeight="1" x14ac:dyDescent="0.2">
      <c r="A2765" s="7">
        <v>42293</v>
      </c>
      <c r="B2765" t="s">
        <v>1179</v>
      </c>
      <c r="C2765" s="1" t="s">
        <v>18</v>
      </c>
      <c r="D2765">
        <v>16100185</v>
      </c>
      <c r="E2765" t="str">
        <f t="shared" si="143"/>
        <v>novel16100185</v>
      </c>
      <c r="F2765">
        <v>268578</v>
      </c>
      <c r="G2765">
        <f t="shared" si="144"/>
        <v>19.252864791877364</v>
      </c>
    </row>
    <row r="2766" spans="1:7" ht="15.75" customHeight="1" x14ac:dyDescent="0.2">
      <c r="A2766" s="7">
        <v>42293</v>
      </c>
      <c r="B2766" t="s">
        <v>1025</v>
      </c>
      <c r="C2766" s="1" t="s">
        <v>72</v>
      </c>
      <c r="D2766">
        <v>16100186</v>
      </c>
      <c r="E2766" t="str">
        <f t="shared" si="143"/>
        <v>novel16100186</v>
      </c>
      <c r="F2766">
        <v>6382</v>
      </c>
      <c r="G2766">
        <f t="shared" si="144"/>
        <v>0.45749012615240758</v>
      </c>
    </row>
    <row r="2767" spans="1:7" ht="15.75" customHeight="1" x14ac:dyDescent="0.2">
      <c r="A2767" s="7">
        <v>42293</v>
      </c>
      <c r="B2767" t="s">
        <v>1025</v>
      </c>
      <c r="C2767" s="1" t="s">
        <v>18</v>
      </c>
      <c r="D2767">
        <v>16100187</v>
      </c>
      <c r="E2767" t="str">
        <f t="shared" si="143"/>
        <v>novel16100187</v>
      </c>
      <c r="F2767">
        <v>1593233</v>
      </c>
      <c r="G2767">
        <f t="shared" si="144"/>
        <v>114.21002290193965</v>
      </c>
    </row>
    <row r="2768" spans="1:7" ht="15.75" customHeight="1" x14ac:dyDescent="0.2">
      <c r="A2768" s="7">
        <v>42293</v>
      </c>
      <c r="B2768" t="s">
        <v>1026</v>
      </c>
      <c r="C2768" s="1" t="s">
        <v>72</v>
      </c>
      <c r="D2768">
        <v>16100188</v>
      </c>
      <c r="E2768" t="str">
        <f t="shared" si="143"/>
        <v>novel16100188</v>
      </c>
      <c r="F2768">
        <v>32314</v>
      </c>
      <c r="G2768">
        <f t="shared" si="144"/>
        <v>2.3164111464257129</v>
      </c>
    </row>
    <row r="2769" spans="1:7" ht="15.75" customHeight="1" x14ac:dyDescent="0.2">
      <c r="A2769" s="7">
        <v>42293</v>
      </c>
      <c r="B2769" t="s">
        <v>1026</v>
      </c>
      <c r="C2769" s="1" t="s">
        <v>18</v>
      </c>
      <c r="D2769">
        <v>16100189</v>
      </c>
      <c r="E2769" t="str">
        <f t="shared" si="143"/>
        <v>novel16100189</v>
      </c>
      <c r="F2769">
        <v>1567458</v>
      </c>
      <c r="G2769">
        <f t="shared" si="144"/>
        <v>112.36235633948613</v>
      </c>
    </row>
    <row r="2770" spans="1:7" ht="15.75" customHeight="1" x14ac:dyDescent="0.2">
      <c r="A2770" s="7">
        <v>42293</v>
      </c>
      <c r="B2770" t="s">
        <v>1027</v>
      </c>
      <c r="C2770" s="1" t="s">
        <v>72</v>
      </c>
      <c r="D2770">
        <v>16100190</v>
      </c>
      <c r="E2770" t="str">
        <f t="shared" si="143"/>
        <v>novel16100190</v>
      </c>
      <c r="F2770">
        <v>23736</v>
      </c>
      <c r="G2770">
        <f t="shared" si="144"/>
        <v>1.7015019796856075</v>
      </c>
    </row>
    <row r="2771" spans="1:7" ht="15.75" customHeight="1" x14ac:dyDescent="0.2">
      <c r="A2771" s="7">
        <v>42293</v>
      </c>
      <c r="B2771" t="s">
        <v>1027</v>
      </c>
      <c r="C2771" s="1" t="s">
        <v>18</v>
      </c>
      <c r="D2771">
        <v>16100191</v>
      </c>
      <c r="E2771" t="str">
        <f t="shared" si="143"/>
        <v>novel16100191</v>
      </c>
      <c r="F2771">
        <v>1285049</v>
      </c>
      <c r="G2771">
        <f t="shared" si="144"/>
        <v>92.118023992796168</v>
      </c>
    </row>
    <row r="2772" spans="1:7" ht="15.75" customHeight="1" x14ac:dyDescent="0.2">
      <c r="A2772" s="7">
        <v>42297</v>
      </c>
      <c r="B2772" t="s">
        <v>1033</v>
      </c>
      <c r="C2772" s="1" t="s">
        <v>72</v>
      </c>
      <c r="D2772">
        <v>20100001</v>
      </c>
      <c r="E2772" t="str">
        <f t="shared" si="143"/>
        <v>novel20100001</v>
      </c>
      <c r="F2772">
        <v>8656</v>
      </c>
      <c r="G2772">
        <f t="shared" si="144"/>
        <v>0.62050055342764654</v>
      </c>
    </row>
    <row r="2773" spans="1:7" ht="15.75" customHeight="1" x14ac:dyDescent="0.2">
      <c r="A2773" s="7">
        <v>42297</v>
      </c>
      <c r="B2773" t="s">
        <v>1033</v>
      </c>
      <c r="C2773" s="1" t="s">
        <v>18</v>
      </c>
      <c r="D2773">
        <f t="shared" ref="D2773:D2804" si="145">D2772+1</f>
        <v>20100002</v>
      </c>
      <c r="E2773" t="str">
        <f t="shared" si="143"/>
        <v>novel20100002</v>
      </c>
      <c r="F2773">
        <v>968094</v>
      </c>
      <c r="G2773">
        <f t="shared" si="144"/>
        <v>69.397280819083178</v>
      </c>
    </row>
    <row r="2774" spans="1:7" ht="15.75" customHeight="1" x14ac:dyDescent="0.2">
      <c r="A2774" s="7">
        <v>42297</v>
      </c>
      <c r="B2774" t="s">
        <v>1034</v>
      </c>
      <c r="C2774" s="1" t="s">
        <v>72</v>
      </c>
      <c r="D2774">
        <f t="shared" si="145"/>
        <v>20100003</v>
      </c>
      <c r="E2774" t="str">
        <f t="shared" si="143"/>
        <v>novel20100003</v>
      </c>
      <c r="F2774">
        <v>6457</v>
      </c>
      <c r="G2774">
        <f t="shared" si="144"/>
        <v>0.46286645950581257</v>
      </c>
    </row>
    <row r="2775" spans="1:7" ht="15.75" customHeight="1" x14ac:dyDescent="0.2">
      <c r="A2775" s="7">
        <v>42297</v>
      </c>
      <c r="B2775" t="s">
        <v>1034</v>
      </c>
      <c r="C2775" s="1" t="s">
        <v>18</v>
      </c>
      <c r="D2775">
        <f t="shared" si="145"/>
        <v>20100004</v>
      </c>
      <c r="E2775" t="str">
        <f t="shared" si="143"/>
        <v>novel20100004</v>
      </c>
      <c r="F2775">
        <v>1012639</v>
      </c>
      <c r="G2775">
        <f t="shared" si="144"/>
        <v>72.590464408782168</v>
      </c>
    </row>
    <row r="2776" spans="1:7" ht="15.75" customHeight="1" x14ac:dyDescent="0.2">
      <c r="A2776" s="7">
        <v>42297</v>
      </c>
      <c r="B2776" t="s">
        <v>1035</v>
      </c>
      <c r="C2776" s="1" t="s">
        <v>72</v>
      </c>
      <c r="D2776">
        <f t="shared" si="145"/>
        <v>20100005</v>
      </c>
      <c r="E2776" t="str">
        <f t="shared" si="143"/>
        <v>novel20100005</v>
      </c>
      <c r="F2776">
        <v>5119</v>
      </c>
      <c r="G2776">
        <f t="shared" si="144"/>
        <v>0.36695267248106778</v>
      </c>
    </row>
    <row r="2777" spans="1:7" ht="15.75" customHeight="1" x14ac:dyDescent="0.2">
      <c r="A2777" s="7">
        <v>42297</v>
      </c>
      <c r="B2777" t="s">
        <v>1035</v>
      </c>
      <c r="C2777" s="1" t="s">
        <v>18</v>
      </c>
      <c r="D2777">
        <f t="shared" si="145"/>
        <v>20100006</v>
      </c>
      <c r="E2777" t="str">
        <f t="shared" ref="E2777:E2840" si="146">"novel"&amp;D2777</f>
        <v>novel20100006</v>
      </c>
      <c r="F2777">
        <v>750419</v>
      </c>
      <c r="G2777">
        <f t="shared" si="144"/>
        <v>53.793369316384137</v>
      </c>
    </row>
    <row r="2778" spans="1:7" ht="15.75" customHeight="1" x14ac:dyDescent="0.2">
      <c r="A2778" s="7">
        <v>42297</v>
      </c>
      <c r="B2778" t="s">
        <v>1036</v>
      </c>
      <c r="C2778" s="1" t="s">
        <v>72</v>
      </c>
      <c r="D2778">
        <f t="shared" si="145"/>
        <v>20100007</v>
      </c>
      <c r="E2778" t="str">
        <f t="shared" si="146"/>
        <v>novel20100007</v>
      </c>
      <c r="F2778">
        <v>22987</v>
      </c>
      <c r="G2778">
        <f t="shared" si="144"/>
        <v>1.6478103305962697</v>
      </c>
    </row>
    <row r="2779" spans="1:7" ht="15.75" customHeight="1" x14ac:dyDescent="0.2">
      <c r="A2779" s="7">
        <v>42297</v>
      </c>
      <c r="B2779" t="s">
        <v>1036</v>
      </c>
      <c r="C2779" s="1" t="s">
        <v>18</v>
      </c>
      <c r="D2779">
        <f t="shared" si="145"/>
        <v>20100008</v>
      </c>
      <c r="E2779" t="str">
        <f t="shared" si="146"/>
        <v>novel20100008</v>
      </c>
      <c r="F2779">
        <v>803996</v>
      </c>
      <c r="G2779">
        <f t="shared" si="144"/>
        <v>57.634006810722518</v>
      </c>
    </row>
    <row r="2780" spans="1:7" ht="15.75" customHeight="1" x14ac:dyDescent="0.2">
      <c r="A2780" s="7">
        <v>42297</v>
      </c>
      <c r="B2780" t="s">
        <v>1037</v>
      </c>
      <c r="C2780" s="1" t="s">
        <v>72</v>
      </c>
      <c r="D2780">
        <f t="shared" si="145"/>
        <v>20100009</v>
      </c>
      <c r="E2780" t="str">
        <f t="shared" si="146"/>
        <v>novel20100009</v>
      </c>
      <c r="F2780">
        <v>5220</v>
      </c>
      <c r="G2780">
        <f t="shared" si="144"/>
        <v>0.37419280139698641</v>
      </c>
    </row>
    <row r="2781" spans="1:7" ht="15.75" customHeight="1" x14ac:dyDescent="0.2">
      <c r="A2781" s="7">
        <v>42297</v>
      </c>
      <c r="B2781" t="s">
        <v>1037</v>
      </c>
      <c r="C2781" s="1" t="s">
        <v>18</v>
      </c>
      <c r="D2781">
        <f t="shared" si="145"/>
        <v>20100010</v>
      </c>
      <c r="E2781" t="str">
        <f t="shared" si="146"/>
        <v>novel20100010</v>
      </c>
      <c r="F2781">
        <v>806542</v>
      </c>
      <c r="G2781">
        <f t="shared" si="144"/>
        <v>57.816515406959439</v>
      </c>
    </row>
    <row r="2782" spans="1:7" ht="15.75" customHeight="1" x14ac:dyDescent="0.2">
      <c r="A2782" s="7">
        <v>42297</v>
      </c>
      <c r="B2782" t="s">
        <v>1038</v>
      </c>
      <c r="C2782" s="1" t="s">
        <v>72</v>
      </c>
      <c r="D2782">
        <f t="shared" si="145"/>
        <v>20100011</v>
      </c>
      <c r="E2782" t="str">
        <f t="shared" si="146"/>
        <v>novel20100011</v>
      </c>
      <c r="F2782">
        <v>12728</v>
      </c>
      <c r="G2782">
        <f t="shared" si="144"/>
        <v>0.91239961229518074</v>
      </c>
    </row>
    <row r="2783" spans="1:7" ht="15.75" customHeight="1" x14ac:dyDescent="0.2">
      <c r="A2783" s="7">
        <v>42297</v>
      </c>
      <c r="B2783" t="s">
        <v>1038</v>
      </c>
      <c r="C2783" s="1" t="s">
        <v>18</v>
      </c>
      <c r="D2783">
        <f t="shared" si="145"/>
        <v>20100012</v>
      </c>
      <c r="E2783" t="str">
        <f t="shared" si="146"/>
        <v>novel20100012</v>
      </c>
      <c r="F2783">
        <v>740008</v>
      </c>
      <c r="G2783">
        <f t="shared" si="144"/>
        <v>53.047062562486815</v>
      </c>
    </row>
    <row r="2784" spans="1:7" ht="15.75" customHeight="1" x14ac:dyDescent="0.2">
      <c r="A2784" s="7">
        <v>42297</v>
      </c>
      <c r="B2784" t="s">
        <v>1040</v>
      </c>
      <c r="C2784" s="1" t="s">
        <v>72</v>
      </c>
      <c r="D2784">
        <f t="shared" si="145"/>
        <v>20100013</v>
      </c>
      <c r="E2784" t="str">
        <f t="shared" si="146"/>
        <v>novel20100013</v>
      </c>
      <c r="F2784">
        <v>10363</v>
      </c>
      <c r="G2784">
        <f t="shared" si="144"/>
        <v>0.74286590055114388</v>
      </c>
    </row>
    <row r="2785" spans="1:7" ht="15.75" customHeight="1" x14ac:dyDescent="0.2">
      <c r="A2785" s="7">
        <v>42297</v>
      </c>
      <c r="B2785" t="s">
        <v>1040</v>
      </c>
      <c r="C2785" s="1" t="s">
        <v>18</v>
      </c>
      <c r="D2785">
        <f t="shared" si="145"/>
        <v>20100014</v>
      </c>
      <c r="E2785" t="str">
        <f t="shared" si="146"/>
        <v>novel20100014</v>
      </c>
      <c r="F2785">
        <v>1923754</v>
      </c>
      <c r="G2785">
        <f t="shared" si="144"/>
        <v>137.90323725261655</v>
      </c>
    </row>
    <row r="2786" spans="1:7" ht="15.75" customHeight="1" x14ac:dyDescent="0.2">
      <c r="A2786" s="7">
        <v>42297</v>
      </c>
      <c r="B2786" t="s">
        <v>1041</v>
      </c>
      <c r="C2786" s="1" t="s">
        <v>72</v>
      </c>
      <c r="D2786">
        <f t="shared" si="145"/>
        <v>20100015</v>
      </c>
      <c r="E2786" t="str">
        <f t="shared" si="146"/>
        <v>novel20100015</v>
      </c>
      <c r="F2786">
        <v>10749</v>
      </c>
      <c r="G2786">
        <f t="shared" si="144"/>
        <v>0.77053609621000141</v>
      </c>
    </row>
    <row r="2787" spans="1:7" ht="15.75" customHeight="1" x14ac:dyDescent="0.2">
      <c r="A2787" s="7">
        <v>42297</v>
      </c>
      <c r="B2787" t="s">
        <v>1041</v>
      </c>
      <c r="C2787" s="1" t="s">
        <v>18</v>
      </c>
      <c r="D2787">
        <f t="shared" si="145"/>
        <v>20100016</v>
      </c>
      <c r="E2787" t="str">
        <f t="shared" si="146"/>
        <v>novel20100016</v>
      </c>
      <c r="F2787">
        <v>2023429</v>
      </c>
      <c r="G2787">
        <f t="shared" si="144"/>
        <v>145.04838427929175</v>
      </c>
    </row>
    <row r="2788" spans="1:7" ht="15.75" customHeight="1" x14ac:dyDescent="0.2">
      <c r="A2788" s="7">
        <v>42297</v>
      </c>
      <c r="B2788" t="s">
        <v>1042</v>
      </c>
      <c r="C2788" s="1" t="s">
        <v>72</v>
      </c>
      <c r="D2788">
        <f t="shared" si="145"/>
        <v>20100017</v>
      </c>
      <c r="E2788" t="str">
        <f t="shared" si="146"/>
        <v>novel20100017</v>
      </c>
      <c r="F2788">
        <v>9214</v>
      </c>
      <c r="G2788">
        <f t="shared" si="144"/>
        <v>0.6605004735769795</v>
      </c>
    </row>
    <row r="2789" spans="1:7" ht="15.75" customHeight="1" x14ac:dyDescent="0.2">
      <c r="A2789" s="7">
        <v>42297</v>
      </c>
      <c r="B2789" t="s">
        <v>1042</v>
      </c>
      <c r="C2789" s="1" t="s">
        <v>18</v>
      </c>
      <c r="D2789">
        <f t="shared" si="145"/>
        <v>20100018</v>
      </c>
      <c r="E2789" t="str">
        <f t="shared" si="146"/>
        <v>novel20100018</v>
      </c>
      <c r="F2789">
        <v>1882296</v>
      </c>
      <c r="G2789">
        <f t="shared" si="144"/>
        <v>134.93134354374368</v>
      </c>
    </row>
    <row r="2790" spans="1:7" ht="15.75" customHeight="1" x14ac:dyDescent="0.2">
      <c r="A2790" s="7">
        <v>42297</v>
      </c>
      <c r="B2790" t="s">
        <v>1043</v>
      </c>
      <c r="C2790" s="1" t="s">
        <v>72</v>
      </c>
      <c r="D2790">
        <f t="shared" si="145"/>
        <v>20100019</v>
      </c>
      <c r="E2790" t="str">
        <f t="shared" si="146"/>
        <v>novel20100019</v>
      </c>
      <c r="F2790">
        <v>39975</v>
      </c>
      <c r="G2790">
        <f t="shared" si="144"/>
        <v>2.8655856773648529</v>
      </c>
    </row>
    <row r="2791" spans="1:7" ht="15.75" customHeight="1" x14ac:dyDescent="0.2">
      <c r="A2791" s="7">
        <v>42297</v>
      </c>
      <c r="B2791" t="s">
        <v>1043</v>
      </c>
      <c r="C2791" s="1" t="s">
        <v>18</v>
      </c>
      <c r="D2791">
        <f t="shared" si="145"/>
        <v>20100020</v>
      </c>
      <c r="E2791" t="str">
        <f t="shared" si="146"/>
        <v>novel20100020</v>
      </c>
      <c r="F2791">
        <v>2271956</v>
      </c>
      <c r="G2791">
        <f t="shared" si="144"/>
        <v>162.86390427024745</v>
      </c>
    </row>
    <row r="2792" spans="1:7" ht="15.75" customHeight="1" x14ac:dyDescent="0.2">
      <c r="A2792" s="7">
        <v>42297</v>
      </c>
      <c r="B2792" t="s">
        <v>1044</v>
      </c>
      <c r="C2792" s="1" t="s">
        <v>72</v>
      </c>
      <c r="D2792">
        <f t="shared" si="145"/>
        <v>20100021</v>
      </c>
      <c r="E2792" t="str">
        <f t="shared" si="146"/>
        <v>novel20100021</v>
      </c>
      <c r="F2792">
        <v>39865</v>
      </c>
      <c r="G2792">
        <f t="shared" si="144"/>
        <v>2.857700388446526</v>
      </c>
    </row>
    <row r="2793" spans="1:7" ht="15.75" customHeight="1" x14ac:dyDescent="0.2">
      <c r="A2793" s="7">
        <v>42297</v>
      </c>
      <c r="B2793" t="s">
        <v>1044</v>
      </c>
      <c r="C2793" s="1" t="s">
        <v>18</v>
      </c>
      <c r="D2793">
        <f t="shared" si="145"/>
        <v>20100022</v>
      </c>
      <c r="E2793" t="str">
        <f t="shared" si="146"/>
        <v>novel20100022</v>
      </c>
      <c r="F2793">
        <v>1999155</v>
      </c>
      <c r="G2793">
        <f t="shared" si="144"/>
        <v>143.30831606835105</v>
      </c>
    </row>
    <row r="2794" spans="1:7" ht="15.75" customHeight="1" x14ac:dyDescent="0.2">
      <c r="A2794" s="7">
        <v>42297</v>
      </c>
      <c r="B2794" t="s">
        <v>1045</v>
      </c>
      <c r="C2794" s="1" t="s">
        <v>72</v>
      </c>
      <c r="D2794">
        <f t="shared" si="145"/>
        <v>20100023</v>
      </c>
      <c r="E2794" t="str">
        <f t="shared" si="146"/>
        <v>novel20100023</v>
      </c>
      <c r="F2794">
        <v>47424</v>
      </c>
      <c r="G2794">
        <f t="shared" si="144"/>
        <v>3.3995631060250355</v>
      </c>
    </row>
    <row r="2795" spans="1:7" ht="15.75" customHeight="1" x14ac:dyDescent="0.2">
      <c r="A2795" s="7">
        <v>42297</v>
      </c>
      <c r="B2795" t="s">
        <v>1045</v>
      </c>
      <c r="C2795" s="1" t="s">
        <v>18</v>
      </c>
      <c r="D2795">
        <f t="shared" si="145"/>
        <v>20100024</v>
      </c>
      <c r="E2795" t="str">
        <f t="shared" si="146"/>
        <v>novel20100024</v>
      </c>
      <c r="F2795">
        <v>2659484</v>
      </c>
      <c r="G2795">
        <f t="shared" si="144"/>
        <v>190.64363376062511</v>
      </c>
    </row>
    <row r="2796" spans="1:7" ht="15.75" customHeight="1" x14ac:dyDescent="0.2">
      <c r="A2796" s="7">
        <v>42297</v>
      </c>
      <c r="B2796" t="s">
        <v>1046</v>
      </c>
      <c r="C2796" s="1" t="s">
        <v>72</v>
      </c>
      <c r="D2796">
        <f t="shared" si="145"/>
        <v>20100025</v>
      </c>
      <c r="E2796" t="str">
        <f t="shared" si="146"/>
        <v>novel20100025</v>
      </c>
      <c r="F2796">
        <v>18418</v>
      </c>
      <c r="G2796">
        <f t="shared" si="144"/>
        <v>1.3202841027068384</v>
      </c>
    </row>
    <row r="2797" spans="1:7" ht="15.75" customHeight="1" x14ac:dyDescent="0.2">
      <c r="A2797" s="7">
        <v>42297</v>
      </c>
      <c r="B2797" t="s">
        <v>1046</v>
      </c>
      <c r="C2797" s="1" t="s">
        <v>18</v>
      </c>
      <c r="D2797">
        <f t="shared" si="145"/>
        <v>20100026</v>
      </c>
      <c r="E2797" t="str">
        <f t="shared" si="146"/>
        <v>novel20100026</v>
      </c>
      <c r="F2797">
        <v>3318495</v>
      </c>
      <c r="G2797">
        <f t="shared" si="144"/>
        <v>237.88447135476869</v>
      </c>
    </row>
    <row r="2798" spans="1:7" ht="15.75" customHeight="1" x14ac:dyDescent="0.2">
      <c r="A2798" s="7">
        <v>42297</v>
      </c>
      <c r="B2798" t="s">
        <v>1047</v>
      </c>
      <c r="C2798" s="1" t="s">
        <v>72</v>
      </c>
      <c r="D2798">
        <f t="shared" si="145"/>
        <v>20100027</v>
      </c>
      <c r="E2798" t="str">
        <f t="shared" si="146"/>
        <v>novel20100027</v>
      </c>
      <c r="F2798">
        <v>49840</v>
      </c>
      <c r="G2798">
        <f t="shared" si="144"/>
        <v>3.572752724449388</v>
      </c>
    </row>
    <row r="2799" spans="1:7" ht="15.75" customHeight="1" x14ac:dyDescent="0.2">
      <c r="A2799" s="7">
        <v>42297</v>
      </c>
      <c r="B2799" t="s">
        <v>1047</v>
      </c>
      <c r="C2799" s="1" t="s">
        <v>18</v>
      </c>
      <c r="D2799">
        <f t="shared" si="145"/>
        <v>20100028</v>
      </c>
      <c r="E2799" t="str">
        <f t="shared" si="146"/>
        <v>novel20100028</v>
      </c>
      <c r="F2799">
        <v>3324611</v>
      </c>
      <c r="G2799">
        <f t="shared" si="144"/>
        <v>238.3228934186277</v>
      </c>
    </row>
    <row r="2800" spans="1:7" ht="15.75" customHeight="1" x14ac:dyDescent="0.2">
      <c r="A2800" s="7">
        <v>42297</v>
      </c>
      <c r="B2800" t="s">
        <v>1048</v>
      </c>
      <c r="C2800" s="1" t="s">
        <v>72</v>
      </c>
      <c r="D2800">
        <f t="shared" si="145"/>
        <v>20100029</v>
      </c>
      <c r="E2800" t="str">
        <f t="shared" si="146"/>
        <v>novel20100029</v>
      </c>
      <c r="F2800">
        <v>33674</v>
      </c>
      <c r="G2800">
        <f t="shared" si="144"/>
        <v>2.4139019912341229</v>
      </c>
    </row>
    <row r="2801" spans="1:7" ht="15.75" customHeight="1" x14ac:dyDescent="0.2">
      <c r="A2801" s="7">
        <v>42297</v>
      </c>
      <c r="B2801" t="s">
        <v>1048</v>
      </c>
      <c r="C2801" s="1" t="s">
        <v>18</v>
      </c>
      <c r="D2801">
        <f t="shared" si="145"/>
        <v>20100030</v>
      </c>
      <c r="E2801" t="str">
        <f t="shared" si="146"/>
        <v>novel20100030</v>
      </c>
      <c r="F2801">
        <v>1937257</v>
      </c>
      <c r="G2801">
        <f t="shared" si="144"/>
        <v>138.87119230956355</v>
      </c>
    </row>
    <row r="2802" spans="1:7" ht="15.75" customHeight="1" x14ac:dyDescent="0.2">
      <c r="A2802" s="7">
        <v>42297</v>
      </c>
      <c r="B2802" t="s">
        <v>1049</v>
      </c>
      <c r="C2802" s="1" t="s">
        <v>21</v>
      </c>
      <c r="D2802">
        <f t="shared" si="145"/>
        <v>20100031</v>
      </c>
      <c r="E2802" t="str">
        <f t="shared" si="146"/>
        <v>novel20100031</v>
      </c>
      <c r="F2802">
        <v>102549</v>
      </c>
      <c r="G2802">
        <f t="shared" si="144"/>
        <v>7.3511681207776949</v>
      </c>
    </row>
    <row r="2803" spans="1:7" ht="15.75" customHeight="1" x14ac:dyDescent="0.2">
      <c r="A2803" s="7">
        <v>42297</v>
      </c>
      <c r="B2803" t="s">
        <v>1049</v>
      </c>
      <c r="C2803" s="1" t="s">
        <v>29</v>
      </c>
      <c r="D2803">
        <f t="shared" si="145"/>
        <v>20100032</v>
      </c>
      <c r="E2803" t="str">
        <f t="shared" si="146"/>
        <v>novel20100032</v>
      </c>
      <c r="F2803">
        <v>54189</v>
      </c>
      <c r="G2803">
        <f t="shared" si="144"/>
        <v>3.8845083745021647</v>
      </c>
    </row>
    <row r="2804" spans="1:7" ht="15.75" customHeight="1" x14ac:dyDescent="0.2">
      <c r="A2804" s="7">
        <v>42297</v>
      </c>
      <c r="B2804" t="s">
        <v>1049</v>
      </c>
      <c r="C2804" s="1" t="s">
        <v>18</v>
      </c>
      <c r="D2804">
        <f t="shared" si="145"/>
        <v>20100033</v>
      </c>
      <c r="E2804" t="str">
        <f t="shared" si="146"/>
        <v>novel20100033</v>
      </c>
      <c r="F2804">
        <v>1635668</v>
      </c>
      <c r="G2804">
        <f t="shared" si="144"/>
        <v>117.25195231329617</v>
      </c>
    </row>
    <row r="2805" spans="1:7" ht="15.75" customHeight="1" x14ac:dyDescent="0.2">
      <c r="A2805" s="7">
        <v>42297</v>
      </c>
      <c r="B2805" t="s">
        <v>1049</v>
      </c>
      <c r="C2805" s="1" t="s">
        <v>18</v>
      </c>
      <c r="D2805">
        <f t="shared" ref="D2805:D2836" si="147">D2804+1</f>
        <v>20100034</v>
      </c>
      <c r="E2805" t="str">
        <f t="shared" si="146"/>
        <v>novel20100034</v>
      </c>
      <c r="F2805">
        <v>3930569</v>
      </c>
      <c r="G2805">
        <f t="shared" si="144"/>
        <v>281.760656167462</v>
      </c>
    </row>
    <row r="2806" spans="1:7" ht="15.75" customHeight="1" x14ac:dyDescent="0.2">
      <c r="A2806" s="7">
        <v>42297</v>
      </c>
      <c r="B2806" t="s">
        <v>1049</v>
      </c>
      <c r="C2806" s="1" t="s">
        <v>18</v>
      </c>
      <c r="D2806">
        <f t="shared" si="147"/>
        <v>20100035</v>
      </c>
      <c r="E2806" t="str">
        <f t="shared" si="146"/>
        <v>novel20100035</v>
      </c>
      <c r="F2806">
        <v>3280311</v>
      </c>
      <c r="G2806">
        <f t="shared" si="144"/>
        <v>235.14727251788315</v>
      </c>
    </row>
    <row r="2807" spans="1:7" ht="15.75" customHeight="1" x14ac:dyDescent="0.2">
      <c r="A2807" s="7">
        <v>42297</v>
      </c>
      <c r="B2807" t="s">
        <v>1049</v>
      </c>
      <c r="C2807" s="1" t="s">
        <v>18</v>
      </c>
      <c r="D2807">
        <f t="shared" si="147"/>
        <v>20100036</v>
      </c>
      <c r="E2807" t="str">
        <f t="shared" si="146"/>
        <v>novel20100036</v>
      </c>
      <c r="F2807">
        <v>2733556</v>
      </c>
      <c r="G2807">
        <f t="shared" si="144"/>
        <v>195.9534439493373</v>
      </c>
    </row>
    <row r="2808" spans="1:7" ht="15.75" customHeight="1" x14ac:dyDescent="0.2">
      <c r="A2808" s="7">
        <v>42297</v>
      </c>
      <c r="B2808" t="s">
        <v>1050</v>
      </c>
      <c r="C2808" s="1" t="s">
        <v>21</v>
      </c>
      <c r="D2808">
        <f t="shared" si="147"/>
        <v>20100037</v>
      </c>
      <c r="E2808" t="str">
        <f t="shared" si="146"/>
        <v>novel20100037</v>
      </c>
      <c r="F2808">
        <v>42344</v>
      </c>
      <c r="G2808">
        <f t="shared" si="144"/>
        <v>3.0354061268877381</v>
      </c>
    </row>
    <row r="2809" spans="1:7" ht="15.75" customHeight="1" x14ac:dyDescent="0.2">
      <c r="A2809" s="7">
        <v>42297</v>
      </c>
      <c r="B2809" t="s">
        <v>1050</v>
      </c>
      <c r="C2809" s="1" t="s">
        <v>29</v>
      </c>
      <c r="D2809">
        <f t="shared" si="147"/>
        <v>20100038</v>
      </c>
      <c r="E2809" t="str">
        <f t="shared" si="146"/>
        <v>novel20100038</v>
      </c>
      <c r="F2809">
        <v>293620</v>
      </c>
      <c r="G2809">
        <f t="shared" si="144"/>
        <v>21.047986656356926</v>
      </c>
    </row>
    <row r="2810" spans="1:7" ht="15.75" customHeight="1" x14ac:dyDescent="0.2">
      <c r="A2810" s="7">
        <v>42297</v>
      </c>
      <c r="B2810" t="s">
        <v>1050</v>
      </c>
      <c r="C2810" s="1" t="s">
        <v>18</v>
      </c>
      <c r="D2810">
        <f t="shared" si="147"/>
        <v>20100039</v>
      </c>
      <c r="E2810" t="str">
        <f t="shared" si="146"/>
        <v>novel20100039</v>
      </c>
      <c r="F2810">
        <v>2389731</v>
      </c>
      <c r="G2810">
        <f t="shared" si="144"/>
        <v>171.30653974621109</v>
      </c>
    </row>
    <row r="2811" spans="1:7" ht="15.75" customHeight="1" x14ac:dyDescent="0.2">
      <c r="A2811" s="7">
        <v>42297</v>
      </c>
      <c r="B2811" t="s">
        <v>1050</v>
      </c>
      <c r="C2811" s="1" t="s">
        <v>18</v>
      </c>
      <c r="D2811">
        <f t="shared" si="147"/>
        <v>20100040</v>
      </c>
      <c r="E2811" t="str">
        <f t="shared" si="146"/>
        <v>novel20100040</v>
      </c>
      <c r="F2811">
        <v>2914190</v>
      </c>
      <c r="G2811">
        <f t="shared" si="144"/>
        <v>208.9020919354567</v>
      </c>
    </row>
    <row r="2812" spans="1:7" ht="15.75" customHeight="1" x14ac:dyDescent="0.2">
      <c r="A2812" s="7">
        <v>42297</v>
      </c>
      <c r="B2812" t="s">
        <v>1050</v>
      </c>
      <c r="C2812" s="1" t="s">
        <v>18</v>
      </c>
      <c r="D2812">
        <f t="shared" si="147"/>
        <v>20100041</v>
      </c>
      <c r="E2812" t="str">
        <f t="shared" si="146"/>
        <v>novel20100041</v>
      </c>
      <c r="F2812">
        <v>2368838</v>
      </c>
      <c r="G2812">
        <f t="shared" si="144"/>
        <v>169.80883664284187</v>
      </c>
    </row>
    <row r="2813" spans="1:7" ht="15.75" customHeight="1" x14ac:dyDescent="0.2">
      <c r="A2813" s="7">
        <v>42297</v>
      </c>
      <c r="B2813" t="s">
        <v>1051</v>
      </c>
      <c r="C2813" s="1" t="s">
        <v>21</v>
      </c>
      <c r="D2813">
        <f t="shared" si="147"/>
        <v>20100042</v>
      </c>
      <c r="E2813" t="str">
        <f t="shared" si="146"/>
        <v>novel20100042</v>
      </c>
      <c r="F2813">
        <v>98217</v>
      </c>
      <c r="G2813">
        <f t="shared" si="144"/>
        <v>7.0406311062850229</v>
      </c>
    </row>
    <row r="2814" spans="1:7" ht="15.75" customHeight="1" x14ac:dyDescent="0.2">
      <c r="A2814" s="7">
        <v>42297</v>
      </c>
      <c r="B2814" t="s">
        <v>1051</v>
      </c>
      <c r="C2814" s="1" t="s">
        <v>29</v>
      </c>
      <c r="D2814">
        <f t="shared" si="147"/>
        <v>20100043</v>
      </c>
      <c r="E2814" t="str">
        <f t="shared" si="146"/>
        <v>novel20100043</v>
      </c>
      <c r="F2814">
        <v>35567</v>
      </c>
      <c r="G2814">
        <f t="shared" si="144"/>
        <v>2.5496006450740647</v>
      </c>
    </row>
    <row r="2815" spans="1:7" ht="15.75" customHeight="1" x14ac:dyDescent="0.2">
      <c r="A2815" s="7">
        <v>42297</v>
      </c>
      <c r="B2815" t="s">
        <v>1051</v>
      </c>
      <c r="C2815" s="1" t="s">
        <v>18</v>
      </c>
      <c r="D2815">
        <f t="shared" si="147"/>
        <v>20100044</v>
      </c>
      <c r="E2815" t="str">
        <f t="shared" si="146"/>
        <v>novel20100044</v>
      </c>
      <c r="F2815">
        <v>2520608</v>
      </c>
      <c r="G2815">
        <f t="shared" si="144"/>
        <v>180.68838481679219</v>
      </c>
    </row>
    <row r="2816" spans="1:7" ht="15.75" customHeight="1" x14ac:dyDescent="0.2">
      <c r="A2816" s="7">
        <v>42297</v>
      </c>
      <c r="B2816" t="s">
        <v>1051</v>
      </c>
      <c r="C2816" s="1" t="s">
        <v>18</v>
      </c>
      <c r="D2816">
        <f t="shared" si="147"/>
        <v>20100045</v>
      </c>
      <c r="E2816" t="str">
        <f t="shared" si="146"/>
        <v>novel20100045</v>
      </c>
      <c r="F2816">
        <v>3697960</v>
      </c>
      <c r="G2816">
        <f t="shared" si="144"/>
        <v>265.08620916743297</v>
      </c>
    </row>
    <row r="2817" spans="1:7" ht="15.75" customHeight="1" x14ac:dyDescent="0.2">
      <c r="A2817" s="7">
        <v>42297</v>
      </c>
      <c r="B2817" t="s">
        <v>1053</v>
      </c>
      <c r="C2817" s="1" t="s">
        <v>72</v>
      </c>
      <c r="D2817">
        <f t="shared" si="147"/>
        <v>20100046</v>
      </c>
      <c r="E2817" t="str">
        <f t="shared" si="146"/>
        <v>novel20100046</v>
      </c>
      <c r="F2817">
        <v>16144</v>
      </c>
      <c r="G2817">
        <f t="shared" si="144"/>
        <v>1.1572736754315995</v>
      </c>
    </row>
    <row r="2818" spans="1:7" ht="15.75" customHeight="1" x14ac:dyDescent="0.2">
      <c r="A2818" s="7">
        <v>42297</v>
      </c>
      <c r="B2818" t="s">
        <v>1053</v>
      </c>
      <c r="C2818" s="1" t="s">
        <v>18</v>
      </c>
      <c r="D2818">
        <f t="shared" si="147"/>
        <v>20100047</v>
      </c>
      <c r="E2818" t="str">
        <f t="shared" si="146"/>
        <v>novel20100047</v>
      </c>
      <c r="F2818">
        <v>1527927</v>
      </c>
      <c r="G2818">
        <f t="shared" ref="G2818:G2881" si="148">F2818/118.110236/118.110236</f>
        <v>109.52859855557344</v>
      </c>
    </row>
    <row r="2819" spans="1:7" ht="15.75" customHeight="1" x14ac:dyDescent="0.2">
      <c r="A2819" s="7">
        <v>42297</v>
      </c>
      <c r="B2819" t="s">
        <v>1054</v>
      </c>
      <c r="C2819" s="1" t="s">
        <v>72</v>
      </c>
      <c r="D2819">
        <f t="shared" si="147"/>
        <v>20100048</v>
      </c>
      <c r="E2819" t="str">
        <f t="shared" si="146"/>
        <v>novel20100048</v>
      </c>
      <c r="F2819">
        <v>15043</v>
      </c>
      <c r="G2819">
        <f t="shared" si="148"/>
        <v>1.0783491018036144</v>
      </c>
    </row>
    <row r="2820" spans="1:7" ht="15.75" customHeight="1" x14ac:dyDescent="0.2">
      <c r="A2820" s="7">
        <v>42297</v>
      </c>
      <c r="B2820" t="s">
        <v>1054</v>
      </c>
      <c r="C2820" s="1" t="s">
        <v>18</v>
      </c>
      <c r="D2820">
        <f t="shared" si="147"/>
        <v>20100049</v>
      </c>
      <c r="E2820" t="str">
        <f t="shared" si="146"/>
        <v>novel20100049</v>
      </c>
      <c r="F2820">
        <v>1527003</v>
      </c>
      <c r="G2820">
        <f t="shared" si="148"/>
        <v>109.46236212865948</v>
      </c>
    </row>
    <row r="2821" spans="1:7" ht="15.75" customHeight="1" x14ac:dyDescent="0.2">
      <c r="A2821" s="7">
        <v>42297</v>
      </c>
      <c r="B2821" t="s">
        <v>1055</v>
      </c>
      <c r="C2821" s="1" t="s">
        <v>72</v>
      </c>
      <c r="D2821">
        <f t="shared" si="147"/>
        <v>20100050</v>
      </c>
      <c r="E2821" t="str">
        <f t="shared" si="146"/>
        <v>novel20100050</v>
      </c>
      <c r="F2821">
        <v>12124</v>
      </c>
      <c r="G2821">
        <f t="shared" si="148"/>
        <v>0.86910220768909263</v>
      </c>
    </row>
    <row r="2822" spans="1:7" ht="15.75" customHeight="1" x14ac:dyDescent="0.2">
      <c r="A2822" s="7">
        <v>42297</v>
      </c>
      <c r="B2822" t="s">
        <v>1055</v>
      </c>
      <c r="C2822" s="1" t="s">
        <v>18</v>
      </c>
      <c r="D2822">
        <f t="shared" si="147"/>
        <v>20100051</v>
      </c>
      <c r="E2822" t="str">
        <f t="shared" si="146"/>
        <v>novel20100051</v>
      </c>
      <c r="F2822">
        <v>1628230</v>
      </c>
      <c r="G2822">
        <f t="shared" si="148"/>
        <v>116.71876341352782</v>
      </c>
    </row>
    <row r="2823" spans="1:7" ht="15.75" customHeight="1" x14ac:dyDescent="0.2">
      <c r="A2823" s="7">
        <v>42297</v>
      </c>
      <c r="B2823" t="s">
        <v>1056</v>
      </c>
      <c r="C2823" s="1" t="s">
        <v>72</v>
      </c>
      <c r="D2823">
        <f t="shared" si="147"/>
        <v>20100052</v>
      </c>
      <c r="E2823" t="str">
        <f t="shared" si="146"/>
        <v>novel20100052</v>
      </c>
      <c r="F2823">
        <v>16976</v>
      </c>
      <c r="G2823">
        <f t="shared" si="148"/>
        <v>1.2169151334320387</v>
      </c>
    </row>
    <row r="2824" spans="1:7" ht="15.75" customHeight="1" x14ac:dyDescent="0.2">
      <c r="A2824" s="7">
        <v>42297</v>
      </c>
      <c r="B2824" t="s">
        <v>1056</v>
      </c>
      <c r="C2824" s="1" t="s">
        <v>18</v>
      </c>
      <c r="D2824">
        <f t="shared" si="147"/>
        <v>20100053</v>
      </c>
      <c r="E2824" t="str">
        <f t="shared" si="146"/>
        <v>novel20100053</v>
      </c>
      <c r="F2824">
        <v>1985995</v>
      </c>
      <c r="G2824">
        <f t="shared" si="148"/>
        <v>142.36494877594026</v>
      </c>
    </row>
    <row r="2825" spans="1:7" ht="15.75" customHeight="1" x14ac:dyDescent="0.2">
      <c r="A2825" s="7">
        <v>42297</v>
      </c>
      <c r="B2825" t="s">
        <v>1057</v>
      </c>
      <c r="C2825" s="1" t="s">
        <v>72</v>
      </c>
      <c r="D2825">
        <f t="shared" si="147"/>
        <v>20100054</v>
      </c>
      <c r="E2825" t="str">
        <f t="shared" si="146"/>
        <v>novel20100054</v>
      </c>
      <c r="F2825">
        <v>16481</v>
      </c>
      <c r="G2825">
        <f t="shared" si="148"/>
        <v>1.1814313332995658</v>
      </c>
    </row>
    <row r="2826" spans="1:7" ht="15.75" customHeight="1" x14ac:dyDescent="0.2">
      <c r="A2826" s="7">
        <v>42297</v>
      </c>
      <c r="B2826" t="s">
        <v>1057</v>
      </c>
      <c r="C2826" s="1" t="s">
        <v>18</v>
      </c>
      <c r="D2826">
        <f t="shared" si="147"/>
        <v>20100055</v>
      </c>
      <c r="E2826" t="str">
        <f t="shared" si="146"/>
        <v>novel20100055</v>
      </c>
      <c r="F2826">
        <v>2465915</v>
      </c>
      <c r="G2826">
        <f t="shared" si="148"/>
        <v>176.76774748215516</v>
      </c>
    </row>
    <row r="2827" spans="1:7" ht="15.75" customHeight="1" x14ac:dyDescent="0.2">
      <c r="A2827" s="7">
        <v>42297</v>
      </c>
      <c r="B2827" t="s">
        <v>1058</v>
      </c>
      <c r="C2827" s="1" t="s">
        <v>72</v>
      </c>
      <c r="D2827">
        <f t="shared" si="147"/>
        <v>20100056</v>
      </c>
      <c r="E2827" t="str">
        <f t="shared" si="146"/>
        <v>novel20100056</v>
      </c>
      <c r="F2827">
        <v>21339</v>
      </c>
      <c r="G2827">
        <f t="shared" si="148"/>
        <v>1.5296743657107843</v>
      </c>
    </row>
    <row r="2828" spans="1:7" ht="15.75" customHeight="1" x14ac:dyDescent="0.2">
      <c r="A2828" s="7">
        <v>42297</v>
      </c>
      <c r="B2828" t="s">
        <v>1058</v>
      </c>
      <c r="C2828" s="1" t="s">
        <v>18</v>
      </c>
      <c r="D2828">
        <f t="shared" si="147"/>
        <v>20100057</v>
      </c>
      <c r="E2828" t="str">
        <f t="shared" si="146"/>
        <v>novel20100057</v>
      </c>
      <c r="F2828">
        <v>2097655</v>
      </c>
      <c r="G2828">
        <f t="shared" si="148"/>
        <v>150.36923387248959</v>
      </c>
    </row>
    <row r="2829" spans="1:7" ht="15.75" customHeight="1" x14ac:dyDescent="0.2">
      <c r="A2829" s="7">
        <v>42297</v>
      </c>
      <c r="B2829" t="s">
        <v>1059</v>
      </c>
      <c r="C2829" s="1" t="s">
        <v>72</v>
      </c>
      <c r="D2829">
        <f t="shared" si="147"/>
        <v>20100058</v>
      </c>
      <c r="E2829" t="str">
        <f t="shared" si="146"/>
        <v>novel20100058</v>
      </c>
      <c r="F2829">
        <v>10486</v>
      </c>
      <c r="G2829">
        <f t="shared" si="148"/>
        <v>0.75168308725072797</v>
      </c>
    </row>
    <row r="2830" spans="1:7" ht="15.75" customHeight="1" x14ac:dyDescent="0.2">
      <c r="A2830" s="7">
        <v>42297</v>
      </c>
      <c r="B2830" t="s">
        <v>1059</v>
      </c>
      <c r="C2830" s="1" t="s">
        <v>18</v>
      </c>
      <c r="D2830">
        <f t="shared" si="147"/>
        <v>20100059</v>
      </c>
      <c r="E2830" t="str">
        <f t="shared" si="146"/>
        <v>novel20100059</v>
      </c>
      <c r="F2830">
        <v>1093915</v>
      </c>
      <c r="G2830">
        <f t="shared" si="148"/>
        <v>78.416689337200097</v>
      </c>
    </row>
    <row r="2831" spans="1:7" ht="15.75" customHeight="1" x14ac:dyDescent="0.2">
      <c r="A2831" s="7">
        <v>42297</v>
      </c>
      <c r="B2831" t="s">
        <v>1060</v>
      </c>
      <c r="C2831" s="1" t="s">
        <v>72</v>
      </c>
      <c r="D2831">
        <f t="shared" si="147"/>
        <v>20100060</v>
      </c>
      <c r="E2831" t="str">
        <f t="shared" si="146"/>
        <v>novel20100060</v>
      </c>
      <c r="F2831">
        <v>9123</v>
      </c>
      <c r="G2831">
        <f t="shared" si="148"/>
        <v>0.65397718910818148</v>
      </c>
    </row>
    <row r="2832" spans="1:7" ht="15.75" customHeight="1" x14ac:dyDescent="0.2">
      <c r="A2832" s="7">
        <v>42297</v>
      </c>
      <c r="B2832" t="s">
        <v>1060</v>
      </c>
      <c r="C2832" s="1" t="s">
        <v>18</v>
      </c>
      <c r="D2832">
        <f t="shared" si="147"/>
        <v>20100061</v>
      </c>
      <c r="E2832" t="str">
        <f t="shared" si="146"/>
        <v>novel20100061</v>
      </c>
      <c r="F2832">
        <v>1241996</v>
      </c>
      <c r="G2832">
        <f t="shared" si="148"/>
        <v>89.031793594607592</v>
      </c>
    </row>
    <row r="2833" spans="1:7" ht="15.75" customHeight="1" x14ac:dyDescent="0.2">
      <c r="A2833" s="7">
        <v>42297</v>
      </c>
      <c r="B2833" t="s">
        <v>1061</v>
      </c>
      <c r="C2833" s="1" t="s">
        <v>72</v>
      </c>
      <c r="D2833">
        <f t="shared" si="147"/>
        <v>20100062</v>
      </c>
      <c r="E2833" t="str">
        <f t="shared" si="146"/>
        <v>novel20100062</v>
      </c>
      <c r="F2833">
        <v>7879</v>
      </c>
      <c r="G2833">
        <f t="shared" si="148"/>
        <v>0.56480173988637095</v>
      </c>
    </row>
    <row r="2834" spans="1:7" ht="15.75" customHeight="1" x14ac:dyDescent="0.2">
      <c r="A2834" s="7">
        <v>42297</v>
      </c>
      <c r="B2834" t="s">
        <v>1061</v>
      </c>
      <c r="C2834" s="1" t="s">
        <v>18</v>
      </c>
      <c r="D2834">
        <f t="shared" si="147"/>
        <v>20100063</v>
      </c>
      <c r="E2834" t="str">
        <f t="shared" si="146"/>
        <v>novel20100063</v>
      </c>
      <c r="F2834">
        <v>1011632</v>
      </c>
      <c r="G2834">
        <f t="shared" si="148"/>
        <v>72.518278172957125</v>
      </c>
    </row>
    <row r="2835" spans="1:7" ht="15.75" customHeight="1" x14ac:dyDescent="0.2">
      <c r="A2835" s="7">
        <v>42297</v>
      </c>
      <c r="B2835" t="s">
        <v>1062</v>
      </c>
      <c r="C2835" s="1" t="s">
        <v>72</v>
      </c>
      <c r="D2835">
        <f t="shared" si="147"/>
        <v>20100064</v>
      </c>
      <c r="E2835" t="str">
        <f t="shared" si="146"/>
        <v>novel20100064</v>
      </c>
      <c r="F2835">
        <v>102238</v>
      </c>
      <c r="G2835">
        <f t="shared" si="148"/>
        <v>7.3288742584722417</v>
      </c>
    </row>
    <row r="2836" spans="1:7" ht="15.75" customHeight="1" x14ac:dyDescent="0.2">
      <c r="A2836" s="7">
        <v>42297</v>
      </c>
      <c r="B2836" t="s">
        <v>1062</v>
      </c>
      <c r="C2836" s="1" t="s">
        <v>18</v>
      </c>
      <c r="D2836">
        <f t="shared" si="147"/>
        <v>20100065</v>
      </c>
      <c r="E2836" t="str">
        <f t="shared" si="146"/>
        <v>novel20100065</v>
      </c>
      <c r="F2836">
        <v>2430094</v>
      </c>
      <c r="G2836">
        <f t="shared" si="148"/>
        <v>174.19993898812422</v>
      </c>
    </row>
    <row r="2837" spans="1:7" ht="15.75" customHeight="1" x14ac:dyDescent="0.2">
      <c r="A2837" s="7">
        <v>42298</v>
      </c>
      <c r="B2837" t="s">
        <v>1062</v>
      </c>
      <c r="C2837" s="1" t="s">
        <v>18</v>
      </c>
      <c r="D2837">
        <f t="shared" ref="D2837:D2868" si="149">D2836+1</f>
        <v>20100066</v>
      </c>
      <c r="E2837" t="str">
        <f t="shared" si="146"/>
        <v>novel20100066</v>
      </c>
      <c r="F2837">
        <v>2020981</v>
      </c>
      <c r="G2837">
        <f t="shared" si="148"/>
        <v>144.8729007586366</v>
      </c>
    </row>
    <row r="2838" spans="1:7" ht="15.75" customHeight="1" x14ac:dyDescent="0.2">
      <c r="A2838" s="7">
        <v>42297</v>
      </c>
      <c r="B2838" t="s">
        <v>1063</v>
      </c>
      <c r="C2838" s="1" t="s">
        <v>72</v>
      </c>
      <c r="D2838">
        <f t="shared" si="149"/>
        <v>20100067</v>
      </c>
      <c r="E2838" t="str">
        <f t="shared" si="146"/>
        <v>novel20100067</v>
      </c>
      <c r="F2838">
        <v>106673</v>
      </c>
      <c r="G2838">
        <f t="shared" si="148"/>
        <v>7.6467947707702564</v>
      </c>
    </row>
    <row r="2839" spans="1:7" ht="15.75" customHeight="1" x14ac:dyDescent="0.2">
      <c r="A2839" s="7">
        <v>42297</v>
      </c>
      <c r="B2839" t="s">
        <v>1063</v>
      </c>
      <c r="C2839" s="1" t="s">
        <v>18</v>
      </c>
      <c r="D2839">
        <f t="shared" si="149"/>
        <v>20100068</v>
      </c>
      <c r="E2839" t="str">
        <f t="shared" si="146"/>
        <v>novel20100068</v>
      </c>
      <c r="F2839">
        <v>3361281</v>
      </c>
      <c r="G2839">
        <f t="shared" si="148"/>
        <v>240.95156200621915</v>
      </c>
    </row>
    <row r="2840" spans="1:7" ht="15.75" customHeight="1" x14ac:dyDescent="0.2">
      <c r="A2840" s="7">
        <v>42297</v>
      </c>
      <c r="B2840" t="s">
        <v>1064</v>
      </c>
      <c r="C2840" s="1" t="s">
        <v>72</v>
      </c>
      <c r="D2840">
        <f t="shared" si="149"/>
        <v>20100069</v>
      </c>
      <c r="E2840" t="str">
        <f t="shared" si="146"/>
        <v>novel20100069</v>
      </c>
      <c r="F2840">
        <v>110106</v>
      </c>
      <c r="G2840">
        <f t="shared" si="148"/>
        <v>7.8928874694667792</v>
      </c>
    </row>
    <row r="2841" spans="1:7" ht="15.75" customHeight="1" x14ac:dyDescent="0.2">
      <c r="A2841" s="7">
        <v>42297</v>
      </c>
      <c r="B2841" t="s">
        <v>1064</v>
      </c>
      <c r="C2841" s="1" t="s">
        <v>18</v>
      </c>
      <c r="D2841">
        <f t="shared" si="149"/>
        <v>20100070</v>
      </c>
      <c r="E2841" t="str">
        <f t="shared" ref="E2841:E2904" si="150">"novel"&amp;D2841</f>
        <v>novel20100070</v>
      </c>
      <c r="F2841">
        <v>3682603</v>
      </c>
      <c r="G2841">
        <f t="shared" si="148"/>
        <v>263.98535114998975</v>
      </c>
    </row>
    <row r="2842" spans="1:7" ht="15.75" customHeight="1" x14ac:dyDescent="0.2">
      <c r="A2842" s="7">
        <v>42297</v>
      </c>
      <c r="B2842" t="s">
        <v>1067</v>
      </c>
      <c r="C2842" s="1" t="s">
        <v>72</v>
      </c>
      <c r="D2842">
        <f t="shared" si="149"/>
        <v>20100071</v>
      </c>
      <c r="E2842" t="str">
        <f t="shared" si="150"/>
        <v>novel20100071</v>
      </c>
      <c r="F2842">
        <v>26367</v>
      </c>
      <c r="G2842">
        <f t="shared" si="148"/>
        <v>1.8901037537230538</v>
      </c>
    </row>
    <row r="2843" spans="1:7" ht="15.75" customHeight="1" x14ac:dyDescent="0.2">
      <c r="A2843" s="7">
        <v>42297</v>
      </c>
      <c r="B2843" t="s">
        <v>1067</v>
      </c>
      <c r="C2843" s="1" t="s">
        <v>18</v>
      </c>
      <c r="D2843">
        <f t="shared" si="149"/>
        <v>20100072</v>
      </c>
      <c r="E2843" t="str">
        <f t="shared" si="150"/>
        <v>novel20100072</v>
      </c>
      <c r="F2843">
        <v>1187872</v>
      </c>
      <c r="G2843">
        <f t="shared" si="148"/>
        <v>85.151944709011701</v>
      </c>
    </row>
    <row r="2844" spans="1:7" ht="15.75" customHeight="1" x14ac:dyDescent="0.2">
      <c r="A2844" s="7">
        <v>42297</v>
      </c>
      <c r="B2844" t="s">
        <v>1068</v>
      </c>
      <c r="C2844" s="1" t="s">
        <v>72</v>
      </c>
      <c r="D2844">
        <f t="shared" si="149"/>
        <v>20100073</v>
      </c>
      <c r="E2844" t="str">
        <f t="shared" si="150"/>
        <v>novel20100073</v>
      </c>
      <c r="F2844">
        <v>4913</v>
      </c>
      <c r="G2844">
        <f t="shared" si="148"/>
        <v>0.3521856768703821</v>
      </c>
    </row>
    <row r="2845" spans="1:7" ht="15.75" customHeight="1" x14ac:dyDescent="0.2">
      <c r="A2845" s="7">
        <v>42297</v>
      </c>
      <c r="B2845" t="s">
        <v>1068</v>
      </c>
      <c r="C2845" s="1" t="s">
        <v>18</v>
      </c>
      <c r="D2845">
        <f t="shared" si="149"/>
        <v>20100074</v>
      </c>
      <c r="E2845" t="str">
        <f t="shared" si="150"/>
        <v>novel20100074</v>
      </c>
      <c r="F2845">
        <v>1041892</v>
      </c>
      <c r="G2845">
        <f t="shared" si="148"/>
        <v>74.687449469944255</v>
      </c>
    </row>
    <row r="2846" spans="1:7" ht="15.75" customHeight="1" x14ac:dyDescent="0.2">
      <c r="A2846" s="7">
        <v>42297</v>
      </c>
      <c r="B2846" t="s">
        <v>1072</v>
      </c>
      <c r="C2846" s="1" t="s">
        <v>72</v>
      </c>
      <c r="D2846">
        <f t="shared" si="149"/>
        <v>20100075</v>
      </c>
      <c r="E2846" t="str">
        <f t="shared" si="150"/>
        <v>novel20100075</v>
      </c>
      <c r="F2846">
        <v>5381</v>
      </c>
      <c r="G2846">
        <f t="shared" si="148"/>
        <v>0.38573399699562916</v>
      </c>
    </row>
    <row r="2847" spans="1:7" ht="15.75" customHeight="1" x14ac:dyDescent="0.2">
      <c r="A2847" s="7">
        <v>42297</v>
      </c>
      <c r="B2847" t="s">
        <v>1072</v>
      </c>
      <c r="C2847" s="1" t="s">
        <v>18</v>
      </c>
      <c r="D2847">
        <f t="shared" si="149"/>
        <v>20100076</v>
      </c>
      <c r="E2847" t="str">
        <f t="shared" si="150"/>
        <v>novel20100076</v>
      </c>
      <c r="F2847">
        <v>1029492</v>
      </c>
      <c r="G2847">
        <f t="shared" si="148"/>
        <v>73.798562355514619</v>
      </c>
    </row>
    <row r="2848" spans="1:7" ht="15.75" customHeight="1" x14ac:dyDescent="0.2">
      <c r="A2848" s="7">
        <v>42297</v>
      </c>
      <c r="B2848" t="s">
        <v>1069</v>
      </c>
      <c r="C2848" s="1" t="s">
        <v>72</v>
      </c>
      <c r="D2848">
        <f t="shared" si="149"/>
        <v>20100077</v>
      </c>
      <c r="E2848" t="str">
        <f t="shared" si="150"/>
        <v>novel20100077</v>
      </c>
      <c r="F2848">
        <v>10206</v>
      </c>
      <c r="G2848">
        <f t="shared" si="148"/>
        <v>0.73161144273134937</v>
      </c>
    </row>
    <row r="2849" spans="1:7" ht="15.75" customHeight="1" x14ac:dyDescent="0.2">
      <c r="A2849" s="7">
        <v>42297</v>
      </c>
      <c r="B2849" t="s">
        <v>1069</v>
      </c>
      <c r="C2849" s="1" t="s">
        <v>18</v>
      </c>
      <c r="D2849">
        <f t="shared" si="149"/>
        <v>20100078</v>
      </c>
      <c r="E2849" t="str">
        <f t="shared" si="150"/>
        <v>novel20100078</v>
      </c>
      <c r="F2849">
        <v>145442</v>
      </c>
      <c r="G2849">
        <f t="shared" si="148"/>
        <v>10.425929007812357</v>
      </c>
    </row>
    <row r="2850" spans="1:7" ht="15.75" customHeight="1" x14ac:dyDescent="0.2">
      <c r="A2850" s="7">
        <v>42297</v>
      </c>
      <c r="B2850" t="s">
        <v>1070</v>
      </c>
      <c r="C2850" s="1" t="s">
        <v>72</v>
      </c>
      <c r="D2850">
        <f t="shared" si="149"/>
        <v>20100079</v>
      </c>
      <c r="E2850" t="str">
        <f t="shared" si="150"/>
        <v>novel20100079</v>
      </c>
      <c r="F2850">
        <v>14259</v>
      </c>
      <c r="G2850">
        <f t="shared" si="148"/>
        <v>1.0221484971493544</v>
      </c>
    </row>
    <row r="2851" spans="1:7" ht="15.75" customHeight="1" x14ac:dyDescent="0.2">
      <c r="A2851" s="7">
        <v>42297</v>
      </c>
      <c r="B2851" t="s">
        <v>1070</v>
      </c>
      <c r="C2851" s="1" t="s">
        <v>18</v>
      </c>
      <c r="D2851">
        <f t="shared" si="149"/>
        <v>20100080</v>
      </c>
      <c r="E2851" t="str">
        <f t="shared" si="150"/>
        <v>novel20100080</v>
      </c>
      <c r="F2851">
        <v>130067</v>
      </c>
      <c r="G2851">
        <f t="shared" si="148"/>
        <v>9.3237806703643358</v>
      </c>
    </row>
    <row r="2852" spans="1:7" ht="15.75" customHeight="1" x14ac:dyDescent="0.2">
      <c r="A2852" s="7">
        <v>42297</v>
      </c>
      <c r="B2852" t="s">
        <v>1071</v>
      </c>
      <c r="C2852" s="1" t="s">
        <v>72</v>
      </c>
      <c r="D2852">
        <f t="shared" si="149"/>
        <v>20100081</v>
      </c>
      <c r="E2852" t="str">
        <f t="shared" si="150"/>
        <v>novel20100081</v>
      </c>
      <c r="F2852">
        <v>10944</v>
      </c>
      <c r="G2852">
        <f t="shared" si="148"/>
        <v>0.78451456292885435</v>
      </c>
    </row>
    <row r="2853" spans="1:7" ht="15.75" customHeight="1" x14ac:dyDescent="0.2">
      <c r="A2853" s="7">
        <v>42297</v>
      </c>
      <c r="B2853" t="s">
        <v>1071</v>
      </c>
      <c r="C2853" s="1" t="s">
        <v>18</v>
      </c>
      <c r="D2853">
        <f t="shared" si="149"/>
        <v>20100082</v>
      </c>
      <c r="E2853" t="str">
        <f t="shared" si="150"/>
        <v>novel20100082</v>
      </c>
      <c r="F2853">
        <v>195879</v>
      </c>
      <c r="G2853">
        <f t="shared" si="148"/>
        <v>14.041477345754847</v>
      </c>
    </row>
    <row r="2854" spans="1:7" ht="15.75" customHeight="1" x14ac:dyDescent="0.2">
      <c r="A2854" s="7">
        <v>42297</v>
      </c>
      <c r="B2854" t="s">
        <v>1077</v>
      </c>
      <c r="C2854" s="1" t="s">
        <v>72</v>
      </c>
      <c r="D2854">
        <f t="shared" si="149"/>
        <v>20100083</v>
      </c>
      <c r="E2854" t="str">
        <f t="shared" si="150"/>
        <v>novel20100083</v>
      </c>
      <c r="F2854">
        <v>10146</v>
      </c>
      <c r="G2854">
        <f t="shared" si="148"/>
        <v>0.72731037604862536</v>
      </c>
    </row>
    <row r="2855" spans="1:7" ht="15.75" customHeight="1" x14ac:dyDescent="0.2">
      <c r="A2855" s="7">
        <v>42297</v>
      </c>
      <c r="B2855" t="s">
        <v>1077</v>
      </c>
      <c r="C2855" s="1" t="s">
        <v>18</v>
      </c>
      <c r="D2855">
        <f t="shared" si="149"/>
        <v>20100084</v>
      </c>
      <c r="E2855" t="str">
        <f t="shared" si="150"/>
        <v>novel20100084</v>
      </c>
      <c r="F2855">
        <v>226148</v>
      </c>
      <c r="G2855">
        <f t="shared" si="148"/>
        <v>16.211293802744386</v>
      </c>
    </row>
    <row r="2856" spans="1:7" ht="15.75" customHeight="1" x14ac:dyDescent="0.2">
      <c r="A2856" s="7">
        <v>42297</v>
      </c>
      <c r="B2856" t="s">
        <v>1078</v>
      </c>
      <c r="C2856" s="1" t="s">
        <v>72</v>
      </c>
      <c r="D2856">
        <f t="shared" si="149"/>
        <v>20100085</v>
      </c>
      <c r="E2856" t="str">
        <f t="shared" si="150"/>
        <v>novel20100085</v>
      </c>
      <c r="F2856">
        <v>6958</v>
      </c>
      <c r="G2856">
        <f t="shared" si="148"/>
        <v>0.49878036630655781</v>
      </c>
    </row>
    <row r="2857" spans="1:7" ht="15.75" customHeight="1" x14ac:dyDescent="0.2">
      <c r="A2857" s="7">
        <v>42297</v>
      </c>
      <c r="B2857" t="s">
        <v>1078</v>
      </c>
      <c r="C2857" s="1" t="s">
        <v>18</v>
      </c>
      <c r="D2857">
        <f t="shared" si="149"/>
        <v>20100086</v>
      </c>
      <c r="E2857" t="str">
        <f t="shared" si="150"/>
        <v>novel20100086</v>
      </c>
      <c r="F2857">
        <v>204617</v>
      </c>
      <c r="G2857">
        <f t="shared" si="148"/>
        <v>14.667856023648884</v>
      </c>
    </row>
    <row r="2858" spans="1:7" ht="15.75" customHeight="1" x14ac:dyDescent="0.2">
      <c r="A2858" s="7">
        <v>42297</v>
      </c>
      <c r="B2858" t="s">
        <v>1079</v>
      </c>
      <c r="C2858" s="1" t="s">
        <v>72</v>
      </c>
      <c r="D2858">
        <f t="shared" si="149"/>
        <v>20100087</v>
      </c>
      <c r="E2858" t="str">
        <f t="shared" si="150"/>
        <v>novel20100087</v>
      </c>
      <c r="F2858">
        <v>9396</v>
      </c>
      <c r="G2858">
        <f t="shared" si="148"/>
        <v>0.67354704251457564</v>
      </c>
    </row>
    <row r="2859" spans="1:7" ht="15.75" customHeight="1" x14ac:dyDescent="0.2">
      <c r="A2859" s="7">
        <v>42297</v>
      </c>
      <c r="B2859" t="s">
        <v>1079</v>
      </c>
      <c r="C2859" s="1" t="s">
        <v>18</v>
      </c>
      <c r="D2859">
        <f t="shared" si="149"/>
        <v>20100088</v>
      </c>
      <c r="E2859" t="str">
        <f t="shared" si="150"/>
        <v>novel20100088</v>
      </c>
      <c r="F2859">
        <v>232381</v>
      </c>
      <c r="G2859">
        <f t="shared" si="148"/>
        <v>16.658102946634695</v>
      </c>
    </row>
    <row r="2860" spans="1:7" ht="15.75" customHeight="1" x14ac:dyDescent="0.2">
      <c r="A2860" s="7">
        <v>42297</v>
      </c>
      <c r="B2860" t="s">
        <v>1080</v>
      </c>
      <c r="C2860" s="1" t="s">
        <v>72</v>
      </c>
      <c r="D2860">
        <f t="shared" si="149"/>
        <v>20100089</v>
      </c>
      <c r="E2860" t="str">
        <f t="shared" si="150"/>
        <v>novel20100089</v>
      </c>
      <c r="F2860">
        <v>1785</v>
      </c>
      <c r="G2860">
        <f t="shared" si="148"/>
        <v>0.12795673381103848</v>
      </c>
    </row>
    <row r="2861" spans="1:7" ht="15.75" customHeight="1" x14ac:dyDescent="0.2">
      <c r="A2861" s="7">
        <v>42297</v>
      </c>
      <c r="B2861" t="s">
        <v>1080</v>
      </c>
      <c r="C2861" s="1" t="s">
        <v>18</v>
      </c>
      <c r="D2861">
        <f t="shared" si="149"/>
        <v>20100090</v>
      </c>
      <c r="E2861" t="str">
        <f t="shared" si="150"/>
        <v>novel20100090</v>
      </c>
      <c r="F2861">
        <v>872430</v>
      </c>
      <c r="G2861">
        <f t="shared" si="148"/>
        <v>62.539660100148062</v>
      </c>
    </row>
    <row r="2862" spans="1:7" ht="15.75" customHeight="1" x14ac:dyDescent="0.2">
      <c r="A2862" s="7">
        <v>42297</v>
      </c>
      <c r="B2862" t="s">
        <v>1081</v>
      </c>
      <c r="C2862" s="1" t="s">
        <v>72</v>
      </c>
      <c r="D2862">
        <f t="shared" si="149"/>
        <v>20100091</v>
      </c>
      <c r="E2862" t="str">
        <f t="shared" si="150"/>
        <v>novel20100091</v>
      </c>
      <c r="F2862">
        <v>11097</v>
      </c>
      <c r="G2862">
        <f t="shared" si="148"/>
        <v>0.79548228296980061</v>
      </c>
    </row>
    <row r="2863" spans="1:7" ht="15.75" customHeight="1" x14ac:dyDescent="0.2">
      <c r="A2863" s="7">
        <v>42297</v>
      </c>
      <c r="B2863" t="s">
        <v>1081</v>
      </c>
      <c r="C2863" s="1" t="s">
        <v>18</v>
      </c>
      <c r="D2863">
        <f t="shared" si="149"/>
        <v>20100092</v>
      </c>
      <c r="E2863" t="str">
        <f t="shared" si="150"/>
        <v>novel20100092</v>
      </c>
      <c r="F2863">
        <v>1113218</v>
      </c>
      <c r="G2863">
        <f t="shared" si="148"/>
        <v>79.800414173477108</v>
      </c>
    </row>
    <row r="2864" spans="1:7" ht="15.75" customHeight="1" x14ac:dyDescent="0.2">
      <c r="A2864" s="7">
        <v>42297</v>
      </c>
      <c r="B2864" t="s">
        <v>1082</v>
      </c>
      <c r="C2864" s="1" t="s">
        <v>72</v>
      </c>
      <c r="D2864">
        <f t="shared" si="149"/>
        <v>20100093</v>
      </c>
      <c r="E2864" t="str">
        <f t="shared" si="150"/>
        <v>novel20100093</v>
      </c>
      <c r="F2864">
        <v>1599</v>
      </c>
      <c r="G2864">
        <f t="shared" si="148"/>
        <v>0.11462342709459412</v>
      </c>
    </row>
    <row r="2865" spans="1:7" ht="15.75" customHeight="1" x14ac:dyDescent="0.2">
      <c r="A2865" s="7">
        <v>42297</v>
      </c>
      <c r="B2865" t="s">
        <v>1082</v>
      </c>
      <c r="C2865" s="1" t="s">
        <v>18</v>
      </c>
      <c r="D2865">
        <f t="shared" si="149"/>
        <v>20100094</v>
      </c>
      <c r="E2865" t="str">
        <f t="shared" si="150"/>
        <v>novel20100094</v>
      </c>
      <c r="F2865">
        <v>680730</v>
      </c>
      <c r="G2865">
        <f t="shared" si="148"/>
        <v>48.797752048844941</v>
      </c>
    </row>
    <row r="2866" spans="1:7" ht="15.75" customHeight="1" x14ac:dyDescent="0.2">
      <c r="A2866" s="7">
        <v>42297</v>
      </c>
      <c r="B2866" t="s">
        <v>1087</v>
      </c>
      <c r="C2866" s="1" t="s">
        <v>72</v>
      </c>
      <c r="D2866">
        <f t="shared" si="149"/>
        <v>20100095</v>
      </c>
      <c r="E2866" t="str">
        <f t="shared" si="150"/>
        <v>novel20100095</v>
      </c>
      <c r="F2866">
        <v>9360</v>
      </c>
      <c r="G2866">
        <f t="shared" si="148"/>
        <v>0.67096640250494122</v>
      </c>
    </row>
    <row r="2867" spans="1:7" ht="15.75" customHeight="1" x14ac:dyDescent="0.2">
      <c r="A2867" s="7">
        <v>42297</v>
      </c>
      <c r="B2867" t="s">
        <v>1087</v>
      </c>
      <c r="C2867" s="1" t="s">
        <v>18</v>
      </c>
      <c r="D2867">
        <f t="shared" si="149"/>
        <v>20100096</v>
      </c>
      <c r="E2867" t="str">
        <f t="shared" si="150"/>
        <v>novel20100096</v>
      </c>
      <c r="F2867">
        <v>673395</v>
      </c>
      <c r="G2867">
        <f t="shared" si="148"/>
        <v>48.271946646881936</v>
      </c>
    </row>
    <row r="2868" spans="1:7" ht="15.75" customHeight="1" x14ac:dyDescent="0.2">
      <c r="A2868" s="7">
        <v>42297</v>
      </c>
      <c r="B2868" t="s">
        <v>1086</v>
      </c>
      <c r="C2868" s="1" t="s">
        <v>72</v>
      </c>
      <c r="D2868">
        <f t="shared" si="149"/>
        <v>20100097</v>
      </c>
      <c r="E2868" t="str">
        <f t="shared" si="150"/>
        <v>novel20100097</v>
      </c>
      <c r="F2868">
        <v>1540</v>
      </c>
      <c r="G2868">
        <f t="shared" si="148"/>
        <v>0.11039404485658222</v>
      </c>
    </row>
    <row r="2869" spans="1:7" ht="15.75" customHeight="1" x14ac:dyDescent="0.2">
      <c r="A2869" s="7">
        <v>42297</v>
      </c>
      <c r="B2869" t="s">
        <v>1086</v>
      </c>
      <c r="C2869" s="1" t="s">
        <v>18</v>
      </c>
      <c r="D2869">
        <f t="shared" ref="D2869:D2877" si="151">D2868+1</f>
        <v>20100098</v>
      </c>
      <c r="E2869" t="str">
        <f t="shared" si="150"/>
        <v>novel20100098</v>
      </c>
      <c r="F2869">
        <v>518462</v>
      </c>
      <c r="G2869">
        <f t="shared" si="148"/>
        <v>37.165660574307353</v>
      </c>
    </row>
    <row r="2870" spans="1:7" ht="15.75" customHeight="1" x14ac:dyDescent="0.2">
      <c r="A2870" s="7">
        <v>42297</v>
      </c>
      <c r="B2870" t="s">
        <v>1088</v>
      </c>
      <c r="C2870" s="1" t="s">
        <v>72</v>
      </c>
      <c r="D2870">
        <f t="shared" si="151"/>
        <v>20100099</v>
      </c>
      <c r="E2870" t="str">
        <f t="shared" si="150"/>
        <v>novel20100099</v>
      </c>
      <c r="F2870">
        <v>1177</v>
      </c>
      <c r="G2870">
        <f t="shared" si="148"/>
        <v>8.4372591426102123E-2</v>
      </c>
    </row>
    <row r="2871" spans="1:7" ht="15.75" customHeight="1" x14ac:dyDescent="0.2">
      <c r="A2871" s="7">
        <v>42297</v>
      </c>
      <c r="B2871" t="s">
        <v>1088</v>
      </c>
      <c r="C2871" s="1" t="s">
        <v>18</v>
      </c>
      <c r="D2871">
        <f t="shared" si="151"/>
        <v>20100100</v>
      </c>
      <c r="E2871" t="str">
        <f t="shared" si="150"/>
        <v>novel20100100</v>
      </c>
      <c r="F2871">
        <v>316926</v>
      </c>
      <c r="G2871">
        <f t="shared" si="148"/>
        <v>22.718664324816348</v>
      </c>
    </row>
    <row r="2872" spans="1:7" ht="15.75" customHeight="1" x14ac:dyDescent="0.2">
      <c r="A2872" s="7">
        <v>42297</v>
      </c>
      <c r="B2872" t="s">
        <v>1083</v>
      </c>
      <c r="C2872" s="1" t="s">
        <v>72</v>
      </c>
      <c r="D2872">
        <f t="shared" si="151"/>
        <v>20100101</v>
      </c>
      <c r="E2872" t="str">
        <f t="shared" si="150"/>
        <v>novel20100101</v>
      </c>
      <c r="F2872">
        <v>7640</v>
      </c>
      <c r="G2872">
        <f t="shared" si="148"/>
        <v>0.54766915760018708</v>
      </c>
    </row>
    <row r="2873" spans="1:7" ht="15.75" customHeight="1" x14ac:dyDescent="0.2">
      <c r="A2873" s="7">
        <v>42297</v>
      </c>
      <c r="B2873" t="s">
        <v>1083</v>
      </c>
      <c r="C2873" s="1" t="s">
        <v>18</v>
      </c>
      <c r="D2873">
        <f t="shared" si="151"/>
        <v>20100102</v>
      </c>
      <c r="E2873" t="str">
        <f t="shared" si="150"/>
        <v>novel20100102</v>
      </c>
      <c r="F2873">
        <v>1534584</v>
      </c>
      <c r="G2873">
        <f t="shared" si="148"/>
        <v>110.00580190402167</v>
      </c>
    </row>
    <row r="2874" spans="1:7" ht="15.75" customHeight="1" x14ac:dyDescent="0.2">
      <c r="A2874" s="7">
        <v>42297</v>
      </c>
      <c r="B2874" t="s">
        <v>1084</v>
      </c>
      <c r="C2874" s="1" t="s">
        <v>72</v>
      </c>
      <c r="D2874">
        <f t="shared" si="151"/>
        <v>20100103</v>
      </c>
      <c r="E2874" t="str">
        <f t="shared" si="150"/>
        <v>novel20100103</v>
      </c>
      <c r="F2874">
        <v>9273</v>
      </c>
      <c r="G2874">
        <f t="shared" si="148"/>
        <v>0.66472985581499144</v>
      </c>
    </row>
    <row r="2875" spans="1:7" ht="15.75" customHeight="1" x14ac:dyDescent="0.2">
      <c r="A2875" s="7">
        <v>42297</v>
      </c>
      <c r="B2875" t="s">
        <v>1084</v>
      </c>
      <c r="C2875" s="1" t="s">
        <v>18</v>
      </c>
      <c r="D2875">
        <f t="shared" si="151"/>
        <v>20100104</v>
      </c>
      <c r="E2875" t="str">
        <f t="shared" si="150"/>
        <v>novel20100104</v>
      </c>
      <c r="F2875">
        <v>1798839</v>
      </c>
      <c r="G2875">
        <f t="shared" si="148"/>
        <v>128.94877484140875</v>
      </c>
    </row>
    <row r="2876" spans="1:7" ht="15.75" customHeight="1" x14ac:dyDescent="0.2">
      <c r="A2876" s="7">
        <v>42297</v>
      </c>
      <c r="B2876" t="s">
        <v>1085</v>
      </c>
      <c r="C2876" s="1" t="s">
        <v>72</v>
      </c>
      <c r="D2876">
        <f t="shared" si="151"/>
        <v>20100105</v>
      </c>
      <c r="E2876" t="str">
        <f t="shared" si="150"/>
        <v>novel20100105</v>
      </c>
      <c r="F2876">
        <v>41830</v>
      </c>
      <c r="G2876">
        <f t="shared" si="148"/>
        <v>2.9985603223057362</v>
      </c>
    </row>
    <row r="2877" spans="1:7" ht="15.75" customHeight="1" x14ac:dyDescent="0.2">
      <c r="A2877" s="7">
        <v>42297</v>
      </c>
      <c r="B2877" t="s">
        <v>1085</v>
      </c>
      <c r="C2877" s="1" t="s">
        <v>18</v>
      </c>
      <c r="D2877">
        <f t="shared" si="151"/>
        <v>20100106</v>
      </c>
      <c r="E2877" t="str">
        <f t="shared" si="150"/>
        <v>novel20100106</v>
      </c>
      <c r="F2877">
        <v>1963248</v>
      </c>
      <c r="G2877">
        <f t="shared" si="148"/>
        <v>140.73434271207486</v>
      </c>
    </row>
    <row r="2878" spans="1:7" ht="15.75" customHeight="1" x14ac:dyDescent="0.2">
      <c r="A2878" s="7">
        <v>42300</v>
      </c>
      <c r="B2878" s="1" t="s">
        <v>1106</v>
      </c>
      <c r="C2878" s="1" t="s">
        <v>72</v>
      </c>
      <c r="D2878">
        <v>22100001</v>
      </c>
      <c r="E2878" t="str">
        <f t="shared" si="150"/>
        <v>novel22100001</v>
      </c>
      <c r="F2878">
        <v>15606</v>
      </c>
      <c r="G2878">
        <f t="shared" si="148"/>
        <v>1.1187074441765077</v>
      </c>
    </row>
    <row r="2879" spans="1:7" ht="15.75" customHeight="1" x14ac:dyDescent="0.2">
      <c r="A2879" s="7">
        <v>42300</v>
      </c>
      <c r="B2879" s="1" t="s">
        <v>1106</v>
      </c>
      <c r="C2879" s="1" t="s">
        <v>18</v>
      </c>
      <c r="D2879">
        <f t="shared" ref="D2879:D2910" si="152">D2878+1</f>
        <v>22100002</v>
      </c>
      <c r="E2879" t="str">
        <f t="shared" si="150"/>
        <v>novel22100002</v>
      </c>
      <c r="F2879">
        <v>2386231</v>
      </c>
      <c r="G2879">
        <f t="shared" si="148"/>
        <v>171.05564418971886</v>
      </c>
    </row>
    <row r="2880" spans="1:7" ht="15.75" customHeight="1" x14ac:dyDescent="0.2">
      <c r="A2880" s="7">
        <v>42300</v>
      </c>
      <c r="B2880" s="1" t="s">
        <v>1107</v>
      </c>
      <c r="C2880" s="1" t="s">
        <v>72</v>
      </c>
      <c r="D2880">
        <f t="shared" si="152"/>
        <v>22100003</v>
      </c>
      <c r="E2880" t="str">
        <f t="shared" si="150"/>
        <v>novel22100003</v>
      </c>
      <c r="F2880">
        <v>19379</v>
      </c>
      <c r="G2880">
        <f t="shared" si="148"/>
        <v>1.3891728540751342</v>
      </c>
    </row>
    <row r="2881" spans="1:7" ht="15.75" customHeight="1" x14ac:dyDescent="0.2">
      <c r="A2881" s="7">
        <v>42300</v>
      </c>
      <c r="B2881" s="1" t="s">
        <v>1107</v>
      </c>
      <c r="C2881" s="1" t="s">
        <v>18</v>
      </c>
      <c r="D2881">
        <f t="shared" si="152"/>
        <v>22100004</v>
      </c>
      <c r="E2881" t="str">
        <f t="shared" si="150"/>
        <v>novel22100004</v>
      </c>
      <c r="F2881">
        <v>1794867</v>
      </c>
      <c r="G2881">
        <f t="shared" si="148"/>
        <v>128.66404422701243</v>
      </c>
    </row>
    <row r="2882" spans="1:7" ht="15.75" customHeight="1" x14ac:dyDescent="0.2">
      <c r="A2882" s="7">
        <v>42300</v>
      </c>
      <c r="B2882" s="1" t="s">
        <v>1108</v>
      </c>
      <c r="C2882" s="1" t="s">
        <v>72</v>
      </c>
      <c r="D2882">
        <f t="shared" si="152"/>
        <v>22100005</v>
      </c>
      <c r="E2882" t="str">
        <f t="shared" si="150"/>
        <v>novel22100005</v>
      </c>
      <c r="F2882">
        <v>14735</v>
      </c>
      <c r="G2882">
        <f t="shared" ref="G2882:G2945" si="153">F2882/118.110236/118.110236</f>
        <v>1.056270292832298</v>
      </c>
    </row>
    <row r="2883" spans="1:7" ht="15.75" customHeight="1" x14ac:dyDescent="0.2">
      <c r="A2883" s="7">
        <v>42300</v>
      </c>
      <c r="B2883" s="1" t="s">
        <v>1108</v>
      </c>
      <c r="C2883" s="1" t="s">
        <v>18</v>
      </c>
      <c r="D2883">
        <f t="shared" si="152"/>
        <v>22100006</v>
      </c>
      <c r="E2883" t="str">
        <f t="shared" si="150"/>
        <v>novel22100006</v>
      </c>
      <c r="F2883">
        <v>2013972</v>
      </c>
      <c r="G2883">
        <f t="shared" si="153"/>
        <v>144.37046448564973</v>
      </c>
    </row>
    <row r="2884" spans="1:7" ht="15.75" customHeight="1" x14ac:dyDescent="0.2">
      <c r="A2884" s="7">
        <v>42300</v>
      </c>
      <c r="B2884" t="s">
        <v>1109</v>
      </c>
      <c r="C2884" s="1" t="s">
        <v>72</v>
      </c>
      <c r="D2884">
        <f t="shared" si="152"/>
        <v>22100007</v>
      </c>
      <c r="E2884" t="str">
        <f t="shared" si="150"/>
        <v>novel22100007</v>
      </c>
      <c r="F2884">
        <v>17421</v>
      </c>
      <c r="G2884">
        <f t="shared" si="153"/>
        <v>1.2488147113289083</v>
      </c>
    </row>
    <row r="2885" spans="1:7" ht="15.75" customHeight="1" x14ac:dyDescent="0.2">
      <c r="A2885" s="7">
        <v>42300</v>
      </c>
      <c r="B2885" t="s">
        <v>1109</v>
      </c>
      <c r="C2885" s="1" t="s">
        <v>18</v>
      </c>
      <c r="D2885">
        <f t="shared" si="152"/>
        <v>22100008</v>
      </c>
      <c r="E2885" t="str">
        <f t="shared" si="150"/>
        <v>novel22100008</v>
      </c>
      <c r="F2885">
        <v>1233269</v>
      </c>
      <c r="G2885">
        <f t="shared" si="153"/>
        <v>88.406203445605385</v>
      </c>
    </row>
    <row r="2886" spans="1:7" ht="15.75" customHeight="1" x14ac:dyDescent="0.2">
      <c r="A2886" s="7">
        <v>42300</v>
      </c>
      <c r="B2886" t="s">
        <v>1110</v>
      </c>
      <c r="C2886" s="1" t="s">
        <v>72</v>
      </c>
      <c r="D2886">
        <f t="shared" si="152"/>
        <v>22100009</v>
      </c>
      <c r="E2886" t="str">
        <f t="shared" si="150"/>
        <v>novel22100009</v>
      </c>
      <c r="F2886">
        <v>12379</v>
      </c>
      <c r="G2886">
        <f t="shared" si="153"/>
        <v>0.88738174109066958</v>
      </c>
    </row>
    <row r="2887" spans="1:7" ht="15.75" customHeight="1" x14ac:dyDescent="0.2">
      <c r="A2887" s="7">
        <v>42300</v>
      </c>
      <c r="B2887" t="s">
        <v>1110</v>
      </c>
      <c r="C2887" s="1" t="s">
        <v>18</v>
      </c>
      <c r="D2887">
        <f t="shared" si="152"/>
        <v>22100010</v>
      </c>
      <c r="E2887" t="str">
        <f t="shared" si="150"/>
        <v>novel22100010</v>
      </c>
      <c r="F2887">
        <v>1476371</v>
      </c>
      <c r="G2887">
        <f t="shared" si="153"/>
        <v>105.83283532399814</v>
      </c>
    </row>
    <row r="2888" spans="1:7" ht="15.75" customHeight="1" x14ac:dyDescent="0.2">
      <c r="A2888" s="7">
        <v>42300</v>
      </c>
      <c r="B2888" t="s">
        <v>1111</v>
      </c>
      <c r="C2888" s="1" t="s">
        <v>72</v>
      </c>
      <c r="D2888">
        <f t="shared" si="152"/>
        <v>22100011</v>
      </c>
      <c r="E2888" t="str">
        <f t="shared" si="150"/>
        <v>novel22100011</v>
      </c>
      <c r="F2888">
        <v>15279</v>
      </c>
      <c r="G2888">
        <f t="shared" si="153"/>
        <v>1.095266630755662</v>
      </c>
    </row>
    <row r="2889" spans="1:7" ht="15.75" customHeight="1" x14ac:dyDescent="0.2">
      <c r="A2889" s="7">
        <v>42300</v>
      </c>
      <c r="B2889" t="s">
        <v>1111</v>
      </c>
      <c r="C2889" s="1" t="s">
        <v>18</v>
      </c>
      <c r="D2889">
        <f t="shared" si="152"/>
        <v>22100012</v>
      </c>
      <c r="E2889" t="str">
        <f t="shared" si="150"/>
        <v>novel22100012</v>
      </c>
      <c r="F2889">
        <v>1554618</v>
      </c>
      <c r="G2889">
        <f t="shared" si="153"/>
        <v>111.4419280693832</v>
      </c>
    </row>
    <row r="2890" spans="1:7" ht="15.75" customHeight="1" x14ac:dyDescent="0.2">
      <c r="A2890" s="7">
        <v>42300</v>
      </c>
      <c r="B2890" t="s">
        <v>1112</v>
      </c>
      <c r="C2890" s="1" t="s">
        <v>72</v>
      </c>
      <c r="D2890">
        <f t="shared" si="152"/>
        <v>22100013</v>
      </c>
      <c r="E2890" t="str">
        <f t="shared" si="150"/>
        <v>novel22100013</v>
      </c>
      <c r="F2890">
        <v>15901</v>
      </c>
      <c r="G2890">
        <f t="shared" si="153"/>
        <v>1.1398543553665672</v>
      </c>
    </row>
    <row r="2891" spans="1:7" ht="15.75" customHeight="1" x14ac:dyDescent="0.2">
      <c r="A2891" s="7">
        <v>42300</v>
      </c>
      <c r="B2891" t="s">
        <v>1112</v>
      </c>
      <c r="C2891" s="1" t="s">
        <v>18</v>
      </c>
      <c r="D2891">
        <f t="shared" si="152"/>
        <v>22100014</v>
      </c>
      <c r="E2891" t="str">
        <f t="shared" si="150"/>
        <v>novel22100014</v>
      </c>
      <c r="F2891">
        <v>2385406</v>
      </c>
      <c r="G2891">
        <f t="shared" si="153"/>
        <v>170.9965045228314</v>
      </c>
    </row>
    <row r="2892" spans="1:7" ht="15.75" customHeight="1" x14ac:dyDescent="0.2">
      <c r="A2892" s="7">
        <v>42300</v>
      </c>
      <c r="B2892" t="s">
        <v>1113</v>
      </c>
      <c r="C2892" s="1" t="s">
        <v>72</v>
      </c>
      <c r="D2892">
        <f t="shared" si="152"/>
        <v>22100015</v>
      </c>
      <c r="E2892" t="str">
        <f t="shared" si="150"/>
        <v>novel22100015</v>
      </c>
      <c r="F2892">
        <v>16016</v>
      </c>
      <c r="G2892">
        <f t="shared" si="153"/>
        <v>1.148098066508455</v>
      </c>
    </row>
    <row r="2893" spans="1:7" ht="15.75" customHeight="1" x14ac:dyDescent="0.2">
      <c r="A2893" s="7">
        <v>42300</v>
      </c>
      <c r="B2893" t="s">
        <v>1113</v>
      </c>
      <c r="C2893" s="1" t="s">
        <v>18</v>
      </c>
      <c r="D2893">
        <f t="shared" si="152"/>
        <v>22100016</v>
      </c>
      <c r="E2893" t="str">
        <f t="shared" si="150"/>
        <v>novel22100016</v>
      </c>
      <c r="F2893">
        <v>2210906</v>
      </c>
      <c r="G2893">
        <f t="shared" si="153"/>
        <v>158.48756892057582</v>
      </c>
    </row>
    <row r="2894" spans="1:7" ht="15.75" customHeight="1" x14ac:dyDescent="0.2">
      <c r="A2894" s="7">
        <v>42300</v>
      </c>
      <c r="B2894" t="s">
        <v>1114</v>
      </c>
      <c r="C2894" s="1" t="s">
        <v>72</v>
      </c>
      <c r="D2894">
        <f t="shared" si="152"/>
        <v>22100017</v>
      </c>
      <c r="E2894" t="str">
        <f t="shared" si="150"/>
        <v>novel22100017</v>
      </c>
      <c r="F2894">
        <v>15016</v>
      </c>
      <c r="G2894">
        <f t="shared" si="153"/>
        <v>1.0764136217963887</v>
      </c>
    </row>
    <row r="2895" spans="1:7" ht="15.75" customHeight="1" x14ac:dyDescent="0.2">
      <c r="A2895" s="7">
        <v>42300</v>
      </c>
      <c r="B2895" t="s">
        <v>1114</v>
      </c>
      <c r="C2895" s="1" t="s">
        <v>18</v>
      </c>
      <c r="D2895">
        <f t="shared" si="152"/>
        <v>22100018</v>
      </c>
      <c r="E2895" t="str">
        <f t="shared" si="150"/>
        <v>novel22100018</v>
      </c>
      <c r="F2895">
        <v>2272170</v>
      </c>
      <c r="G2895">
        <f t="shared" si="153"/>
        <v>162.87924474141585</v>
      </c>
    </row>
    <row r="2896" spans="1:7" ht="15.75" customHeight="1" x14ac:dyDescent="0.2">
      <c r="A2896" s="7">
        <v>42300</v>
      </c>
      <c r="B2896" t="s">
        <v>1115</v>
      </c>
      <c r="C2896" s="1" t="s">
        <v>72</v>
      </c>
      <c r="D2896">
        <f t="shared" si="152"/>
        <v>22100019</v>
      </c>
      <c r="E2896" t="str">
        <f t="shared" si="150"/>
        <v>novel22100019</v>
      </c>
      <c r="F2896">
        <v>10717</v>
      </c>
      <c r="G2896">
        <f t="shared" si="153"/>
        <v>0.76824219397921523</v>
      </c>
    </row>
    <row r="2897" spans="1:7" ht="15.75" customHeight="1" x14ac:dyDescent="0.2">
      <c r="A2897" s="7">
        <v>42300</v>
      </c>
      <c r="B2897" t="s">
        <v>1115</v>
      </c>
      <c r="C2897" s="1" t="s">
        <v>18</v>
      </c>
      <c r="D2897">
        <f t="shared" si="152"/>
        <v>22100020</v>
      </c>
      <c r="E2897" t="str">
        <f t="shared" si="150"/>
        <v>novel22100020</v>
      </c>
      <c r="F2897">
        <v>1486982</v>
      </c>
      <c r="G2897">
        <f t="shared" si="153"/>
        <v>106.59347896683788</v>
      </c>
    </row>
    <row r="2898" spans="1:7" ht="15.75" customHeight="1" x14ac:dyDescent="0.2">
      <c r="A2898" s="7">
        <v>42300</v>
      </c>
      <c r="B2898" t="s">
        <v>1116</v>
      </c>
      <c r="C2898" s="1" t="s">
        <v>72</v>
      </c>
      <c r="D2898">
        <f t="shared" si="152"/>
        <v>22100021</v>
      </c>
      <c r="E2898" t="str">
        <f t="shared" si="150"/>
        <v>novel22100021</v>
      </c>
      <c r="F2898">
        <v>16013</v>
      </c>
      <c r="G2898">
        <f t="shared" si="153"/>
        <v>1.147883013174319</v>
      </c>
    </row>
    <row r="2899" spans="1:7" ht="15.75" customHeight="1" x14ac:dyDescent="0.2">
      <c r="A2899" s="7">
        <v>42300</v>
      </c>
      <c r="B2899" t="s">
        <v>1116</v>
      </c>
      <c r="C2899" s="1" t="s">
        <v>18</v>
      </c>
      <c r="D2899">
        <f t="shared" si="152"/>
        <v>22100022</v>
      </c>
      <c r="E2899" t="str">
        <f t="shared" si="150"/>
        <v>novel22100022</v>
      </c>
      <c r="F2899">
        <v>1942215</v>
      </c>
      <c r="G2899">
        <f t="shared" si="153"/>
        <v>139.22660378644596</v>
      </c>
    </row>
    <row r="2900" spans="1:7" ht="15.75" customHeight="1" x14ac:dyDescent="0.2">
      <c r="A2900" s="7">
        <v>42300</v>
      </c>
      <c r="B2900" t="s">
        <v>1117</v>
      </c>
      <c r="C2900" s="1" t="s">
        <v>72</v>
      </c>
      <c r="D2900">
        <f t="shared" si="152"/>
        <v>22100023</v>
      </c>
      <c r="E2900" t="str">
        <f t="shared" si="150"/>
        <v>novel22100023</v>
      </c>
      <c r="F2900">
        <v>15619</v>
      </c>
      <c r="G2900">
        <f t="shared" si="153"/>
        <v>1.1196393419577646</v>
      </c>
    </row>
    <row r="2901" spans="1:7" ht="15.75" customHeight="1" x14ac:dyDescent="0.2">
      <c r="A2901" s="7">
        <v>42300</v>
      </c>
      <c r="B2901" t="s">
        <v>1117</v>
      </c>
      <c r="C2901" s="1" t="s">
        <v>18</v>
      </c>
      <c r="D2901">
        <f t="shared" si="152"/>
        <v>22100024</v>
      </c>
      <c r="E2901" t="str">
        <f t="shared" si="150"/>
        <v>novel22100024</v>
      </c>
      <c r="F2901">
        <v>1813847</v>
      </c>
      <c r="G2901">
        <f t="shared" si="153"/>
        <v>130.02461498764745</v>
      </c>
    </row>
    <row r="2902" spans="1:7" ht="15.75" customHeight="1" x14ac:dyDescent="0.2">
      <c r="A2902" s="7">
        <v>42300</v>
      </c>
      <c r="B2902" t="s">
        <v>1118</v>
      </c>
      <c r="C2902" s="1" t="s">
        <v>21</v>
      </c>
      <c r="D2902">
        <f t="shared" si="152"/>
        <v>22100025</v>
      </c>
      <c r="E2902" t="str">
        <f t="shared" si="150"/>
        <v>novel22100025</v>
      </c>
      <c r="F2902">
        <v>2913</v>
      </c>
      <c r="G2902">
        <f t="shared" si="153"/>
        <v>0.20881678744624935</v>
      </c>
    </row>
    <row r="2903" spans="1:7" ht="15.75" customHeight="1" x14ac:dyDescent="0.2">
      <c r="A2903" s="7">
        <v>42300</v>
      </c>
      <c r="B2903" t="s">
        <v>1118</v>
      </c>
      <c r="C2903" s="1" t="s">
        <v>29</v>
      </c>
      <c r="D2903">
        <f t="shared" si="152"/>
        <v>22100026</v>
      </c>
      <c r="E2903" t="str">
        <f t="shared" si="150"/>
        <v>novel22100026</v>
      </c>
      <c r="F2903">
        <v>20436</v>
      </c>
      <c r="G2903">
        <f t="shared" si="153"/>
        <v>1.4649433121357882</v>
      </c>
    </row>
    <row r="2904" spans="1:7" ht="15.75" customHeight="1" x14ac:dyDescent="0.2">
      <c r="A2904" s="7">
        <v>42300</v>
      </c>
      <c r="B2904" t="s">
        <v>1118</v>
      </c>
      <c r="C2904" s="1" t="s">
        <v>18</v>
      </c>
      <c r="D2904">
        <f t="shared" si="152"/>
        <v>22100027</v>
      </c>
      <c r="E2904" t="str">
        <f t="shared" si="150"/>
        <v>novel22100027</v>
      </c>
      <c r="F2904">
        <v>206033</v>
      </c>
      <c r="G2904">
        <f t="shared" si="153"/>
        <v>14.769361197361171</v>
      </c>
    </row>
    <row r="2905" spans="1:7" ht="15.75" customHeight="1" x14ac:dyDescent="0.2">
      <c r="A2905" s="7">
        <v>42300</v>
      </c>
      <c r="B2905" t="s">
        <v>1119</v>
      </c>
      <c r="C2905" s="1" t="s">
        <v>21</v>
      </c>
      <c r="D2905">
        <f t="shared" si="152"/>
        <v>22100028</v>
      </c>
      <c r="E2905" t="str">
        <f t="shared" ref="E2905:E2968" si="154">"novel"&amp;D2905</f>
        <v>novel22100028</v>
      </c>
      <c r="F2905">
        <v>1283</v>
      </c>
      <c r="G2905">
        <f t="shared" si="153"/>
        <v>9.1971142565581157E-2</v>
      </c>
    </row>
    <row r="2906" spans="1:7" ht="15.75" customHeight="1" x14ac:dyDescent="0.2">
      <c r="A2906" s="7">
        <v>42300</v>
      </c>
      <c r="B2906" t="s">
        <v>1119</v>
      </c>
      <c r="C2906" s="1" t="s">
        <v>29</v>
      </c>
      <c r="D2906">
        <f t="shared" si="152"/>
        <v>22100029</v>
      </c>
      <c r="E2906" t="str">
        <f t="shared" si="154"/>
        <v>novel22100029</v>
      </c>
      <c r="F2906">
        <v>1343</v>
      </c>
      <c r="G2906">
        <f t="shared" si="153"/>
        <v>9.6272209248305138E-2</v>
      </c>
    </row>
    <row r="2907" spans="1:7" ht="15.75" customHeight="1" x14ac:dyDescent="0.2">
      <c r="A2907" s="7">
        <v>42300</v>
      </c>
      <c r="B2907" t="s">
        <v>1119</v>
      </c>
      <c r="C2907" s="1" t="s">
        <v>18</v>
      </c>
      <c r="D2907">
        <f t="shared" si="152"/>
        <v>22100030</v>
      </c>
      <c r="E2907" t="str">
        <f t="shared" si="154"/>
        <v>novel22100030</v>
      </c>
      <c r="F2907">
        <v>225582</v>
      </c>
      <c r="G2907">
        <f t="shared" si="153"/>
        <v>16.170720407037358</v>
      </c>
    </row>
    <row r="2908" spans="1:7" ht="15.75" customHeight="1" x14ac:dyDescent="0.2">
      <c r="A2908" s="7">
        <v>42300</v>
      </c>
      <c r="B2908" t="s">
        <v>1120</v>
      </c>
      <c r="C2908" s="1" t="s">
        <v>21</v>
      </c>
      <c r="D2908">
        <f t="shared" si="152"/>
        <v>22100031</v>
      </c>
      <c r="E2908" t="str">
        <f t="shared" si="154"/>
        <v>novel22100031</v>
      </c>
      <c r="F2908">
        <v>11850</v>
      </c>
      <c r="G2908">
        <f t="shared" si="153"/>
        <v>0.84946066983798652</v>
      </c>
    </row>
    <row r="2909" spans="1:7" ht="15.75" customHeight="1" x14ac:dyDescent="0.2">
      <c r="A2909" s="7">
        <v>42300</v>
      </c>
      <c r="B2909" t="s">
        <v>1120</v>
      </c>
      <c r="C2909" s="1" t="s">
        <v>29</v>
      </c>
      <c r="D2909">
        <f t="shared" si="152"/>
        <v>22100032</v>
      </c>
      <c r="E2909" t="str">
        <f t="shared" si="154"/>
        <v>novel22100032</v>
      </c>
      <c r="F2909">
        <v>1443</v>
      </c>
      <c r="G2909">
        <f t="shared" si="153"/>
        <v>0.10344065371951178</v>
      </c>
    </row>
    <row r="2910" spans="1:7" ht="15.75" customHeight="1" x14ac:dyDescent="0.2">
      <c r="A2910" s="7">
        <v>42300</v>
      </c>
      <c r="B2910" t="s">
        <v>1120</v>
      </c>
      <c r="C2910" s="1" t="s">
        <v>18</v>
      </c>
      <c r="D2910">
        <f t="shared" si="152"/>
        <v>22100033</v>
      </c>
      <c r="E2910" t="str">
        <f t="shared" si="154"/>
        <v>novel22100033</v>
      </c>
      <c r="F2910">
        <v>194490</v>
      </c>
      <c r="G2910">
        <f t="shared" si="153"/>
        <v>13.941907652049787</v>
      </c>
    </row>
    <row r="2911" spans="1:7" ht="15.75" customHeight="1" x14ac:dyDescent="0.2">
      <c r="A2911" s="7">
        <v>42300</v>
      </c>
      <c r="B2911" t="s">
        <v>1121</v>
      </c>
      <c r="C2911" s="1" t="s">
        <v>21</v>
      </c>
      <c r="D2911">
        <f t="shared" ref="D2911:D2942" si="155">D2910+1</f>
        <v>22100034</v>
      </c>
      <c r="E2911" t="str">
        <f t="shared" si="154"/>
        <v>novel22100034</v>
      </c>
      <c r="F2911">
        <v>3490</v>
      </c>
      <c r="G2911">
        <f t="shared" si="153"/>
        <v>0.25017871204511161</v>
      </c>
    </row>
    <row r="2912" spans="1:7" ht="15.75" customHeight="1" x14ac:dyDescent="0.2">
      <c r="A2912" s="7">
        <v>42300</v>
      </c>
      <c r="B2912" t="s">
        <v>1121</v>
      </c>
      <c r="C2912" s="1" t="s">
        <v>29</v>
      </c>
      <c r="D2912">
        <f t="shared" si="155"/>
        <v>22100035</v>
      </c>
      <c r="E2912" t="str">
        <f t="shared" si="154"/>
        <v>novel22100035</v>
      </c>
      <c r="F2912">
        <v>3823</v>
      </c>
      <c r="G2912">
        <f t="shared" si="153"/>
        <v>0.27404963213422973</v>
      </c>
    </row>
    <row r="2913" spans="1:7" ht="15.75" customHeight="1" x14ac:dyDescent="0.2">
      <c r="A2913" s="7">
        <v>42300</v>
      </c>
      <c r="B2913" t="s">
        <v>1121</v>
      </c>
      <c r="C2913" s="1" t="s">
        <v>18</v>
      </c>
      <c r="D2913">
        <f t="shared" si="155"/>
        <v>22100036</v>
      </c>
      <c r="E2913" t="str">
        <f t="shared" si="154"/>
        <v>novel22100036</v>
      </c>
      <c r="F2913">
        <v>317871</v>
      </c>
      <c r="G2913">
        <f t="shared" si="153"/>
        <v>22.786406125069249</v>
      </c>
    </row>
    <row r="2914" spans="1:7" ht="15.75" customHeight="1" x14ac:dyDescent="0.2">
      <c r="A2914" s="7">
        <v>42300</v>
      </c>
      <c r="B2914" t="s">
        <v>1122</v>
      </c>
      <c r="C2914" s="1" t="s">
        <v>21</v>
      </c>
      <c r="D2914">
        <f t="shared" si="155"/>
        <v>22100037</v>
      </c>
      <c r="E2914" t="str">
        <f t="shared" si="154"/>
        <v>novel22100037</v>
      </c>
      <c r="F2914">
        <v>3629</v>
      </c>
      <c r="G2914">
        <f t="shared" si="153"/>
        <v>0.26014284986008884</v>
      </c>
    </row>
    <row r="2915" spans="1:7" ht="15.75" customHeight="1" x14ac:dyDescent="0.2">
      <c r="A2915" s="7">
        <v>42300</v>
      </c>
      <c r="B2915" t="s">
        <v>1122</v>
      </c>
      <c r="C2915" s="1" t="s">
        <v>29</v>
      </c>
      <c r="D2915">
        <f t="shared" si="155"/>
        <v>22100038</v>
      </c>
      <c r="E2915" t="str">
        <f t="shared" si="154"/>
        <v>novel22100038</v>
      </c>
      <c r="F2915">
        <v>2412</v>
      </c>
      <c r="G2915">
        <f t="shared" si="153"/>
        <v>0.1729028806455041</v>
      </c>
    </row>
    <row r="2916" spans="1:7" ht="15.75" customHeight="1" x14ac:dyDescent="0.2">
      <c r="A2916" s="7">
        <v>42300</v>
      </c>
      <c r="B2916" t="s">
        <v>1122</v>
      </c>
      <c r="C2916" s="1" t="s">
        <v>18</v>
      </c>
      <c r="D2916">
        <f t="shared" si="155"/>
        <v>22100039</v>
      </c>
      <c r="E2916" t="str">
        <f t="shared" si="154"/>
        <v>novel22100039</v>
      </c>
      <c r="F2916">
        <v>212786</v>
      </c>
      <c r="G2916">
        <f t="shared" si="153"/>
        <v>15.253446252501755</v>
      </c>
    </row>
    <row r="2917" spans="1:7" ht="15.75" customHeight="1" x14ac:dyDescent="0.2">
      <c r="A2917" s="7">
        <v>42300</v>
      </c>
      <c r="B2917" t="s">
        <v>1123</v>
      </c>
      <c r="C2917" s="1" t="s">
        <v>21</v>
      </c>
      <c r="D2917">
        <f t="shared" si="155"/>
        <v>22100040</v>
      </c>
      <c r="E2917" t="str">
        <f t="shared" si="154"/>
        <v>novel22100040</v>
      </c>
      <c r="F2917">
        <v>2316</v>
      </c>
      <c r="G2917">
        <f t="shared" si="153"/>
        <v>0.1660211739531457</v>
      </c>
    </row>
    <row r="2918" spans="1:7" ht="15.75" customHeight="1" x14ac:dyDescent="0.2">
      <c r="A2918" s="7">
        <v>42300</v>
      </c>
      <c r="B2918" t="s">
        <v>1123</v>
      </c>
      <c r="C2918" s="1" t="s">
        <v>29</v>
      </c>
      <c r="D2918">
        <f t="shared" si="155"/>
        <v>22100041</v>
      </c>
      <c r="E2918" t="str">
        <f t="shared" si="154"/>
        <v>novel22100041</v>
      </c>
      <c r="F2918">
        <v>46812</v>
      </c>
      <c r="G2918">
        <f t="shared" si="153"/>
        <v>3.3556922258612509</v>
      </c>
    </row>
    <row r="2919" spans="1:7" ht="15.75" customHeight="1" x14ac:dyDescent="0.2">
      <c r="A2919" s="7">
        <v>42300</v>
      </c>
      <c r="B2919" t="s">
        <v>1123</v>
      </c>
      <c r="C2919" s="1" t="s">
        <v>18</v>
      </c>
      <c r="D2919">
        <f t="shared" si="155"/>
        <v>22100042</v>
      </c>
      <c r="E2919" t="str">
        <f t="shared" si="154"/>
        <v>novel22100042</v>
      </c>
      <c r="F2919">
        <v>189743</v>
      </c>
      <c r="G2919">
        <f t="shared" si="153"/>
        <v>13.60162159300161</v>
      </c>
    </row>
    <row r="2920" spans="1:7" ht="15.75" customHeight="1" x14ac:dyDescent="0.2">
      <c r="A2920" s="7">
        <v>42300</v>
      </c>
      <c r="B2920" t="s">
        <v>1125</v>
      </c>
      <c r="C2920" s="1" t="s">
        <v>72</v>
      </c>
      <c r="D2920">
        <f t="shared" si="155"/>
        <v>22100043</v>
      </c>
      <c r="E2920" t="str">
        <f t="shared" si="154"/>
        <v>novel22100043</v>
      </c>
      <c r="F2920">
        <v>23635</v>
      </c>
      <c r="G2920">
        <f t="shared" si="153"/>
        <v>1.6942618507696885</v>
      </c>
    </row>
    <row r="2921" spans="1:7" ht="15.75" customHeight="1" x14ac:dyDescent="0.2">
      <c r="A2921" s="7">
        <v>42300</v>
      </c>
      <c r="B2921" t="s">
        <v>1125</v>
      </c>
      <c r="C2921" s="1" t="s">
        <v>18</v>
      </c>
      <c r="D2921">
        <f t="shared" si="155"/>
        <v>22100044</v>
      </c>
      <c r="E2921" t="str">
        <f t="shared" si="154"/>
        <v>novel22100044</v>
      </c>
      <c r="F2921">
        <v>1241445</v>
      </c>
      <c r="G2921">
        <f t="shared" si="153"/>
        <v>88.992295465571246</v>
      </c>
    </row>
    <row r="2922" spans="1:7" ht="15.75" customHeight="1" x14ac:dyDescent="0.2">
      <c r="A2922" s="7">
        <v>42300</v>
      </c>
      <c r="B2922" t="s">
        <v>1126</v>
      </c>
      <c r="C2922" s="1" t="s">
        <v>72</v>
      </c>
      <c r="D2922">
        <f t="shared" si="155"/>
        <v>22100045</v>
      </c>
      <c r="E2922" t="str">
        <f t="shared" si="154"/>
        <v>novel22100045</v>
      </c>
      <c r="F2922">
        <v>19800</v>
      </c>
      <c r="G2922">
        <f t="shared" si="153"/>
        <v>1.4193520052989141</v>
      </c>
    </row>
    <row r="2923" spans="1:7" ht="15.75" customHeight="1" x14ac:dyDescent="0.2">
      <c r="A2923" s="7">
        <v>42300</v>
      </c>
      <c r="B2923" t="s">
        <v>1126</v>
      </c>
      <c r="C2923" s="1" t="s">
        <v>18</v>
      </c>
      <c r="D2923">
        <f t="shared" si="155"/>
        <v>22100046</v>
      </c>
      <c r="E2923" t="str">
        <f t="shared" si="154"/>
        <v>novel22100046</v>
      </c>
      <c r="F2923">
        <v>1489416</v>
      </c>
      <c r="G2923">
        <f t="shared" si="153"/>
        <v>106.76795890526704</v>
      </c>
    </row>
    <row r="2924" spans="1:7" ht="15.75" customHeight="1" x14ac:dyDescent="0.2">
      <c r="A2924" s="7">
        <v>42300</v>
      </c>
      <c r="B2924" t="s">
        <v>1127</v>
      </c>
      <c r="C2924" s="1" t="s">
        <v>72</v>
      </c>
      <c r="D2924">
        <f t="shared" si="155"/>
        <v>22100047</v>
      </c>
      <c r="E2924" t="str">
        <f t="shared" si="154"/>
        <v>novel22100047</v>
      </c>
      <c r="F2924">
        <v>23769</v>
      </c>
      <c r="G2924">
        <f t="shared" si="153"/>
        <v>1.7038675663611056</v>
      </c>
    </row>
    <row r="2925" spans="1:7" ht="15.75" customHeight="1" x14ac:dyDescent="0.2">
      <c r="A2925" s="7">
        <v>42300</v>
      </c>
      <c r="B2925" t="s">
        <v>1127</v>
      </c>
      <c r="C2925" s="1" t="s">
        <v>18</v>
      </c>
      <c r="D2925">
        <f t="shared" si="155"/>
        <v>22100048</v>
      </c>
      <c r="E2925" t="str">
        <f t="shared" si="154"/>
        <v>novel22100048</v>
      </c>
      <c r="F2925">
        <v>1349590</v>
      </c>
      <c r="G2925">
        <f t="shared" si="153"/>
        <v>96.744609738957664</v>
      </c>
    </row>
    <row r="2926" spans="1:7" ht="15.75" customHeight="1" x14ac:dyDescent="0.2">
      <c r="A2926" s="7">
        <v>42300</v>
      </c>
      <c r="B2926" t="s">
        <v>1129</v>
      </c>
      <c r="C2926" s="1" t="s">
        <v>72</v>
      </c>
      <c r="D2926">
        <f t="shared" si="155"/>
        <v>22100049</v>
      </c>
      <c r="E2926" t="str">
        <f t="shared" si="154"/>
        <v>novel22100049</v>
      </c>
      <c r="F2926">
        <v>12095</v>
      </c>
      <c r="G2926">
        <f t="shared" si="153"/>
        <v>0.86702335879244286</v>
      </c>
    </row>
    <row r="2927" spans="1:7" ht="15.75" customHeight="1" x14ac:dyDescent="0.2">
      <c r="A2927" s="7">
        <v>42300</v>
      </c>
      <c r="B2927" t="s">
        <v>1129</v>
      </c>
      <c r="C2927" s="1" t="s">
        <v>18</v>
      </c>
      <c r="D2927">
        <f t="shared" si="155"/>
        <v>22100050</v>
      </c>
      <c r="E2927" t="str">
        <f t="shared" si="154"/>
        <v>novel22100050</v>
      </c>
      <c r="F2927">
        <v>1110065</v>
      </c>
      <c r="G2927">
        <f t="shared" si="153"/>
        <v>79.574393119299955</v>
      </c>
    </row>
    <row r="2928" spans="1:7" ht="15.75" customHeight="1" x14ac:dyDescent="0.2">
      <c r="A2928" s="7">
        <v>42300</v>
      </c>
      <c r="B2928" t="s">
        <v>1131</v>
      </c>
      <c r="C2928" s="1" t="s">
        <v>72</v>
      </c>
      <c r="D2928">
        <f t="shared" si="155"/>
        <v>22100051</v>
      </c>
      <c r="E2928" t="str">
        <f t="shared" si="154"/>
        <v>novel22100051</v>
      </c>
      <c r="F2928">
        <v>16723</v>
      </c>
      <c r="G2928">
        <f t="shared" si="153"/>
        <v>1.198778968919886</v>
      </c>
    </row>
    <row r="2929" spans="1:7" ht="15.75" customHeight="1" x14ac:dyDescent="0.2">
      <c r="A2929" s="7">
        <v>42300</v>
      </c>
      <c r="B2929" t="s">
        <v>1131</v>
      </c>
      <c r="C2929" s="1" t="s">
        <v>18</v>
      </c>
      <c r="D2929">
        <f t="shared" si="155"/>
        <v>22100052</v>
      </c>
      <c r="E2929" t="str">
        <f t="shared" si="154"/>
        <v>novel22100052</v>
      </c>
      <c r="F2929">
        <v>1786134</v>
      </c>
      <c r="G2929">
        <f t="shared" si="153"/>
        <v>128.03802397134194</v>
      </c>
    </row>
    <row r="2930" spans="1:7" ht="15.75" customHeight="1" x14ac:dyDescent="0.2">
      <c r="A2930" s="7">
        <v>42300</v>
      </c>
      <c r="B2930" t="s">
        <v>1130</v>
      </c>
      <c r="C2930" s="1" t="s">
        <v>72</v>
      </c>
      <c r="D2930">
        <f t="shared" si="155"/>
        <v>22100053</v>
      </c>
      <c r="E2930" t="str">
        <f t="shared" si="154"/>
        <v>novel22100053</v>
      </c>
      <c r="F2930">
        <v>13667</v>
      </c>
      <c r="G2930">
        <f t="shared" si="153"/>
        <v>0.97971130587981115</v>
      </c>
    </row>
    <row r="2931" spans="1:7" ht="15.75" customHeight="1" x14ac:dyDescent="0.2">
      <c r="A2931" s="7">
        <v>42300</v>
      </c>
      <c r="B2931" t="s">
        <v>1130</v>
      </c>
      <c r="C2931" s="1" t="s">
        <v>18</v>
      </c>
      <c r="D2931">
        <f t="shared" si="155"/>
        <v>22100054</v>
      </c>
      <c r="E2931" t="str">
        <f t="shared" si="154"/>
        <v>novel22100054</v>
      </c>
      <c r="F2931">
        <v>1647738</v>
      </c>
      <c r="G2931">
        <f t="shared" si="153"/>
        <v>118.11718356097083</v>
      </c>
    </row>
    <row r="2932" spans="1:7" ht="15.75" customHeight="1" x14ac:dyDescent="0.2">
      <c r="A2932" s="7">
        <v>42300</v>
      </c>
      <c r="B2932" t="s">
        <v>1132</v>
      </c>
      <c r="C2932" s="1" t="s">
        <v>72</v>
      </c>
      <c r="D2932">
        <f t="shared" si="155"/>
        <v>22100055</v>
      </c>
      <c r="E2932" t="str">
        <f t="shared" si="154"/>
        <v>novel22100055</v>
      </c>
      <c r="F2932">
        <v>22625</v>
      </c>
      <c r="G2932">
        <f t="shared" si="153"/>
        <v>1.6218605616105015</v>
      </c>
    </row>
    <row r="2933" spans="1:7" ht="15.75" customHeight="1" x14ac:dyDescent="0.2">
      <c r="A2933" s="7">
        <v>42300</v>
      </c>
      <c r="B2933" t="s">
        <v>1132</v>
      </c>
      <c r="C2933" s="1" t="s">
        <v>18</v>
      </c>
      <c r="D2933">
        <f t="shared" si="155"/>
        <v>22100056</v>
      </c>
      <c r="E2933" t="str">
        <f t="shared" si="154"/>
        <v>novel22100056</v>
      </c>
      <c r="F2933">
        <v>527442</v>
      </c>
      <c r="G2933">
        <f t="shared" si="153"/>
        <v>37.809386887821709</v>
      </c>
    </row>
    <row r="2934" spans="1:7" ht="15.75" customHeight="1" x14ac:dyDescent="0.2">
      <c r="A2934" s="7">
        <v>42300</v>
      </c>
      <c r="B2934" t="s">
        <v>1133</v>
      </c>
      <c r="C2934" s="1" t="s">
        <v>72</v>
      </c>
      <c r="D2934">
        <f t="shared" si="155"/>
        <v>22100057</v>
      </c>
      <c r="E2934" t="str">
        <f t="shared" si="154"/>
        <v>novel22100057</v>
      </c>
      <c r="F2934">
        <v>907</v>
      </c>
      <c r="G2934">
        <f t="shared" si="153"/>
        <v>6.5017791353844195E-2</v>
      </c>
    </row>
    <row r="2935" spans="1:7" ht="15.75" customHeight="1" x14ac:dyDescent="0.2">
      <c r="A2935" s="7">
        <v>42300</v>
      </c>
      <c r="B2935" t="s">
        <v>1133</v>
      </c>
      <c r="C2935" s="1" t="s">
        <v>18</v>
      </c>
      <c r="D2935">
        <f t="shared" si="155"/>
        <v>22100058</v>
      </c>
      <c r="E2935" t="str">
        <f t="shared" si="154"/>
        <v>novel22100058</v>
      </c>
      <c r="F2935">
        <v>300608</v>
      </c>
      <c r="G2935">
        <f t="shared" si="153"/>
        <v>21.548917556004849</v>
      </c>
    </row>
    <row r="2936" spans="1:7" ht="15.75" customHeight="1" x14ac:dyDescent="0.2">
      <c r="A2936" s="7">
        <v>42300</v>
      </c>
      <c r="B2936" t="s">
        <v>1134</v>
      </c>
      <c r="C2936" s="1" t="s">
        <v>72</v>
      </c>
      <c r="D2936">
        <f t="shared" si="155"/>
        <v>22100059</v>
      </c>
      <c r="E2936" t="str">
        <f t="shared" si="154"/>
        <v>novel22100059</v>
      </c>
      <c r="F2936">
        <v>11648</v>
      </c>
      <c r="G2936">
        <f t="shared" si="153"/>
        <v>0.83498041200614903</v>
      </c>
    </row>
    <row r="2937" spans="1:7" ht="15.75" customHeight="1" x14ac:dyDescent="0.2">
      <c r="A2937" s="7">
        <v>42300</v>
      </c>
      <c r="B2937" t="s">
        <v>1134</v>
      </c>
      <c r="C2937" s="1" t="s">
        <v>18</v>
      </c>
      <c r="D2937">
        <f t="shared" si="155"/>
        <v>22100060</v>
      </c>
      <c r="E2937" t="str">
        <f t="shared" si="154"/>
        <v>novel22100060</v>
      </c>
      <c r="F2937">
        <v>372586</v>
      </c>
      <c r="G2937">
        <f t="shared" si="153"/>
        <v>26.708620517489962</v>
      </c>
    </row>
    <row r="2938" spans="1:7" ht="15.75" customHeight="1" x14ac:dyDescent="0.2">
      <c r="A2938" s="7">
        <v>42300</v>
      </c>
      <c r="B2938" t="s">
        <v>1135</v>
      </c>
      <c r="C2938" s="1" t="s">
        <v>72</v>
      </c>
      <c r="D2938">
        <f t="shared" si="155"/>
        <v>22100061</v>
      </c>
      <c r="E2938" t="str">
        <f t="shared" si="154"/>
        <v>novel22100061</v>
      </c>
      <c r="F2938">
        <v>2109</v>
      </c>
      <c r="G2938">
        <f t="shared" si="153"/>
        <v>0.15118249389774796</v>
      </c>
    </row>
    <row r="2939" spans="1:7" ht="15.75" customHeight="1" x14ac:dyDescent="0.2">
      <c r="A2939" s="7">
        <v>42300</v>
      </c>
      <c r="B2939" t="s">
        <v>1135</v>
      </c>
      <c r="C2939" s="1" t="s">
        <v>18</v>
      </c>
      <c r="D2939">
        <f t="shared" si="155"/>
        <v>22100062</v>
      </c>
      <c r="E2939" t="str">
        <f t="shared" si="154"/>
        <v>novel22100062</v>
      </c>
      <c r="F2939">
        <v>361819</v>
      </c>
      <c r="G2939">
        <f t="shared" si="153"/>
        <v>25.93679410127514</v>
      </c>
    </row>
    <row r="2940" spans="1:7" ht="15.75" customHeight="1" x14ac:dyDescent="0.2">
      <c r="A2940" s="7">
        <v>42300</v>
      </c>
      <c r="B2940" t="s">
        <v>1136</v>
      </c>
      <c r="C2940" s="1" t="s">
        <v>72</v>
      </c>
      <c r="D2940">
        <f t="shared" si="155"/>
        <v>22100063</v>
      </c>
      <c r="E2940" t="str">
        <f t="shared" si="154"/>
        <v>novel22100063</v>
      </c>
      <c r="F2940">
        <v>22932</v>
      </c>
      <c r="G2940">
        <f t="shared" si="153"/>
        <v>1.643867686137106</v>
      </c>
    </row>
    <row r="2941" spans="1:7" ht="15.75" customHeight="1" x14ac:dyDescent="0.2">
      <c r="A2941" s="7">
        <v>42300</v>
      </c>
      <c r="B2941" t="s">
        <v>1136</v>
      </c>
      <c r="C2941" s="1" t="s">
        <v>18</v>
      </c>
      <c r="D2941">
        <f t="shared" si="155"/>
        <v>22100064</v>
      </c>
      <c r="E2941" t="str">
        <f t="shared" si="154"/>
        <v>novel22100064</v>
      </c>
      <c r="F2941">
        <v>364778</v>
      </c>
      <c r="G2941">
        <f t="shared" si="153"/>
        <v>26.148908373178145</v>
      </c>
    </row>
    <row r="2942" spans="1:7" ht="15.75" customHeight="1" x14ac:dyDescent="0.2">
      <c r="A2942" s="7">
        <v>42300</v>
      </c>
      <c r="B2942" t="s">
        <v>1137</v>
      </c>
      <c r="C2942" s="1" t="s">
        <v>72</v>
      </c>
      <c r="D2942">
        <f t="shared" si="155"/>
        <v>22100065</v>
      </c>
      <c r="E2942" t="str">
        <f t="shared" si="154"/>
        <v>novel22100065</v>
      </c>
      <c r="F2942">
        <v>2444</v>
      </c>
      <c r="G2942">
        <f t="shared" si="153"/>
        <v>0.1751967828762902</v>
      </c>
    </row>
    <row r="2943" spans="1:7" ht="15.75" customHeight="1" x14ac:dyDescent="0.2">
      <c r="A2943" s="7">
        <v>42300</v>
      </c>
      <c r="B2943" t="s">
        <v>1137</v>
      </c>
      <c r="C2943" s="1" t="s">
        <v>18</v>
      </c>
      <c r="D2943">
        <f t="shared" ref="D2943:D2974" si="156">D2942+1</f>
        <v>22100066</v>
      </c>
      <c r="E2943" t="str">
        <f t="shared" si="154"/>
        <v>novel22100066</v>
      </c>
      <c r="F2943">
        <v>306407</v>
      </c>
      <c r="G2943">
        <f t="shared" si="153"/>
        <v>21.964615650890121</v>
      </c>
    </row>
    <row r="2944" spans="1:7" ht="15.75" customHeight="1" x14ac:dyDescent="0.2">
      <c r="A2944" s="7">
        <v>42300</v>
      </c>
      <c r="B2944" t="s">
        <v>1138</v>
      </c>
      <c r="C2944" s="1" t="s">
        <v>72</v>
      </c>
      <c r="D2944">
        <f t="shared" si="156"/>
        <v>22100067</v>
      </c>
      <c r="E2944" t="str">
        <f t="shared" si="154"/>
        <v>novel22100067</v>
      </c>
      <c r="F2944">
        <v>4338</v>
      </c>
      <c r="G2944">
        <f t="shared" si="153"/>
        <v>0.31096712116094394</v>
      </c>
    </row>
    <row r="2945" spans="1:7" ht="15.75" customHeight="1" x14ac:dyDescent="0.2">
      <c r="A2945" s="7">
        <v>42300</v>
      </c>
      <c r="B2945" t="s">
        <v>1138</v>
      </c>
      <c r="C2945" s="1" t="s">
        <v>18</v>
      </c>
      <c r="D2945">
        <f t="shared" si="156"/>
        <v>22100068</v>
      </c>
      <c r="E2945" t="str">
        <f t="shared" si="154"/>
        <v>novel22100068</v>
      </c>
      <c r="F2945">
        <v>427515</v>
      </c>
      <c r="G2945">
        <f t="shared" si="153"/>
        <v>30.646175381079054</v>
      </c>
    </row>
    <row r="2946" spans="1:7" ht="15.75" customHeight="1" x14ac:dyDescent="0.2">
      <c r="A2946" s="7">
        <v>42300</v>
      </c>
      <c r="B2946" t="s">
        <v>1139</v>
      </c>
      <c r="C2946" s="1" t="s">
        <v>72</v>
      </c>
      <c r="D2946">
        <f t="shared" si="156"/>
        <v>22100069</v>
      </c>
      <c r="E2946" t="str">
        <f t="shared" si="154"/>
        <v>novel22100069</v>
      </c>
      <c r="F2946">
        <v>4194</v>
      </c>
      <c r="G2946">
        <f t="shared" ref="G2946:G3009" si="157">F2946/118.110236/118.110236</f>
        <v>0.30064456112240634</v>
      </c>
    </row>
    <row r="2947" spans="1:7" ht="15.75" customHeight="1" x14ac:dyDescent="0.2">
      <c r="A2947" s="7">
        <v>42300</v>
      </c>
      <c r="B2947" t="s">
        <v>1139</v>
      </c>
      <c r="C2947" s="1" t="s">
        <v>18</v>
      </c>
      <c r="D2947">
        <f t="shared" si="156"/>
        <v>22100070</v>
      </c>
      <c r="E2947" t="str">
        <f t="shared" si="154"/>
        <v>novel22100070</v>
      </c>
      <c r="F2947">
        <v>385822</v>
      </c>
      <c r="G2947">
        <f t="shared" si="157"/>
        <v>27.657435827698869</v>
      </c>
    </row>
    <row r="2948" spans="1:7" ht="15.75" customHeight="1" x14ac:dyDescent="0.2">
      <c r="A2948" s="7">
        <v>42300</v>
      </c>
      <c r="B2948" t="s">
        <v>1140</v>
      </c>
      <c r="C2948" s="1" t="s">
        <v>72</v>
      </c>
      <c r="D2948">
        <f t="shared" si="156"/>
        <v>22100071</v>
      </c>
      <c r="E2948" t="str">
        <f t="shared" si="154"/>
        <v>novel22100071</v>
      </c>
      <c r="F2948">
        <v>4736</v>
      </c>
      <c r="G2948">
        <f t="shared" si="157"/>
        <v>0.33949753015634632</v>
      </c>
    </row>
    <row r="2949" spans="1:7" ht="15.75" customHeight="1" x14ac:dyDescent="0.2">
      <c r="A2949" s="7">
        <v>42300</v>
      </c>
      <c r="B2949" t="s">
        <v>1140</v>
      </c>
      <c r="C2949" s="1" t="s">
        <v>18</v>
      </c>
      <c r="D2949">
        <f t="shared" si="156"/>
        <v>22100072</v>
      </c>
      <c r="E2949" t="str">
        <f t="shared" si="154"/>
        <v>novel22100072</v>
      </c>
      <c r="F2949">
        <v>367829</v>
      </c>
      <c r="G2949">
        <f t="shared" si="157"/>
        <v>26.367617613994661</v>
      </c>
    </row>
    <row r="2950" spans="1:7" ht="15.75" customHeight="1" x14ac:dyDescent="0.2">
      <c r="A2950" s="7">
        <v>42300</v>
      </c>
      <c r="B2950" t="s">
        <v>1141</v>
      </c>
      <c r="C2950" s="1" t="s">
        <v>72</v>
      </c>
      <c r="D2950">
        <f t="shared" si="156"/>
        <v>22100073</v>
      </c>
      <c r="E2950" t="str">
        <f t="shared" si="154"/>
        <v>novel22100073</v>
      </c>
      <c r="F2950">
        <v>2864</v>
      </c>
      <c r="G2950">
        <f t="shared" si="157"/>
        <v>0.2053042496553581</v>
      </c>
    </row>
    <row r="2951" spans="1:7" ht="15.75" customHeight="1" x14ac:dyDescent="0.2">
      <c r="A2951" s="7">
        <v>42300</v>
      </c>
      <c r="B2951" t="s">
        <v>1141</v>
      </c>
      <c r="C2951" s="1" t="s">
        <v>18</v>
      </c>
      <c r="D2951">
        <f t="shared" si="156"/>
        <v>22100074</v>
      </c>
      <c r="E2951" t="str">
        <f t="shared" si="154"/>
        <v>novel22100074</v>
      </c>
      <c r="F2951">
        <v>406413</v>
      </c>
      <c r="G2951">
        <f t="shared" si="157"/>
        <v>29.13349022876503</v>
      </c>
    </row>
    <row r="2952" spans="1:7" ht="15.75" customHeight="1" x14ac:dyDescent="0.2">
      <c r="A2952" s="7">
        <v>42300</v>
      </c>
      <c r="B2952" t="s">
        <v>1142</v>
      </c>
      <c r="C2952" s="1" t="s">
        <v>72</v>
      </c>
      <c r="D2952">
        <f t="shared" si="156"/>
        <v>22100075</v>
      </c>
      <c r="E2952" t="str">
        <f t="shared" si="154"/>
        <v>novel22100075</v>
      </c>
      <c r="F2952">
        <v>1242</v>
      </c>
      <c r="G2952">
        <f t="shared" si="157"/>
        <v>8.9032080332386437E-2</v>
      </c>
    </row>
    <row r="2953" spans="1:7" ht="15.75" customHeight="1" x14ac:dyDescent="0.2">
      <c r="A2953" s="7">
        <v>42300</v>
      </c>
      <c r="B2953" t="s">
        <v>1142</v>
      </c>
      <c r="C2953" s="1" t="s">
        <v>18</v>
      </c>
      <c r="D2953">
        <f t="shared" si="156"/>
        <v>22100076</v>
      </c>
      <c r="E2953" t="str">
        <f t="shared" si="154"/>
        <v>novel22100076</v>
      </c>
      <c r="F2953">
        <v>191769</v>
      </c>
      <c r="G2953">
        <f t="shared" si="157"/>
        <v>13.746854277988257</v>
      </c>
    </row>
    <row r="2954" spans="1:7" ht="15.75" customHeight="1" x14ac:dyDescent="0.2">
      <c r="A2954" s="7">
        <v>42300</v>
      </c>
      <c r="B2954" t="s">
        <v>1143</v>
      </c>
      <c r="C2954" s="1" t="s">
        <v>72</v>
      </c>
      <c r="D2954">
        <f t="shared" si="156"/>
        <v>22100077</v>
      </c>
      <c r="E2954" t="str">
        <f t="shared" si="154"/>
        <v>novel22100077</v>
      </c>
      <c r="F2954">
        <v>839</v>
      </c>
      <c r="G2954">
        <f t="shared" si="157"/>
        <v>6.0143249113423683E-2</v>
      </c>
    </row>
    <row r="2955" spans="1:7" ht="15.75" customHeight="1" x14ac:dyDescent="0.2">
      <c r="A2955" s="7">
        <v>42300</v>
      </c>
      <c r="B2955" t="s">
        <v>1143</v>
      </c>
      <c r="C2955" s="1" t="s">
        <v>18</v>
      </c>
      <c r="D2955">
        <f t="shared" si="156"/>
        <v>22100078</v>
      </c>
      <c r="E2955" t="str">
        <f t="shared" si="154"/>
        <v>novel22100078</v>
      </c>
      <c r="F2955">
        <v>215385</v>
      </c>
      <c r="G2955">
        <f t="shared" si="157"/>
        <v>15.439754124308415</v>
      </c>
    </row>
    <row r="2956" spans="1:7" ht="15.75" customHeight="1" x14ac:dyDescent="0.2">
      <c r="A2956" s="7">
        <v>42300</v>
      </c>
      <c r="B2956" t="s">
        <v>1144</v>
      </c>
      <c r="C2956" s="1" t="s">
        <v>21</v>
      </c>
      <c r="D2956">
        <f t="shared" si="156"/>
        <v>22100079</v>
      </c>
      <c r="E2956" t="str">
        <f t="shared" si="154"/>
        <v>novel22100079</v>
      </c>
      <c r="F2956">
        <v>44776</v>
      </c>
      <c r="G2956">
        <f t="shared" si="157"/>
        <v>3.209742696427484</v>
      </c>
    </row>
    <row r="2957" spans="1:7" ht="15.75" customHeight="1" x14ac:dyDescent="0.2">
      <c r="A2957" s="7">
        <v>42300</v>
      </c>
      <c r="B2957" t="s">
        <v>1144</v>
      </c>
      <c r="C2957" s="1" t="s">
        <v>26</v>
      </c>
      <c r="D2957">
        <f t="shared" si="156"/>
        <v>22100080</v>
      </c>
      <c r="E2957" t="str">
        <f t="shared" si="154"/>
        <v>novel22100080</v>
      </c>
      <c r="F2957">
        <v>467474</v>
      </c>
      <c r="G2957">
        <f t="shared" si="157"/>
        <v>33.510614107328514</v>
      </c>
    </row>
    <row r="2958" spans="1:7" ht="15.75" customHeight="1" x14ac:dyDescent="0.2">
      <c r="A2958" s="7">
        <v>42300</v>
      </c>
      <c r="B2958" t="s">
        <v>1144</v>
      </c>
      <c r="C2958" s="1" t="s">
        <v>29</v>
      </c>
      <c r="D2958">
        <f t="shared" si="156"/>
        <v>22100081</v>
      </c>
      <c r="E2958" t="str">
        <f t="shared" si="154"/>
        <v>novel22100081</v>
      </c>
      <c r="F2958">
        <v>34398</v>
      </c>
      <c r="G2958">
        <f t="shared" si="157"/>
        <v>2.4658015292056588</v>
      </c>
    </row>
    <row r="2959" spans="1:7" ht="15.75" customHeight="1" x14ac:dyDescent="0.2">
      <c r="A2959" s="7">
        <v>42300</v>
      </c>
      <c r="B2959" t="s">
        <v>1144</v>
      </c>
      <c r="C2959" s="1" t="s">
        <v>18</v>
      </c>
      <c r="D2959">
        <f t="shared" si="156"/>
        <v>22100082</v>
      </c>
      <c r="E2959" t="str">
        <f t="shared" si="154"/>
        <v>novel22100082</v>
      </c>
      <c r="F2959">
        <v>2257795</v>
      </c>
      <c r="G2959">
        <f t="shared" si="157"/>
        <v>161.84878084867989</v>
      </c>
    </row>
    <row r="2960" spans="1:7" ht="15.75" customHeight="1" x14ac:dyDescent="0.2">
      <c r="A2960" s="7">
        <v>42300</v>
      </c>
      <c r="B2960" t="s">
        <v>1144</v>
      </c>
      <c r="C2960" s="1" t="s">
        <v>18</v>
      </c>
      <c r="D2960">
        <f t="shared" si="156"/>
        <v>22100083</v>
      </c>
      <c r="E2960" t="str">
        <f t="shared" si="154"/>
        <v>novel22100083</v>
      </c>
      <c r="F2960">
        <v>4916875</v>
      </c>
      <c r="G2960">
        <f t="shared" si="157"/>
        <v>352.4634540936413</v>
      </c>
    </row>
    <row r="2961" spans="1:7" ht="15.75" customHeight="1" x14ac:dyDescent="0.2">
      <c r="A2961" s="7">
        <v>42300</v>
      </c>
      <c r="B2961" t="s">
        <v>1144</v>
      </c>
      <c r="C2961" s="1" t="s">
        <v>18</v>
      </c>
      <c r="D2961">
        <f t="shared" si="156"/>
        <v>22100084</v>
      </c>
      <c r="E2961" t="str">
        <f t="shared" si="154"/>
        <v>novel22100084</v>
      </c>
      <c r="F2961">
        <v>4649966</v>
      </c>
      <c r="G2961">
        <f t="shared" si="157"/>
        <v>333.33023063998837</v>
      </c>
    </row>
    <row r="2962" spans="1:7" ht="15.75" customHeight="1" x14ac:dyDescent="0.2">
      <c r="A2962" s="7">
        <v>42300</v>
      </c>
      <c r="B2962" t="s">
        <v>1144</v>
      </c>
      <c r="C2962" s="1" t="s">
        <v>18</v>
      </c>
      <c r="D2962">
        <f t="shared" si="156"/>
        <v>22100085</v>
      </c>
      <c r="E2962" t="str">
        <f t="shared" si="154"/>
        <v>novel22100085</v>
      </c>
      <c r="F2962">
        <v>3728062</v>
      </c>
      <c r="G2962">
        <f t="shared" si="157"/>
        <v>267.24405432215559</v>
      </c>
    </row>
    <row r="2963" spans="1:7" ht="15.75" customHeight="1" x14ac:dyDescent="0.2">
      <c r="A2963" s="7">
        <v>42300</v>
      </c>
      <c r="B2963" t="s">
        <v>1144</v>
      </c>
      <c r="C2963" s="1" t="s">
        <v>18</v>
      </c>
      <c r="D2963">
        <f t="shared" si="156"/>
        <v>22100086</v>
      </c>
      <c r="E2963" t="str">
        <f t="shared" si="154"/>
        <v>novel22100086</v>
      </c>
      <c r="F2963">
        <v>4000363</v>
      </c>
      <c r="G2963">
        <f t="shared" si="157"/>
        <v>286.76380030169599</v>
      </c>
    </row>
    <row r="2964" spans="1:7" ht="15.75" customHeight="1" x14ac:dyDescent="0.2">
      <c r="A2964" s="7">
        <v>42300</v>
      </c>
      <c r="B2964" t="s">
        <v>1145</v>
      </c>
      <c r="C2964" s="1" t="s">
        <v>21</v>
      </c>
      <c r="D2964">
        <f t="shared" si="156"/>
        <v>22100087</v>
      </c>
      <c r="E2964" t="str">
        <f t="shared" si="154"/>
        <v>novel22100087</v>
      </c>
      <c r="F2964">
        <v>25000</v>
      </c>
      <c r="G2964">
        <f t="shared" si="157"/>
        <v>1.7921111178016593</v>
      </c>
    </row>
    <row r="2965" spans="1:7" ht="15.75" customHeight="1" x14ac:dyDescent="0.2">
      <c r="A2965" s="7">
        <v>42300</v>
      </c>
      <c r="B2965" t="s">
        <v>1145</v>
      </c>
      <c r="C2965" s="1" t="s">
        <v>26</v>
      </c>
      <c r="D2965">
        <f t="shared" si="156"/>
        <v>22100088</v>
      </c>
      <c r="E2965" t="str">
        <f t="shared" si="154"/>
        <v>novel22100088</v>
      </c>
      <c r="F2965">
        <v>341987</v>
      </c>
      <c r="G2965">
        <f t="shared" si="157"/>
        <v>24.515148193745443</v>
      </c>
    </row>
    <row r="2966" spans="1:7" ht="15.75" customHeight="1" x14ac:dyDescent="0.2">
      <c r="A2966" s="7">
        <v>42300</v>
      </c>
      <c r="B2966" t="s">
        <v>1145</v>
      </c>
      <c r="C2966" s="1" t="s">
        <v>29</v>
      </c>
      <c r="D2966">
        <f t="shared" si="156"/>
        <v>22100089</v>
      </c>
      <c r="E2966" t="str">
        <f t="shared" si="154"/>
        <v>novel22100089</v>
      </c>
      <c r="F2966">
        <v>26576</v>
      </c>
      <c r="G2966">
        <f t="shared" si="157"/>
        <v>1.9050858026678759</v>
      </c>
    </row>
    <row r="2967" spans="1:7" ht="15.75" customHeight="1" x14ac:dyDescent="0.2">
      <c r="A2967" s="7">
        <v>42300</v>
      </c>
      <c r="B2967" t="s">
        <v>1145</v>
      </c>
      <c r="C2967" s="1" t="s">
        <v>18</v>
      </c>
      <c r="D2967">
        <f t="shared" si="156"/>
        <v>22100090</v>
      </c>
      <c r="E2967" t="str">
        <f t="shared" si="154"/>
        <v>novel22100090</v>
      </c>
      <c r="F2967">
        <v>1708776</v>
      </c>
      <c r="G2967">
        <f t="shared" si="157"/>
        <v>122.49265869730593</v>
      </c>
    </row>
    <row r="2968" spans="1:7" ht="15.75" customHeight="1" x14ac:dyDescent="0.2">
      <c r="A2968" s="7">
        <v>42300</v>
      </c>
      <c r="B2968" t="s">
        <v>1145</v>
      </c>
      <c r="C2968" s="1" t="s">
        <v>18</v>
      </c>
      <c r="D2968">
        <f t="shared" si="156"/>
        <v>22100091</v>
      </c>
      <c r="E2968" t="str">
        <f t="shared" si="154"/>
        <v>novel22100091</v>
      </c>
      <c r="F2968">
        <v>4024988</v>
      </c>
      <c r="G2968">
        <f t="shared" si="157"/>
        <v>288.52902975273059</v>
      </c>
    </row>
    <row r="2969" spans="1:7" ht="15.75" customHeight="1" x14ac:dyDescent="0.2">
      <c r="A2969" s="7">
        <v>42300</v>
      </c>
      <c r="B2969" t="s">
        <v>1145</v>
      </c>
      <c r="C2969" s="1" t="s">
        <v>18</v>
      </c>
      <c r="D2969">
        <f t="shared" si="156"/>
        <v>22100092</v>
      </c>
      <c r="E2969" t="str">
        <f t="shared" ref="E2969:E3032" si="158">"novel"&amp;D2969</f>
        <v>novel22100092</v>
      </c>
      <c r="F2969">
        <v>4600170</v>
      </c>
      <c r="G2969">
        <f t="shared" si="157"/>
        <v>329.76063203110635</v>
      </c>
    </row>
    <row r="2970" spans="1:7" ht="15.75" customHeight="1" x14ac:dyDescent="0.2">
      <c r="A2970" s="7">
        <v>42300</v>
      </c>
      <c r="B2970" t="s">
        <v>1145</v>
      </c>
      <c r="C2970" s="1" t="s">
        <v>18</v>
      </c>
      <c r="D2970">
        <f t="shared" si="156"/>
        <v>22100093</v>
      </c>
      <c r="E2970" t="str">
        <f t="shared" si="158"/>
        <v>novel22100093</v>
      </c>
      <c r="F2970">
        <v>4167252</v>
      </c>
      <c r="G2970">
        <f t="shared" si="157"/>
        <v>298.72714559524798</v>
      </c>
    </row>
    <row r="2971" spans="1:7" ht="15.75" customHeight="1" x14ac:dyDescent="0.2">
      <c r="A2971" s="7">
        <v>42300</v>
      </c>
      <c r="B2971" t="s">
        <v>1145</v>
      </c>
      <c r="C2971" s="1" t="s">
        <v>18</v>
      </c>
      <c r="D2971">
        <f t="shared" si="156"/>
        <v>22100094</v>
      </c>
      <c r="E2971" t="str">
        <f t="shared" si="158"/>
        <v>novel22100094</v>
      </c>
      <c r="F2971">
        <v>889107</v>
      </c>
      <c r="G2971">
        <f t="shared" si="157"/>
        <v>63.735141584611199</v>
      </c>
    </row>
    <row r="2972" spans="1:7" ht="15.75" customHeight="1" x14ac:dyDescent="0.2">
      <c r="A2972" s="7">
        <v>42300</v>
      </c>
      <c r="B2972" t="s">
        <v>1146</v>
      </c>
      <c r="C2972" s="1" t="s">
        <v>21</v>
      </c>
      <c r="D2972">
        <f t="shared" si="156"/>
        <v>22100095</v>
      </c>
      <c r="E2972" t="str">
        <f t="shared" si="158"/>
        <v>novel22100095</v>
      </c>
      <c r="F2972">
        <v>30645</v>
      </c>
      <c r="G2972">
        <f t="shared" si="157"/>
        <v>2.1967698082012741</v>
      </c>
    </row>
    <row r="2973" spans="1:7" ht="15.75" customHeight="1" x14ac:dyDescent="0.2">
      <c r="A2973" s="7">
        <v>42300</v>
      </c>
      <c r="B2973" t="s">
        <v>1146</v>
      </c>
      <c r="C2973" s="1" t="s">
        <v>26</v>
      </c>
      <c r="D2973">
        <f t="shared" si="156"/>
        <v>22100096</v>
      </c>
      <c r="E2973" t="str">
        <f t="shared" si="158"/>
        <v>novel22100096</v>
      </c>
      <c r="F2973">
        <v>345728</v>
      </c>
      <c r="G2973">
        <f t="shared" si="157"/>
        <v>24.783319701413284</v>
      </c>
    </row>
    <row r="2974" spans="1:7" ht="15.75" customHeight="1" x14ac:dyDescent="0.2">
      <c r="A2974" s="7">
        <v>42300</v>
      </c>
      <c r="B2974" t="s">
        <v>1146</v>
      </c>
      <c r="C2974" s="1" t="s">
        <v>29</v>
      </c>
      <c r="D2974">
        <f t="shared" si="156"/>
        <v>22100097</v>
      </c>
      <c r="E2974" t="str">
        <f t="shared" si="158"/>
        <v>novel22100097</v>
      </c>
      <c r="F2974">
        <v>29191</v>
      </c>
      <c r="G2974">
        <f t="shared" si="157"/>
        <v>2.0925406255899297</v>
      </c>
    </row>
    <row r="2975" spans="1:7" ht="15.75" customHeight="1" x14ac:dyDescent="0.2">
      <c r="A2975" s="7">
        <v>42300</v>
      </c>
      <c r="B2975" t="s">
        <v>1146</v>
      </c>
      <c r="C2975" s="1" t="s">
        <v>18</v>
      </c>
      <c r="D2975">
        <f t="shared" ref="D2975:D3006" si="159">D2974+1</f>
        <v>22100098</v>
      </c>
      <c r="E2975" t="str">
        <f t="shared" si="158"/>
        <v>novel22100098</v>
      </c>
      <c r="F2975">
        <v>2323855</v>
      </c>
      <c r="G2975">
        <f t="shared" si="157"/>
        <v>166.58425526635901</v>
      </c>
    </row>
    <row r="2976" spans="1:7" ht="15.75" customHeight="1" x14ac:dyDescent="0.2">
      <c r="A2976" s="7">
        <v>42300</v>
      </c>
      <c r="B2976" t="s">
        <v>1146</v>
      </c>
      <c r="C2976" s="1" t="s">
        <v>18</v>
      </c>
      <c r="D2976">
        <f t="shared" si="159"/>
        <v>22100099</v>
      </c>
      <c r="E2976" t="str">
        <f t="shared" si="158"/>
        <v>novel22100099</v>
      </c>
      <c r="F2976">
        <v>4604690</v>
      </c>
      <c r="G2976">
        <f t="shared" si="157"/>
        <v>330.08464572120488</v>
      </c>
    </row>
    <row r="2977" spans="1:7" ht="15.75" customHeight="1" x14ac:dyDescent="0.2">
      <c r="A2977" s="7">
        <v>42300</v>
      </c>
      <c r="B2977" t="s">
        <v>1146</v>
      </c>
      <c r="C2977" s="1" t="s">
        <v>18</v>
      </c>
      <c r="D2977">
        <f t="shared" si="159"/>
        <v>22100100</v>
      </c>
      <c r="E2977" t="str">
        <f t="shared" si="158"/>
        <v>novel22100100</v>
      </c>
      <c r="F2977">
        <v>4080243</v>
      </c>
      <c r="G2977">
        <f t="shared" si="157"/>
        <v>292.48995374529579</v>
      </c>
    </row>
    <row r="2978" spans="1:7" ht="15.75" customHeight="1" x14ac:dyDescent="0.2">
      <c r="A2978" s="7">
        <v>42300</v>
      </c>
      <c r="B2978" t="s">
        <v>1146</v>
      </c>
      <c r="C2978" s="1" t="s">
        <v>18</v>
      </c>
      <c r="D2978">
        <f t="shared" si="159"/>
        <v>22100101</v>
      </c>
      <c r="E2978" t="str">
        <f t="shared" si="158"/>
        <v>novel22100101</v>
      </c>
      <c r="F2978">
        <v>3548244</v>
      </c>
      <c r="G2978">
        <f t="shared" si="157"/>
        <v>254.35390084292123</v>
      </c>
    </row>
    <row r="2979" spans="1:7" ht="15.75" customHeight="1" x14ac:dyDescent="0.2">
      <c r="A2979" s="7">
        <v>42300</v>
      </c>
      <c r="B2979" t="s">
        <v>1146</v>
      </c>
      <c r="C2979" s="1" t="s">
        <v>18</v>
      </c>
      <c r="D2979">
        <f t="shared" si="159"/>
        <v>22100102</v>
      </c>
      <c r="E2979" t="str">
        <f t="shared" si="158"/>
        <v>novel22100102</v>
      </c>
      <c r="F2979">
        <v>1951566</v>
      </c>
      <c r="G2979">
        <f t="shared" si="157"/>
        <v>139.89692502894852</v>
      </c>
    </row>
    <row r="2980" spans="1:7" ht="15.75" customHeight="1" x14ac:dyDescent="0.2">
      <c r="A2980" s="7">
        <v>42300</v>
      </c>
      <c r="B2980" t="s">
        <v>1147</v>
      </c>
      <c r="C2980" s="1" t="s">
        <v>21</v>
      </c>
      <c r="D2980">
        <f t="shared" si="159"/>
        <v>22100103</v>
      </c>
      <c r="E2980" t="str">
        <f t="shared" si="158"/>
        <v>novel22100103</v>
      </c>
      <c r="F2980">
        <v>192659</v>
      </c>
      <c r="G2980">
        <f t="shared" si="157"/>
        <v>13.810653433781996</v>
      </c>
    </row>
    <row r="2981" spans="1:7" ht="15.75" customHeight="1" x14ac:dyDescent="0.2">
      <c r="A2981" s="7">
        <v>42300</v>
      </c>
      <c r="B2981" t="s">
        <v>1147</v>
      </c>
      <c r="C2981" s="1" t="s">
        <v>26</v>
      </c>
      <c r="D2981">
        <f t="shared" si="159"/>
        <v>22100104</v>
      </c>
      <c r="E2981" t="str">
        <f t="shared" si="158"/>
        <v>novel22100104</v>
      </c>
      <c r="F2981">
        <v>215415</v>
      </c>
      <c r="G2981">
        <f t="shared" si="157"/>
        <v>15.441904657649777</v>
      </c>
    </row>
    <row r="2982" spans="1:7" ht="15.75" customHeight="1" x14ac:dyDescent="0.2">
      <c r="A2982" s="7">
        <v>42300</v>
      </c>
      <c r="B2982" t="s">
        <v>1147</v>
      </c>
      <c r="C2982" s="1" t="s">
        <v>29</v>
      </c>
      <c r="D2982">
        <f t="shared" si="159"/>
        <v>22100105</v>
      </c>
      <c r="E2982" t="str">
        <f t="shared" si="158"/>
        <v>novel22100105</v>
      </c>
      <c r="F2982">
        <v>300445</v>
      </c>
      <c r="G2982">
        <f t="shared" si="157"/>
        <v>21.537232991516781</v>
      </c>
    </row>
    <row r="2983" spans="1:7" ht="15.75" customHeight="1" x14ac:dyDescent="0.2">
      <c r="A2983" s="7">
        <v>42300</v>
      </c>
      <c r="B2983" t="s">
        <v>1147</v>
      </c>
      <c r="C2983" s="1" t="s">
        <v>24</v>
      </c>
      <c r="D2983">
        <f t="shared" si="159"/>
        <v>22100106</v>
      </c>
      <c r="E2983" t="str">
        <f t="shared" si="158"/>
        <v>novel22100106</v>
      </c>
      <c r="F2983">
        <v>141527</v>
      </c>
      <c r="G2983">
        <f t="shared" si="157"/>
        <v>10.145284406764619</v>
      </c>
    </row>
    <row r="2984" spans="1:7" ht="15.75" customHeight="1" x14ac:dyDescent="0.2">
      <c r="A2984" s="7">
        <v>42300</v>
      </c>
      <c r="B2984" t="s">
        <v>1147</v>
      </c>
      <c r="C2984" s="1" t="s">
        <v>18</v>
      </c>
      <c r="D2984">
        <f t="shared" si="159"/>
        <v>22100107</v>
      </c>
      <c r="E2984" t="str">
        <f t="shared" si="158"/>
        <v>novel22100107</v>
      </c>
      <c r="F2984">
        <v>2959037</v>
      </c>
      <c r="G2984">
        <f t="shared" si="157"/>
        <v>212.11692422745875</v>
      </c>
    </row>
    <row r="2985" spans="1:7" ht="15.75" customHeight="1" x14ac:dyDescent="0.2">
      <c r="A2985" s="7">
        <v>42300</v>
      </c>
      <c r="B2985" t="s">
        <v>1147</v>
      </c>
      <c r="C2985" s="1" t="s">
        <v>18</v>
      </c>
      <c r="D2985">
        <f t="shared" si="159"/>
        <v>22100108</v>
      </c>
      <c r="E2985" t="str">
        <f t="shared" si="158"/>
        <v>novel22100108</v>
      </c>
      <c r="F2985">
        <v>3138053</v>
      </c>
      <c r="G2985">
        <f t="shared" si="157"/>
        <v>224.94958678203403</v>
      </c>
    </row>
    <row r="2986" spans="1:7" ht="15.75" customHeight="1" x14ac:dyDescent="0.2">
      <c r="A2986" s="7">
        <v>42300</v>
      </c>
      <c r="B2986" t="s">
        <v>1147</v>
      </c>
      <c r="C2986" s="1" t="s">
        <v>18</v>
      </c>
      <c r="D2986">
        <f t="shared" si="159"/>
        <v>22100109</v>
      </c>
      <c r="E2986" t="str">
        <f t="shared" si="158"/>
        <v>novel22100109</v>
      </c>
      <c r="F2986">
        <v>2690782</v>
      </c>
      <c r="G2986">
        <f t="shared" si="157"/>
        <v>192.88721351122337</v>
      </c>
    </row>
    <row r="2987" spans="1:7" ht="15.75" customHeight="1" x14ac:dyDescent="0.2">
      <c r="A2987" s="7">
        <v>42300</v>
      </c>
      <c r="B2987" t="s">
        <v>1147</v>
      </c>
      <c r="C2987" s="1" t="s">
        <v>18</v>
      </c>
      <c r="D2987">
        <f t="shared" si="159"/>
        <v>22100110</v>
      </c>
      <c r="E2987" t="str">
        <f t="shared" si="158"/>
        <v>novel22100110</v>
      </c>
      <c r="F2987">
        <v>3627005</v>
      </c>
      <c r="G2987">
        <f t="shared" si="157"/>
        <v>259.9998393928883</v>
      </c>
    </row>
    <row r="2988" spans="1:7" ht="15.75" customHeight="1" x14ac:dyDescent="0.2">
      <c r="A2988" s="7">
        <v>42300</v>
      </c>
      <c r="B2988" t="s">
        <v>1147</v>
      </c>
      <c r="C2988" s="1" t="s">
        <v>18</v>
      </c>
      <c r="D2988">
        <f t="shared" si="159"/>
        <v>22100111</v>
      </c>
      <c r="E2988" t="str">
        <f t="shared" si="158"/>
        <v>novel22100111</v>
      </c>
      <c r="F2988">
        <v>3118194</v>
      </c>
      <c r="G2988">
        <f t="shared" si="157"/>
        <v>223.52600539449708</v>
      </c>
    </row>
    <row r="2989" spans="1:7" ht="15.75" customHeight="1" x14ac:dyDescent="0.2">
      <c r="A2989" s="7">
        <v>42300</v>
      </c>
      <c r="B2989" t="s">
        <v>1147</v>
      </c>
      <c r="C2989" s="1" t="s">
        <v>18</v>
      </c>
      <c r="D2989">
        <f t="shared" si="159"/>
        <v>22100112</v>
      </c>
      <c r="E2989" t="str">
        <f t="shared" si="158"/>
        <v>novel22100112</v>
      </c>
      <c r="F2989">
        <v>3413612</v>
      </c>
      <c r="G2989">
        <f t="shared" si="157"/>
        <v>244.70288068244631</v>
      </c>
    </row>
    <row r="2990" spans="1:7" ht="15.75" customHeight="1" x14ac:dyDescent="0.2">
      <c r="A2990" s="7">
        <v>42300</v>
      </c>
      <c r="B2990" t="s">
        <v>1147</v>
      </c>
      <c r="C2990" s="1" t="s">
        <v>18</v>
      </c>
      <c r="D2990">
        <f t="shared" si="159"/>
        <v>22100113</v>
      </c>
      <c r="E2990" t="str">
        <f t="shared" si="158"/>
        <v>novel22100113</v>
      </c>
      <c r="F2990">
        <v>3088316</v>
      </c>
      <c r="G2990">
        <f t="shared" si="157"/>
        <v>221.38421755538997</v>
      </c>
    </row>
    <row r="2991" spans="1:7" ht="15.75" customHeight="1" x14ac:dyDescent="0.2">
      <c r="A2991" s="7">
        <v>42300</v>
      </c>
      <c r="B2991" t="s">
        <v>1147</v>
      </c>
      <c r="C2991" s="1" t="s">
        <v>18</v>
      </c>
      <c r="D2991">
        <f t="shared" si="159"/>
        <v>22100114</v>
      </c>
      <c r="E2991" t="str">
        <f t="shared" si="158"/>
        <v>novel22100114</v>
      </c>
      <c r="F2991">
        <v>3354925</v>
      </c>
      <c r="G2991">
        <f t="shared" si="157"/>
        <v>240.49593567562926</v>
      </c>
    </row>
    <row r="2992" spans="1:7" ht="15.75" customHeight="1" x14ac:dyDescent="0.2">
      <c r="A2992" s="7">
        <v>42300</v>
      </c>
      <c r="B2992" t="s">
        <v>1147</v>
      </c>
      <c r="C2992" s="1" t="s">
        <v>18</v>
      </c>
      <c r="D2992">
        <f t="shared" si="159"/>
        <v>22100115</v>
      </c>
      <c r="E2992" t="str">
        <f t="shared" si="158"/>
        <v>novel22100115</v>
      </c>
      <c r="F2992">
        <v>2647058</v>
      </c>
      <c r="G2992">
        <f t="shared" si="157"/>
        <v>189.752882850633</v>
      </c>
    </row>
    <row r="2993" spans="1:7" ht="15.75" customHeight="1" x14ac:dyDescent="0.2">
      <c r="A2993" s="7">
        <v>42300</v>
      </c>
      <c r="B2993" t="s">
        <v>1148</v>
      </c>
      <c r="C2993" s="1" t="s">
        <v>21</v>
      </c>
      <c r="D2993">
        <f t="shared" si="159"/>
        <v>22100116</v>
      </c>
      <c r="E2993" t="str">
        <f t="shared" si="158"/>
        <v>novel22100116</v>
      </c>
      <c r="F2993">
        <v>133311</v>
      </c>
      <c r="G2993">
        <f t="shared" si="157"/>
        <v>9.5563250090102798</v>
      </c>
    </row>
    <row r="2994" spans="1:7" ht="15.75" customHeight="1" x14ac:dyDescent="0.2">
      <c r="A2994" s="7">
        <v>42300</v>
      </c>
      <c r="B2994" t="s">
        <v>1148</v>
      </c>
      <c r="C2994" s="1" t="s">
        <v>26</v>
      </c>
      <c r="D2994">
        <f t="shared" si="159"/>
        <v>22100117</v>
      </c>
      <c r="E2994" t="str">
        <f t="shared" si="158"/>
        <v>novel22100117</v>
      </c>
      <c r="F2994">
        <v>206769</v>
      </c>
      <c r="G2994">
        <f t="shared" si="157"/>
        <v>14.822120948669252</v>
      </c>
    </row>
    <row r="2995" spans="1:7" ht="15.75" customHeight="1" x14ac:dyDescent="0.2">
      <c r="A2995" s="7">
        <v>42300</v>
      </c>
      <c r="B2995" t="s">
        <v>1148</v>
      </c>
      <c r="C2995" s="1" t="s">
        <v>29</v>
      </c>
      <c r="D2995">
        <f t="shared" si="159"/>
        <v>22100118</v>
      </c>
      <c r="E2995" t="str">
        <f t="shared" si="158"/>
        <v>novel22100118</v>
      </c>
      <c r="F2995">
        <v>307641</v>
      </c>
      <c r="G2995">
        <f t="shared" si="157"/>
        <v>22.053074255664811</v>
      </c>
    </row>
    <row r="2996" spans="1:7" ht="15.75" customHeight="1" x14ac:dyDescent="0.2">
      <c r="A2996" s="7">
        <v>42300</v>
      </c>
      <c r="B2996" t="s">
        <v>1148</v>
      </c>
      <c r="C2996" s="1" t="s">
        <v>24</v>
      </c>
      <c r="D2996">
        <f t="shared" si="159"/>
        <v>22100119</v>
      </c>
      <c r="E2996" t="str">
        <f t="shared" si="158"/>
        <v>novel22100119</v>
      </c>
      <c r="F2996">
        <v>149888</v>
      </c>
      <c r="G2996">
        <f t="shared" si="157"/>
        <v>10.744638049002205</v>
      </c>
    </row>
    <row r="2997" spans="1:7" ht="15.75" customHeight="1" x14ac:dyDescent="0.2">
      <c r="A2997" s="7">
        <v>42300</v>
      </c>
      <c r="B2997" t="s">
        <v>1148</v>
      </c>
      <c r="C2997" s="1" t="s">
        <v>18</v>
      </c>
      <c r="D2997">
        <f t="shared" si="159"/>
        <v>22100120</v>
      </c>
      <c r="E2997" t="str">
        <f t="shared" si="158"/>
        <v>novel22100120</v>
      </c>
      <c r="F2997">
        <v>2801026</v>
      </c>
      <c r="G2997">
        <f t="shared" si="157"/>
        <v>200.78999343406042</v>
      </c>
    </row>
    <row r="2998" spans="1:7" ht="15.75" customHeight="1" x14ac:dyDescent="0.2">
      <c r="A2998" s="7">
        <v>42300</v>
      </c>
      <c r="B2998" t="s">
        <v>1148</v>
      </c>
      <c r="C2998" s="1" t="s">
        <v>18</v>
      </c>
      <c r="D2998">
        <f t="shared" si="159"/>
        <v>22100121</v>
      </c>
      <c r="E2998" t="str">
        <f t="shared" si="158"/>
        <v>novel22100121</v>
      </c>
      <c r="F2998">
        <v>3290036</v>
      </c>
      <c r="G2998">
        <f t="shared" si="157"/>
        <v>235.84440374270798</v>
      </c>
    </row>
    <row r="2999" spans="1:7" ht="15.75" customHeight="1" x14ac:dyDescent="0.2">
      <c r="A2999" s="7">
        <v>42300</v>
      </c>
      <c r="B2999" t="s">
        <v>1148</v>
      </c>
      <c r="C2999" s="1" t="s">
        <v>18</v>
      </c>
      <c r="D2999">
        <f t="shared" si="159"/>
        <v>22100122</v>
      </c>
      <c r="E2999" t="str">
        <f t="shared" si="158"/>
        <v>novel22100122</v>
      </c>
      <c r="F2999">
        <v>3082038</v>
      </c>
      <c r="G2999">
        <f t="shared" si="157"/>
        <v>220.93418261148761</v>
      </c>
    </row>
    <row r="3000" spans="1:7" ht="15.75" customHeight="1" x14ac:dyDescent="0.2">
      <c r="A3000" s="7">
        <v>42300</v>
      </c>
      <c r="B3000" t="s">
        <v>1148</v>
      </c>
      <c r="C3000" s="1" t="s">
        <v>18</v>
      </c>
      <c r="D3000">
        <f t="shared" si="159"/>
        <v>22100123</v>
      </c>
      <c r="E3000" t="str">
        <f t="shared" si="158"/>
        <v>novel22100123</v>
      </c>
      <c r="F3000">
        <v>3100703</v>
      </c>
      <c r="G3000">
        <f t="shared" si="157"/>
        <v>222.27217277203832</v>
      </c>
    </row>
    <row r="3001" spans="1:7" ht="15.75" customHeight="1" x14ac:dyDescent="0.2">
      <c r="A3001" s="7">
        <v>42300</v>
      </c>
      <c r="B3001" t="s">
        <v>1148</v>
      </c>
      <c r="C3001" s="1" t="s">
        <v>18</v>
      </c>
      <c r="D3001">
        <f t="shared" si="159"/>
        <v>22100124</v>
      </c>
      <c r="E3001" t="str">
        <f t="shared" si="158"/>
        <v>novel22100124</v>
      </c>
      <c r="F3001">
        <v>3215544</v>
      </c>
      <c r="G3001">
        <f t="shared" si="157"/>
        <v>230.50448608721675</v>
      </c>
    </row>
    <row r="3002" spans="1:7" ht="15.75" customHeight="1" x14ac:dyDescent="0.2">
      <c r="A3002" s="7">
        <v>42300</v>
      </c>
      <c r="B3002" t="s">
        <v>1148</v>
      </c>
      <c r="C3002" s="1" t="s">
        <v>18</v>
      </c>
      <c r="D3002">
        <f t="shared" si="159"/>
        <v>22100125</v>
      </c>
      <c r="E3002" t="str">
        <f t="shared" si="158"/>
        <v>novel22100125</v>
      </c>
      <c r="F3002">
        <v>2887891</v>
      </c>
      <c r="G3002">
        <f t="shared" si="157"/>
        <v>207.01686272397407</v>
      </c>
    </row>
    <row r="3003" spans="1:7" ht="15.75" customHeight="1" x14ac:dyDescent="0.2">
      <c r="A3003" s="7">
        <v>42300</v>
      </c>
      <c r="B3003" t="s">
        <v>1148</v>
      </c>
      <c r="C3003" s="1" t="s">
        <v>18</v>
      </c>
      <c r="D3003">
        <f t="shared" si="159"/>
        <v>22100126</v>
      </c>
      <c r="E3003" t="str">
        <f t="shared" si="158"/>
        <v>novel22100126</v>
      </c>
      <c r="F3003">
        <v>3413730</v>
      </c>
      <c r="G3003">
        <f t="shared" si="157"/>
        <v>244.71133944692232</v>
      </c>
    </row>
    <row r="3004" spans="1:7" ht="15.75" customHeight="1" x14ac:dyDescent="0.2">
      <c r="A3004" s="7">
        <v>42300</v>
      </c>
      <c r="B3004" t="s">
        <v>1148</v>
      </c>
      <c r="C3004" s="1" t="s">
        <v>18</v>
      </c>
      <c r="D3004">
        <f t="shared" si="159"/>
        <v>22100127</v>
      </c>
      <c r="E3004" t="str">
        <f t="shared" si="158"/>
        <v>novel22100127</v>
      </c>
      <c r="F3004">
        <v>2810086</v>
      </c>
      <c r="G3004">
        <f t="shared" si="157"/>
        <v>201.43945450315175</v>
      </c>
    </row>
    <row r="3005" spans="1:7" ht="15.75" customHeight="1" x14ac:dyDescent="0.2">
      <c r="A3005" s="7">
        <v>42300</v>
      </c>
      <c r="B3005" t="s">
        <v>1149</v>
      </c>
      <c r="C3005" s="1" t="s">
        <v>21</v>
      </c>
      <c r="D3005">
        <f t="shared" si="159"/>
        <v>22100128</v>
      </c>
      <c r="E3005" t="str">
        <f t="shared" si="158"/>
        <v>novel22100128</v>
      </c>
      <c r="F3005">
        <v>93226</v>
      </c>
      <c r="G3005">
        <f t="shared" si="157"/>
        <v>6.682854042727099</v>
      </c>
    </row>
    <row r="3006" spans="1:7" ht="15.75" customHeight="1" x14ac:dyDescent="0.2">
      <c r="A3006" s="7">
        <v>42300</v>
      </c>
      <c r="B3006" t="s">
        <v>1149</v>
      </c>
      <c r="C3006" s="1" t="s">
        <v>26</v>
      </c>
      <c r="D3006">
        <f t="shared" si="159"/>
        <v>22100129</v>
      </c>
      <c r="E3006" t="str">
        <f t="shared" si="158"/>
        <v>novel22100129</v>
      </c>
      <c r="F3006">
        <v>185045</v>
      </c>
      <c r="G3006">
        <f t="shared" si="157"/>
        <v>13.264848071744321</v>
      </c>
    </row>
    <row r="3007" spans="1:7" ht="15.75" customHeight="1" x14ac:dyDescent="0.2">
      <c r="A3007" s="7">
        <v>42300</v>
      </c>
      <c r="B3007" t="s">
        <v>1149</v>
      </c>
      <c r="C3007" s="1" t="s">
        <v>29</v>
      </c>
      <c r="D3007">
        <f t="shared" ref="D3007:D3017" si="160">D3006+1</f>
        <v>22100130</v>
      </c>
      <c r="E3007" t="str">
        <f t="shared" si="158"/>
        <v>novel22100130</v>
      </c>
      <c r="F3007">
        <v>218005</v>
      </c>
      <c r="G3007">
        <f t="shared" si="157"/>
        <v>15.627567369454029</v>
      </c>
    </row>
    <row r="3008" spans="1:7" ht="15.75" customHeight="1" x14ac:dyDescent="0.2">
      <c r="A3008" s="7">
        <v>42300</v>
      </c>
      <c r="B3008" t="s">
        <v>1149</v>
      </c>
      <c r="C3008" s="1" t="s">
        <v>24</v>
      </c>
      <c r="D3008">
        <f t="shared" si="160"/>
        <v>22100131</v>
      </c>
      <c r="E3008" t="str">
        <f t="shared" si="158"/>
        <v>novel22100131</v>
      </c>
      <c r="F3008">
        <v>54236</v>
      </c>
      <c r="G3008">
        <f t="shared" si="157"/>
        <v>3.8878775434036319</v>
      </c>
    </row>
    <row r="3009" spans="1:7" ht="15.75" customHeight="1" x14ac:dyDescent="0.2">
      <c r="A3009" s="7">
        <v>42300</v>
      </c>
      <c r="B3009" t="s">
        <v>1149</v>
      </c>
      <c r="C3009" s="1" t="s">
        <v>18</v>
      </c>
      <c r="D3009">
        <f t="shared" si="160"/>
        <v>22100132</v>
      </c>
      <c r="E3009" t="str">
        <f t="shared" si="158"/>
        <v>novel22100132</v>
      </c>
      <c r="F3009">
        <v>3026733</v>
      </c>
      <c r="G3009">
        <f t="shared" si="157"/>
        <v>216.9696743966868</v>
      </c>
    </row>
    <row r="3010" spans="1:7" ht="15.75" customHeight="1" x14ac:dyDescent="0.2">
      <c r="A3010" s="7">
        <v>42300</v>
      </c>
      <c r="B3010" t="s">
        <v>1149</v>
      </c>
      <c r="C3010" s="1" t="s">
        <v>18</v>
      </c>
      <c r="D3010">
        <f t="shared" si="160"/>
        <v>22100133</v>
      </c>
      <c r="E3010" t="str">
        <f t="shared" si="158"/>
        <v>novel22100133</v>
      </c>
      <c r="F3010">
        <v>3417860</v>
      </c>
      <c r="G3010">
        <f t="shared" ref="G3010:G3061" si="161">F3010/118.110236/118.110236</f>
        <v>245.00739620358317</v>
      </c>
    </row>
    <row r="3011" spans="1:7" ht="15.75" customHeight="1" x14ac:dyDescent="0.2">
      <c r="A3011" s="7">
        <v>42300</v>
      </c>
      <c r="B3011" t="s">
        <v>1149</v>
      </c>
      <c r="C3011" s="1" t="s">
        <v>18</v>
      </c>
      <c r="D3011">
        <f t="shared" si="160"/>
        <v>22100134</v>
      </c>
      <c r="E3011" t="str">
        <f t="shared" si="158"/>
        <v>novel22100134</v>
      </c>
      <c r="F3011">
        <v>3355973</v>
      </c>
      <c r="G3011">
        <f t="shared" si="161"/>
        <v>240.57106097368751</v>
      </c>
    </row>
    <row r="3012" spans="1:7" ht="15.75" customHeight="1" x14ac:dyDescent="0.2">
      <c r="A3012" s="7">
        <v>42300</v>
      </c>
      <c r="B3012" t="s">
        <v>1149</v>
      </c>
      <c r="C3012" s="1" t="s">
        <v>18</v>
      </c>
      <c r="D3012">
        <f t="shared" si="160"/>
        <v>22100135</v>
      </c>
      <c r="E3012" t="str">
        <f t="shared" si="158"/>
        <v>novel22100135</v>
      </c>
      <c r="F3012">
        <v>3250797</v>
      </c>
      <c r="G3012">
        <f t="shared" si="161"/>
        <v>233.03157781665121</v>
      </c>
    </row>
    <row r="3013" spans="1:7" ht="15.75" customHeight="1" x14ac:dyDescent="0.2">
      <c r="A3013" s="7">
        <v>42300</v>
      </c>
      <c r="B3013" t="s">
        <v>1149</v>
      </c>
      <c r="C3013" s="1" t="s">
        <v>18</v>
      </c>
      <c r="D3013">
        <f t="shared" si="160"/>
        <v>22100136</v>
      </c>
      <c r="E3013" t="str">
        <f t="shared" si="158"/>
        <v>novel22100136</v>
      </c>
      <c r="F3013">
        <v>2952684</v>
      </c>
      <c r="G3013">
        <f t="shared" si="161"/>
        <v>211.66151295020299</v>
      </c>
    </row>
    <row r="3014" spans="1:7" ht="15.75" customHeight="1" x14ac:dyDescent="0.2">
      <c r="A3014" s="7">
        <v>42300</v>
      </c>
      <c r="B3014" t="s">
        <v>1149</v>
      </c>
      <c r="C3014" s="1" t="s">
        <v>18</v>
      </c>
      <c r="D3014">
        <f t="shared" si="160"/>
        <v>22100137</v>
      </c>
      <c r="E3014" t="str">
        <f t="shared" si="158"/>
        <v>novel22100137</v>
      </c>
      <c r="F3014">
        <v>2785097</v>
      </c>
      <c r="G3014">
        <f t="shared" si="161"/>
        <v>199.6481319142419</v>
      </c>
    </row>
    <row r="3015" spans="1:7" ht="15.75" customHeight="1" x14ac:dyDescent="0.2">
      <c r="A3015" s="7">
        <v>42300</v>
      </c>
      <c r="B3015" t="s">
        <v>1149</v>
      </c>
      <c r="C3015" s="1" t="s">
        <v>18</v>
      </c>
      <c r="D3015">
        <f t="shared" si="160"/>
        <v>22100138</v>
      </c>
      <c r="E3015" t="str">
        <f t="shared" si="158"/>
        <v>novel22100138</v>
      </c>
      <c r="F3015">
        <v>2930323</v>
      </c>
      <c r="G3015">
        <f t="shared" si="161"/>
        <v>210.05857708199648</v>
      </c>
    </row>
    <row r="3016" spans="1:7" ht="15.75" customHeight="1" x14ac:dyDescent="0.2">
      <c r="A3016" s="7">
        <v>42300</v>
      </c>
      <c r="B3016" t="s">
        <v>1149</v>
      </c>
      <c r="C3016" s="1" t="s">
        <v>18</v>
      </c>
      <c r="D3016">
        <f t="shared" si="160"/>
        <v>22100139</v>
      </c>
      <c r="E3016" t="str">
        <f t="shared" si="158"/>
        <v>novel22100139</v>
      </c>
      <c r="F3016">
        <v>2936248</v>
      </c>
      <c r="G3016">
        <f t="shared" si="161"/>
        <v>210.48330741691544</v>
      </c>
    </row>
    <row r="3017" spans="1:7" ht="15.75" customHeight="1" x14ac:dyDescent="0.2">
      <c r="A3017" s="7">
        <v>42300</v>
      </c>
      <c r="B3017" t="s">
        <v>1149</v>
      </c>
      <c r="C3017" s="1" t="s">
        <v>18</v>
      </c>
      <c r="D3017">
        <f t="shared" si="160"/>
        <v>22100140</v>
      </c>
      <c r="E3017" t="str">
        <f t="shared" si="158"/>
        <v>novel22100140</v>
      </c>
      <c r="F3017">
        <v>2628040</v>
      </c>
      <c r="G3017">
        <f t="shared" si="161"/>
        <v>188.38958808109891</v>
      </c>
    </row>
    <row r="3018" spans="1:7" ht="15.75" customHeight="1" x14ac:dyDescent="0.2">
      <c r="A3018" s="7">
        <v>42304</v>
      </c>
      <c r="B3018" t="s">
        <v>1155</v>
      </c>
      <c r="C3018" s="1" t="s">
        <v>72</v>
      </c>
      <c r="D3018">
        <v>27100001</v>
      </c>
      <c r="E3018" t="str">
        <f t="shared" si="158"/>
        <v>novel27100001</v>
      </c>
      <c r="F3018">
        <v>76484</v>
      </c>
      <c r="G3018">
        <f t="shared" si="161"/>
        <v>5.4827130693576844</v>
      </c>
    </row>
    <row r="3019" spans="1:7" ht="15.75" customHeight="1" x14ac:dyDescent="0.2">
      <c r="A3019" s="7">
        <v>42304</v>
      </c>
      <c r="B3019" t="s">
        <v>1155</v>
      </c>
      <c r="C3019" s="1" t="s">
        <v>18</v>
      </c>
      <c r="D3019">
        <f t="shared" ref="D3019:D3037" si="162">D3018+1</f>
        <v>27100002</v>
      </c>
      <c r="E3019" t="str">
        <f t="shared" si="158"/>
        <v>novel27100002</v>
      </c>
      <c r="F3019">
        <v>4085994</v>
      </c>
      <c r="G3019">
        <f t="shared" si="161"/>
        <v>292.90221098683492</v>
      </c>
    </row>
    <row r="3020" spans="1:7" ht="15.75" customHeight="1" x14ac:dyDescent="0.2">
      <c r="A3020" s="7">
        <v>42304</v>
      </c>
      <c r="B3020" t="s">
        <v>1156</v>
      </c>
      <c r="C3020" s="1" t="s">
        <v>72</v>
      </c>
      <c r="D3020">
        <f t="shared" si="162"/>
        <v>27100003</v>
      </c>
      <c r="E3020" t="str">
        <f t="shared" si="158"/>
        <v>novel27100003</v>
      </c>
      <c r="F3020">
        <v>111906</v>
      </c>
      <c r="G3020">
        <f t="shared" si="161"/>
        <v>8.0219194699485001</v>
      </c>
    </row>
    <row r="3021" spans="1:7" ht="15.75" customHeight="1" x14ac:dyDescent="0.2">
      <c r="A3021" s="7">
        <v>42304</v>
      </c>
      <c r="B3021" t="s">
        <v>1156</v>
      </c>
      <c r="C3021" s="1" t="s">
        <v>18</v>
      </c>
      <c r="D3021">
        <f t="shared" si="162"/>
        <v>27100004</v>
      </c>
      <c r="E3021" t="str">
        <f t="shared" si="158"/>
        <v>novel27100004</v>
      </c>
      <c r="F3021">
        <v>4062100</v>
      </c>
      <c r="G3021">
        <f t="shared" si="161"/>
        <v>291.18938286488481</v>
      </c>
    </row>
    <row r="3022" spans="1:7" ht="15.75" customHeight="1" x14ac:dyDescent="0.2">
      <c r="A3022" s="7">
        <v>42304</v>
      </c>
      <c r="B3022" t="s">
        <v>1156</v>
      </c>
      <c r="C3022" s="1" t="s">
        <v>18</v>
      </c>
      <c r="D3022">
        <f t="shared" si="162"/>
        <v>27100005</v>
      </c>
      <c r="E3022" t="str">
        <f t="shared" si="158"/>
        <v>novel27100005</v>
      </c>
      <c r="F3022">
        <v>1397730</v>
      </c>
      <c r="G3022">
        <f t="shared" si="161"/>
        <v>100.19549890739653</v>
      </c>
    </row>
    <row r="3023" spans="1:7" ht="15.75" customHeight="1" x14ac:dyDescent="0.2">
      <c r="A3023" s="7">
        <v>42304</v>
      </c>
      <c r="B3023" t="s">
        <v>1157</v>
      </c>
      <c r="C3023" s="1" t="s">
        <v>72</v>
      </c>
      <c r="D3023">
        <f t="shared" si="162"/>
        <v>27100006</v>
      </c>
      <c r="E3023" t="str">
        <f t="shared" si="158"/>
        <v>novel27100006</v>
      </c>
      <c r="F3023">
        <v>96803</v>
      </c>
      <c r="G3023">
        <f t="shared" si="161"/>
        <v>6.9392693014621614</v>
      </c>
    </row>
    <row r="3024" spans="1:7" ht="15.75" customHeight="1" x14ac:dyDescent="0.2">
      <c r="A3024" s="7">
        <v>42304</v>
      </c>
      <c r="B3024" t="s">
        <v>1157</v>
      </c>
      <c r="C3024" s="1" t="s">
        <v>18</v>
      </c>
      <c r="D3024">
        <f t="shared" si="162"/>
        <v>27100007</v>
      </c>
      <c r="E3024" t="str">
        <f t="shared" si="158"/>
        <v>novel27100007</v>
      </c>
      <c r="F3024">
        <v>4542688</v>
      </c>
      <c r="G3024">
        <f t="shared" si="161"/>
        <v>325.64006678016733</v>
      </c>
    </row>
    <row r="3025" spans="1:7" ht="15.75" customHeight="1" x14ac:dyDescent="0.2">
      <c r="A3025" s="7">
        <v>42304</v>
      </c>
      <c r="B3025" t="s">
        <v>1158</v>
      </c>
      <c r="C3025" s="1" t="s">
        <v>72</v>
      </c>
      <c r="D3025">
        <f t="shared" si="162"/>
        <v>27100008</v>
      </c>
      <c r="E3025" t="str">
        <f t="shared" si="158"/>
        <v>novel27100008</v>
      </c>
      <c r="F3025">
        <v>68867</v>
      </c>
      <c r="G3025">
        <f t="shared" si="161"/>
        <v>4.9366926539858751</v>
      </c>
    </row>
    <row r="3026" spans="1:7" ht="15.75" customHeight="1" x14ac:dyDescent="0.2">
      <c r="A3026" s="7">
        <v>42304</v>
      </c>
      <c r="B3026" t="s">
        <v>1158</v>
      </c>
      <c r="C3026" s="1" t="s">
        <v>18</v>
      </c>
      <c r="D3026">
        <f t="shared" si="162"/>
        <v>27100009</v>
      </c>
      <c r="E3026" t="str">
        <f t="shared" si="158"/>
        <v>novel27100009</v>
      </c>
      <c r="F3026">
        <v>3071374</v>
      </c>
      <c r="G3026">
        <f t="shared" si="161"/>
        <v>220.16973969307813</v>
      </c>
    </row>
    <row r="3027" spans="1:7" ht="15.75" customHeight="1" x14ac:dyDescent="0.2">
      <c r="A3027" s="7">
        <v>42304</v>
      </c>
      <c r="B3027" t="s">
        <v>1158</v>
      </c>
      <c r="C3027" s="1" t="s">
        <v>18</v>
      </c>
      <c r="D3027">
        <f t="shared" si="162"/>
        <v>27100010</v>
      </c>
      <c r="E3027" t="str">
        <f t="shared" si="158"/>
        <v>novel27100010</v>
      </c>
      <c r="F3027">
        <v>1027605</v>
      </c>
      <c r="G3027">
        <f t="shared" si="161"/>
        <v>73.663293808342956</v>
      </c>
    </row>
    <row r="3028" spans="1:7" ht="15.75" customHeight="1" x14ac:dyDescent="0.2">
      <c r="A3028" s="7">
        <v>42304</v>
      </c>
      <c r="B3028" t="s">
        <v>1159</v>
      </c>
      <c r="C3028" s="1" t="s">
        <v>72</v>
      </c>
      <c r="D3028">
        <f t="shared" si="162"/>
        <v>27100011</v>
      </c>
      <c r="E3028" t="str">
        <f t="shared" si="158"/>
        <v>novel27100011</v>
      </c>
      <c r="F3028">
        <v>34292</v>
      </c>
      <c r="G3028">
        <f t="shared" si="161"/>
        <v>2.45820297806618</v>
      </c>
    </row>
    <row r="3029" spans="1:7" ht="15.75" customHeight="1" x14ac:dyDescent="0.2">
      <c r="A3029" s="7">
        <v>42304</v>
      </c>
      <c r="B3029" t="s">
        <v>1159</v>
      </c>
      <c r="C3029" s="1" t="s">
        <v>18</v>
      </c>
      <c r="D3029">
        <f t="shared" si="162"/>
        <v>27100012</v>
      </c>
      <c r="E3029" t="str">
        <f t="shared" si="158"/>
        <v>novel27100012</v>
      </c>
      <c r="F3029">
        <v>1995526</v>
      </c>
      <c r="G3029">
        <f t="shared" si="161"/>
        <v>143.04817321849094</v>
      </c>
    </row>
    <row r="3030" spans="1:7" ht="15.75" customHeight="1" x14ac:dyDescent="0.2">
      <c r="A3030" s="7">
        <v>42304</v>
      </c>
      <c r="B3030" t="s">
        <v>1160</v>
      </c>
      <c r="C3030" s="1" t="s">
        <v>72</v>
      </c>
      <c r="D3030">
        <f t="shared" si="162"/>
        <v>27100013</v>
      </c>
      <c r="E3030" t="str">
        <f t="shared" si="158"/>
        <v>novel27100013</v>
      </c>
      <c r="F3030">
        <v>95826</v>
      </c>
      <c r="G3030">
        <f t="shared" si="161"/>
        <v>6.8692335989784716</v>
      </c>
    </row>
    <row r="3031" spans="1:7" ht="15.75" customHeight="1" x14ac:dyDescent="0.2">
      <c r="A3031" s="7">
        <v>42304</v>
      </c>
      <c r="B3031" t="s">
        <v>1160</v>
      </c>
      <c r="C3031" s="1" t="s">
        <v>18</v>
      </c>
      <c r="D3031">
        <f t="shared" si="162"/>
        <v>27100014</v>
      </c>
      <c r="E3031" t="str">
        <f t="shared" si="158"/>
        <v>novel27100014</v>
      </c>
      <c r="F3031">
        <v>4091907</v>
      </c>
      <c r="G3031">
        <f t="shared" si="161"/>
        <v>293.32608110841738</v>
      </c>
    </row>
    <row r="3032" spans="1:7" ht="15.75" customHeight="1" x14ac:dyDescent="0.2">
      <c r="A3032" s="7">
        <v>42304</v>
      </c>
      <c r="B3032" t="s">
        <v>1161</v>
      </c>
      <c r="C3032" s="1" t="s">
        <v>72</v>
      </c>
      <c r="D3032">
        <f t="shared" si="162"/>
        <v>27100015</v>
      </c>
      <c r="E3032" t="str">
        <f t="shared" si="158"/>
        <v>novel27100015</v>
      </c>
      <c r="F3032">
        <v>1165</v>
      </c>
      <c r="G3032">
        <f t="shared" si="161"/>
        <v>8.3512378089557318E-2</v>
      </c>
    </row>
    <row r="3033" spans="1:7" ht="15.75" customHeight="1" x14ac:dyDescent="0.2">
      <c r="A3033" s="7">
        <v>42304</v>
      </c>
      <c r="B3033" t="s">
        <v>1161</v>
      </c>
      <c r="C3033" s="1" t="s">
        <v>18</v>
      </c>
      <c r="D3033">
        <f t="shared" si="162"/>
        <v>27100016</v>
      </c>
      <c r="E3033" t="str">
        <f t="shared" ref="E3033:E3102" si="163">"novel"&amp;D3033</f>
        <v>novel27100016</v>
      </c>
      <c r="F3033">
        <v>644263</v>
      </c>
      <c r="G3033">
        <f t="shared" si="161"/>
        <v>46.183635403530019</v>
      </c>
    </row>
    <row r="3034" spans="1:7" ht="15.75" customHeight="1" x14ac:dyDescent="0.2">
      <c r="A3034" s="7">
        <v>42304</v>
      </c>
      <c r="B3034" t="s">
        <v>1162</v>
      </c>
      <c r="C3034" s="1" t="s">
        <v>72</v>
      </c>
      <c r="D3034">
        <f t="shared" si="162"/>
        <v>27100017</v>
      </c>
      <c r="E3034" t="str">
        <f t="shared" si="163"/>
        <v>novel27100017</v>
      </c>
      <c r="F3034">
        <v>1123</v>
      </c>
      <c r="G3034">
        <f t="shared" si="161"/>
        <v>8.0501631411650537E-2</v>
      </c>
    </row>
    <row r="3035" spans="1:7" ht="15.75" customHeight="1" x14ac:dyDescent="0.2">
      <c r="A3035" s="7">
        <v>42304</v>
      </c>
      <c r="B3035" t="s">
        <v>1162</v>
      </c>
      <c r="C3035" s="1" t="s">
        <v>18</v>
      </c>
      <c r="D3035">
        <f t="shared" si="162"/>
        <v>27100018</v>
      </c>
      <c r="E3035" t="str">
        <f t="shared" si="163"/>
        <v>novel27100018</v>
      </c>
      <c r="F3035">
        <v>752288</v>
      </c>
      <c r="G3035">
        <f t="shared" si="161"/>
        <v>53.927347543550987</v>
      </c>
    </row>
    <row r="3036" spans="1:7" ht="15.75" customHeight="1" x14ac:dyDescent="0.2">
      <c r="A3036" s="7">
        <v>42304</v>
      </c>
      <c r="B3036" t="s">
        <v>1163</v>
      </c>
      <c r="C3036" s="1" t="s">
        <v>72</v>
      </c>
      <c r="D3036">
        <f t="shared" si="162"/>
        <v>27100019</v>
      </c>
      <c r="E3036" t="str">
        <f t="shared" si="163"/>
        <v>novel27100019</v>
      </c>
      <c r="F3036">
        <v>1438</v>
      </c>
      <c r="G3036">
        <f t="shared" si="161"/>
        <v>0.10308223149595143</v>
      </c>
    </row>
    <row r="3037" spans="1:7" ht="15.75" customHeight="1" x14ac:dyDescent="0.2">
      <c r="A3037" s="7">
        <v>42304</v>
      </c>
      <c r="B3037" t="s">
        <v>1163</v>
      </c>
      <c r="C3037" s="1" t="s">
        <v>18</v>
      </c>
      <c r="D3037">
        <f t="shared" si="162"/>
        <v>27100020</v>
      </c>
      <c r="E3037" t="str">
        <f t="shared" si="163"/>
        <v>novel27100020</v>
      </c>
      <c r="F3037">
        <v>618024</v>
      </c>
      <c r="G3037">
        <f t="shared" si="161"/>
        <v>44.302707258730109</v>
      </c>
    </row>
    <row r="3038" spans="1:7" ht="15.75" customHeight="1" x14ac:dyDescent="0.2">
      <c r="A3038" s="7">
        <v>42305</v>
      </c>
      <c r="B3038" t="s">
        <v>1171</v>
      </c>
      <c r="C3038" s="1" t="s">
        <v>72</v>
      </c>
      <c r="D3038">
        <v>28100001</v>
      </c>
      <c r="E3038" t="str">
        <f t="shared" si="163"/>
        <v>novel28100001</v>
      </c>
      <c r="F3038">
        <v>8526</v>
      </c>
      <c r="G3038">
        <f t="shared" si="161"/>
        <v>0.61118157561507791</v>
      </c>
    </row>
    <row r="3039" spans="1:7" ht="15.75" customHeight="1" x14ac:dyDescent="0.2">
      <c r="A3039" s="7">
        <v>42305</v>
      </c>
      <c r="B3039" t="s">
        <v>1171</v>
      </c>
      <c r="C3039" s="1" t="s">
        <v>18</v>
      </c>
      <c r="D3039">
        <f t="shared" ref="D3039:D3055" si="164">D3038+1</f>
        <v>28100002</v>
      </c>
      <c r="E3039" t="str">
        <f t="shared" si="163"/>
        <v>novel28100002</v>
      </c>
      <c r="F3039">
        <v>403813</v>
      </c>
      <c r="G3039">
        <f t="shared" si="161"/>
        <v>28.947110672513656</v>
      </c>
    </row>
    <row r="3040" spans="1:7" ht="15.75" customHeight="1" x14ac:dyDescent="0.2">
      <c r="A3040" s="7">
        <v>42305</v>
      </c>
      <c r="B3040" t="s">
        <v>1172</v>
      </c>
      <c r="C3040" s="1" t="s">
        <v>72</v>
      </c>
      <c r="D3040">
        <f t="shared" si="164"/>
        <v>28100003</v>
      </c>
      <c r="E3040" t="str">
        <f t="shared" si="163"/>
        <v>novel28100003</v>
      </c>
      <c r="F3040">
        <v>1901</v>
      </c>
      <c r="G3040">
        <f t="shared" si="161"/>
        <v>0.13627212939763816</v>
      </c>
    </row>
    <row r="3041" spans="1:7" ht="15.75" customHeight="1" x14ac:dyDescent="0.2">
      <c r="A3041" s="7">
        <v>42305</v>
      </c>
      <c r="B3041" t="s">
        <v>1172</v>
      </c>
      <c r="C3041" s="1" t="s">
        <v>18</v>
      </c>
      <c r="D3041">
        <f t="shared" si="164"/>
        <v>28100004</v>
      </c>
      <c r="E3041" t="str">
        <f t="shared" si="163"/>
        <v>novel28100004</v>
      </c>
      <c r="F3041">
        <v>429856</v>
      </c>
      <c r="G3041">
        <f t="shared" si="161"/>
        <v>30.813988666149999</v>
      </c>
    </row>
    <row r="3042" spans="1:7" ht="15.75" customHeight="1" x14ac:dyDescent="0.2">
      <c r="A3042" s="7">
        <v>42305</v>
      </c>
      <c r="B3042" t="s">
        <v>1173</v>
      </c>
      <c r="C3042" s="1" t="s">
        <v>72</v>
      </c>
      <c r="D3042">
        <f t="shared" si="164"/>
        <v>28100005</v>
      </c>
      <c r="E3042" t="str">
        <f t="shared" si="163"/>
        <v>novel28100005</v>
      </c>
      <c r="F3042">
        <v>1567</v>
      </c>
      <c r="G3042">
        <f t="shared" si="161"/>
        <v>0.11232952486380801</v>
      </c>
    </row>
    <row r="3043" spans="1:7" ht="15.75" customHeight="1" x14ac:dyDescent="0.2">
      <c r="A3043" s="7">
        <v>42305</v>
      </c>
      <c r="B3043" t="s">
        <v>1173</v>
      </c>
      <c r="C3043" s="1" t="s">
        <v>18</v>
      </c>
      <c r="D3043">
        <f t="shared" si="164"/>
        <v>28100006</v>
      </c>
      <c r="E3043" t="str">
        <f t="shared" si="163"/>
        <v>novel28100006</v>
      </c>
      <c r="F3043">
        <v>599326</v>
      </c>
      <c r="G3043">
        <f t="shared" si="161"/>
        <v>42.96235151150389</v>
      </c>
    </row>
    <row r="3044" spans="1:7" ht="15.75" customHeight="1" x14ac:dyDescent="0.2">
      <c r="A3044" s="7">
        <v>42305</v>
      </c>
      <c r="B3044" t="s">
        <v>1174</v>
      </c>
      <c r="C3044" s="1" t="s">
        <v>72</v>
      </c>
      <c r="D3044">
        <f t="shared" si="164"/>
        <v>28100007</v>
      </c>
      <c r="E3044" t="str">
        <f t="shared" si="163"/>
        <v>novel28100007</v>
      </c>
      <c r="F3044">
        <v>1994</v>
      </c>
      <c r="G3044">
        <f t="shared" si="161"/>
        <v>0.14293878275586036</v>
      </c>
    </row>
    <row r="3045" spans="1:7" ht="15.75" customHeight="1" x14ac:dyDescent="0.2">
      <c r="A3045" s="7">
        <v>42305</v>
      </c>
      <c r="B3045" t="s">
        <v>1174</v>
      </c>
      <c r="C3045" s="1" t="s">
        <v>18</v>
      </c>
      <c r="D3045">
        <f t="shared" si="164"/>
        <v>28100008</v>
      </c>
      <c r="E3045" t="str">
        <f t="shared" si="163"/>
        <v>novel28100008</v>
      </c>
      <c r="F3045">
        <v>788599</v>
      </c>
      <c r="G3045">
        <f t="shared" si="161"/>
        <v>56.530281415490833</v>
      </c>
    </row>
    <row r="3046" spans="1:7" ht="15.75" customHeight="1" x14ac:dyDescent="0.2">
      <c r="A3046" s="7">
        <v>42305</v>
      </c>
      <c r="B3046" t="s">
        <v>1175</v>
      </c>
      <c r="C3046" s="1" t="s">
        <v>72</v>
      </c>
      <c r="D3046">
        <f t="shared" si="164"/>
        <v>28100009</v>
      </c>
      <c r="E3046" t="str">
        <f t="shared" si="163"/>
        <v>novel28100009</v>
      </c>
      <c r="F3046">
        <v>2163</v>
      </c>
      <c r="G3046">
        <f t="shared" si="161"/>
        <v>0.15505345391219955</v>
      </c>
    </row>
    <row r="3047" spans="1:7" ht="15.75" customHeight="1" x14ac:dyDescent="0.2">
      <c r="A3047" s="7">
        <v>42305</v>
      </c>
      <c r="B3047" t="s">
        <v>1175</v>
      </c>
      <c r="C3047" s="1" t="s">
        <v>18</v>
      </c>
      <c r="D3047">
        <f t="shared" si="164"/>
        <v>28100010</v>
      </c>
      <c r="E3047" t="str">
        <f t="shared" si="163"/>
        <v>novel28100010</v>
      </c>
      <c r="F3047">
        <v>407355</v>
      </c>
      <c r="G3047">
        <f t="shared" si="161"/>
        <v>29.201016975683796</v>
      </c>
    </row>
    <row r="3048" spans="1:7" ht="15.75" customHeight="1" x14ac:dyDescent="0.2">
      <c r="A3048" s="7">
        <v>42305</v>
      </c>
      <c r="B3048" t="s">
        <v>1176</v>
      </c>
      <c r="C3048" s="1" t="s">
        <v>72</v>
      </c>
      <c r="D3048">
        <f t="shared" si="164"/>
        <v>28100011</v>
      </c>
      <c r="E3048" t="str">
        <f t="shared" si="163"/>
        <v>novel28100011</v>
      </c>
      <c r="F3048">
        <v>1905</v>
      </c>
      <c r="G3048">
        <f t="shared" si="161"/>
        <v>0.13655886717648644</v>
      </c>
    </row>
    <row r="3049" spans="1:7" ht="15.75" customHeight="1" x14ac:dyDescent="0.2">
      <c r="A3049" s="7">
        <v>42305</v>
      </c>
      <c r="B3049" t="s">
        <v>1176</v>
      </c>
      <c r="C3049" s="1" t="s">
        <v>18</v>
      </c>
      <c r="D3049">
        <f t="shared" si="164"/>
        <v>28100012</v>
      </c>
      <c r="E3049" t="str">
        <f t="shared" si="163"/>
        <v>novel28100012</v>
      </c>
      <c r="F3049">
        <v>456261</v>
      </c>
      <c r="G3049">
        <f t="shared" si="161"/>
        <v>32.706816428772115</v>
      </c>
    </row>
    <row r="3050" spans="1:7" ht="15.75" customHeight="1" x14ac:dyDescent="0.2">
      <c r="A3050" s="7">
        <v>42305</v>
      </c>
      <c r="B3050" t="s">
        <v>1184</v>
      </c>
      <c r="C3050" s="1" t="s">
        <v>72</v>
      </c>
      <c r="D3050">
        <f t="shared" si="164"/>
        <v>28100013</v>
      </c>
      <c r="E3050" t="str">
        <f t="shared" si="163"/>
        <v>novel28100013</v>
      </c>
      <c r="F3050">
        <v>10980</v>
      </c>
      <c r="G3050">
        <f t="shared" si="161"/>
        <v>0.78709520293848867</v>
      </c>
    </row>
    <row r="3051" spans="1:7" ht="15.75" customHeight="1" x14ac:dyDescent="0.2">
      <c r="A3051" s="7">
        <v>42305</v>
      </c>
      <c r="B3051" t="s">
        <v>1184</v>
      </c>
      <c r="C3051" s="1" t="s">
        <v>18</v>
      </c>
      <c r="D3051">
        <f t="shared" si="164"/>
        <v>28100014</v>
      </c>
      <c r="E3051" t="str">
        <f t="shared" si="163"/>
        <v>novel28100014</v>
      </c>
      <c r="F3051">
        <v>986373</v>
      </c>
      <c r="G3051">
        <f t="shared" si="161"/>
        <v>70.707600783975039</v>
      </c>
    </row>
    <row r="3052" spans="1:7" ht="15.75" customHeight="1" x14ac:dyDescent="0.2">
      <c r="A3052" s="7">
        <v>42305</v>
      </c>
      <c r="B3052" t="s">
        <v>1185</v>
      </c>
      <c r="C3052" s="1" t="s">
        <v>72</v>
      </c>
      <c r="D3052">
        <f t="shared" si="164"/>
        <v>28100015</v>
      </c>
      <c r="E3052" t="str">
        <f t="shared" si="163"/>
        <v>novel28100015</v>
      </c>
      <c r="F3052">
        <v>2091</v>
      </c>
      <c r="G3052">
        <f t="shared" si="161"/>
        <v>0.1498921738929308</v>
      </c>
    </row>
    <row r="3053" spans="1:7" ht="15.75" customHeight="1" x14ac:dyDescent="0.2">
      <c r="A3053" s="7">
        <v>42305</v>
      </c>
      <c r="B3053" t="s">
        <v>1185</v>
      </c>
      <c r="C3053" s="1" t="s">
        <v>18</v>
      </c>
      <c r="D3053">
        <f t="shared" si="164"/>
        <v>28100016</v>
      </c>
      <c r="E3053" t="str">
        <f t="shared" si="163"/>
        <v>novel28100016</v>
      </c>
      <c r="F3053">
        <v>788986</v>
      </c>
      <c r="G3053">
        <f t="shared" si="161"/>
        <v>56.558023295594396</v>
      </c>
    </row>
    <row r="3054" spans="1:7" ht="15.75" customHeight="1" x14ac:dyDescent="0.2">
      <c r="A3054" s="7">
        <v>42305</v>
      </c>
      <c r="B3054" t="s">
        <v>1186</v>
      </c>
      <c r="C3054" s="1" t="s">
        <v>72</v>
      </c>
      <c r="D3054">
        <f t="shared" si="164"/>
        <v>28100017</v>
      </c>
      <c r="E3054" t="str">
        <f t="shared" si="163"/>
        <v>novel28100017</v>
      </c>
      <c r="F3054">
        <v>2351</v>
      </c>
      <c r="G3054">
        <f t="shared" si="161"/>
        <v>0.16853012951806803</v>
      </c>
    </row>
    <row r="3055" spans="1:7" ht="15.75" customHeight="1" x14ac:dyDescent="0.2">
      <c r="A3055" s="7">
        <v>42305</v>
      </c>
      <c r="B3055" t="s">
        <v>1186</v>
      </c>
      <c r="C3055" s="1" t="s">
        <v>18</v>
      </c>
      <c r="D3055">
        <f t="shared" si="164"/>
        <v>28100018</v>
      </c>
      <c r="E3055" t="str">
        <f t="shared" si="163"/>
        <v>novel28100018</v>
      </c>
      <c r="F3055">
        <v>916353</v>
      </c>
      <c r="G3055">
        <f t="shared" si="161"/>
        <v>65.688255965236152</v>
      </c>
    </row>
    <row r="3056" spans="1:7" ht="15.75" customHeight="1" x14ac:dyDescent="0.2">
      <c r="A3056" s="7">
        <v>42355</v>
      </c>
      <c r="B3056" t="s">
        <v>1190</v>
      </c>
      <c r="C3056" s="1" t="s">
        <v>72</v>
      </c>
      <c r="D3056">
        <v>17120001</v>
      </c>
      <c r="E3056" t="str">
        <f t="shared" si="163"/>
        <v>novel17120001</v>
      </c>
      <c r="F3056">
        <v>52614</v>
      </c>
      <c r="G3056">
        <f t="shared" si="161"/>
        <v>3.7716053740806599</v>
      </c>
    </row>
    <row r="3057" spans="1:7" ht="15.75" customHeight="1" x14ac:dyDescent="0.2">
      <c r="A3057" s="7">
        <v>42355</v>
      </c>
      <c r="B3057" t="s">
        <v>1190</v>
      </c>
      <c r="C3057" s="1" t="s">
        <v>18</v>
      </c>
      <c r="D3057">
        <v>17120002</v>
      </c>
      <c r="E3057" t="str">
        <f t="shared" si="163"/>
        <v>novel17120002</v>
      </c>
      <c r="F3057">
        <v>2663880</v>
      </c>
      <c r="G3057">
        <f t="shared" si="161"/>
        <v>190.95875857957935</v>
      </c>
    </row>
    <row r="3058" spans="1:7" ht="15.75" customHeight="1" x14ac:dyDescent="0.2">
      <c r="A3058" s="7">
        <v>42355</v>
      </c>
      <c r="B3058" t="s">
        <v>1191</v>
      </c>
      <c r="C3058" s="1" t="s">
        <v>72</v>
      </c>
      <c r="D3058">
        <v>17120003</v>
      </c>
      <c r="E3058" t="str">
        <f t="shared" si="163"/>
        <v>novel17120003</v>
      </c>
      <c r="F3058">
        <v>13315</v>
      </c>
      <c r="G3058">
        <f t="shared" si="161"/>
        <v>0.95447838134116381</v>
      </c>
    </row>
    <row r="3059" spans="1:7" ht="15.75" customHeight="1" x14ac:dyDescent="0.2">
      <c r="A3059" s="7">
        <v>42355</v>
      </c>
      <c r="B3059" t="s">
        <v>1191</v>
      </c>
      <c r="C3059" s="1" t="s">
        <v>18</v>
      </c>
      <c r="D3059">
        <v>17120004</v>
      </c>
      <c r="E3059" t="str">
        <f t="shared" si="163"/>
        <v>novel17120004</v>
      </c>
      <c r="F3059">
        <v>2741020</v>
      </c>
      <c r="G3059">
        <f t="shared" si="161"/>
        <v>196.48849664466817</v>
      </c>
    </row>
    <row r="3060" spans="1:7" ht="15.75" customHeight="1" x14ac:dyDescent="0.2">
      <c r="A3060" s="7">
        <v>42355</v>
      </c>
      <c r="B3060" t="s">
        <v>1192</v>
      </c>
      <c r="C3060" s="1" t="s">
        <v>72</v>
      </c>
      <c r="D3060">
        <v>17120005</v>
      </c>
      <c r="E3060" t="str">
        <f t="shared" si="163"/>
        <v>novel17120005</v>
      </c>
      <c r="F3060">
        <v>6750</v>
      </c>
      <c r="G3060">
        <f t="shared" si="161"/>
        <v>0.48387000180644796</v>
      </c>
    </row>
    <row r="3061" spans="1:7" ht="15.75" customHeight="1" x14ac:dyDescent="0.2">
      <c r="A3061" s="7">
        <v>42355</v>
      </c>
      <c r="B3061" t="s">
        <v>1192</v>
      </c>
      <c r="C3061" s="1" t="s">
        <v>18</v>
      </c>
      <c r="D3061">
        <v>17120006</v>
      </c>
      <c r="E3061" t="str">
        <f t="shared" si="163"/>
        <v>novel17120006</v>
      </c>
      <c r="F3061">
        <v>1724406</v>
      </c>
      <c r="G3061">
        <f t="shared" si="161"/>
        <v>123.61308656815552</v>
      </c>
    </row>
    <row r="3062" spans="1:7" ht="15.75" customHeight="1" x14ac:dyDescent="0.2">
      <c r="A3062" s="6">
        <v>42233</v>
      </c>
      <c r="B3062" s="2" t="s">
        <v>17</v>
      </c>
      <c r="C3062" s="1" t="s">
        <v>18</v>
      </c>
      <c r="D3062" s="1">
        <v>1780001</v>
      </c>
      <c r="E3062" t="str">
        <f t="shared" si="163"/>
        <v>novel1780001</v>
      </c>
      <c r="F3062" t="e">
        <v>#N/A</v>
      </c>
      <c r="G3062" t="e">
        <v>#N/A</v>
      </c>
    </row>
    <row r="3063" spans="1:7" ht="15.75" customHeight="1" x14ac:dyDescent="0.2">
      <c r="A3063" s="6">
        <v>42233</v>
      </c>
      <c r="B3063" s="2" t="s">
        <v>17</v>
      </c>
      <c r="C3063" s="1" t="s">
        <v>18</v>
      </c>
      <c r="D3063" s="1">
        <f t="shared" ref="D3063:D3104" si="165">D3062+1</f>
        <v>1780002</v>
      </c>
      <c r="E3063" t="str">
        <f t="shared" si="163"/>
        <v>novel1780002</v>
      </c>
      <c r="F3063" t="e">
        <v>#N/A</v>
      </c>
      <c r="G3063" t="e">
        <v>#N/A</v>
      </c>
    </row>
    <row r="3064" spans="1:7" ht="15.75" customHeight="1" x14ac:dyDescent="0.2">
      <c r="A3064" s="6">
        <v>42233</v>
      </c>
      <c r="B3064" s="2" t="s">
        <v>17</v>
      </c>
      <c r="C3064" s="1" t="s">
        <v>18</v>
      </c>
      <c r="D3064" s="1">
        <f t="shared" si="165"/>
        <v>1780003</v>
      </c>
      <c r="E3064" t="str">
        <f t="shared" si="163"/>
        <v>novel1780003</v>
      </c>
      <c r="F3064" t="e">
        <v>#N/A</v>
      </c>
      <c r="G3064" t="e">
        <v>#N/A</v>
      </c>
    </row>
    <row r="3065" spans="1:7" ht="15.75" customHeight="1" x14ac:dyDescent="0.2">
      <c r="A3065" s="6">
        <v>42233</v>
      </c>
      <c r="B3065" s="2" t="s">
        <v>17</v>
      </c>
      <c r="C3065" s="1" t="s">
        <v>18</v>
      </c>
      <c r="D3065" s="1">
        <f t="shared" si="165"/>
        <v>1780004</v>
      </c>
      <c r="E3065" t="str">
        <f t="shared" si="163"/>
        <v>novel1780004</v>
      </c>
      <c r="F3065" t="e">
        <v>#N/A</v>
      </c>
      <c r="G3065" t="e">
        <v>#N/A</v>
      </c>
    </row>
    <row r="3066" spans="1:7" ht="15.75" customHeight="1" x14ac:dyDescent="0.2">
      <c r="A3066" s="6">
        <v>42233</v>
      </c>
      <c r="B3066" s="2" t="s">
        <v>17</v>
      </c>
      <c r="C3066" s="1" t="s">
        <v>18</v>
      </c>
      <c r="D3066" s="1">
        <f t="shared" si="165"/>
        <v>1780005</v>
      </c>
      <c r="E3066" t="str">
        <f t="shared" si="163"/>
        <v>novel1780005</v>
      </c>
      <c r="F3066" t="e">
        <v>#N/A</v>
      </c>
      <c r="G3066" t="e">
        <v>#N/A</v>
      </c>
    </row>
    <row r="3067" spans="1:7" ht="15.75" customHeight="1" x14ac:dyDescent="0.2">
      <c r="A3067" s="6">
        <v>42233</v>
      </c>
      <c r="B3067" s="2" t="s">
        <v>17</v>
      </c>
      <c r="C3067" s="1" t="s">
        <v>18</v>
      </c>
      <c r="D3067" s="1">
        <f t="shared" si="165"/>
        <v>1780006</v>
      </c>
      <c r="E3067" t="str">
        <f t="shared" si="163"/>
        <v>novel1780006</v>
      </c>
      <c r="F3067" t="e">
        <v>#N/A</v>
      </c>
      <c r="G3067" t="e">
        <v>#N/A</v>
      </c>
    </row>
    <row r="3068" spans="1:7" ht="15.75" customHeight="1" x14ac:dyDescent="0.2">
      <c r="A3068" s="6">
        <v>42233</v>
      </c>
      <c r="B3068" s="2" t="s">
        <v>17</v>
      </c>
      <c r="C3068" s="1" t="s">
        <v>18</v>
      </c>
      <c r="D3068" s="1">
        <f t="shared" si="165"/>
        <v>1780007</v>
      </c>
      <c r="E3068" t="str">
        <f t="shared" si="163"/>
        <v>novel1780007</v>
      </c>
      <c r="F3068" t="e">
        <v>#N/A</v>
      </c>
      <c r="G3068" t="e">
        <v>#N/A</v>
      </c>
    </row>
    <row r="3069" spans="1:7" ht="15.75" customHeight="1" x14ac:dyDescent="0.2">
      <c r="A3069" s="6">
        <v>42233</v>
      </c>
      <c r="B3069" s="2" t="s">
        <v>17</v>
      </c>
      <c r="C3069" s="1" t="s">
        <v>18</v>
      </c>
      <c r="D3069" s="1">
        <f t="shared" si="165"/>
        <v>1780008</v>
      </c>
      <c r="E3069" t="str">
        <f t="shared" si="163"/>
        <v>novel1780008</v>
      </c>
      <c r="F3069" t="e">
        <v>#N/A</v>
      </c>
      <c r="G3069" t="e">
        <v>#N/A</v>
      </c>
    </row>
    <row r="3070" spans="1:7" ht="15.75" customHeight="1" x14ac:dyDescent="0.2">
      <c r="A3070" s="6">
        <v>42233</v>
      </c>
      <c r="B3070" s="2" t="s">
        <v>17</v>
      </c>
      <c r="C3070" s="1" t="s">
        <v>18</v>
      </c>
      <c r="D3070" s="1">
        <f t="shared" si="165"/>
        <v>1780009</v>
      </c>
      <c r="E3070" t="str">
        <f t="shared" si="163"/>
        <v>novel1780009</v>
      </c>
      <c r="F3070" t="e">
        <v>#N/A</v>
      </c>
      <c r="G3070" t="e">
        <v>#N/A</v>
      </c>
    </row>
    <row r="3071" spans="1:7" ht="15.75" customHeight="1" x14ac:dyDescent="0.2">
      <c r="A3071" s="6">
        <v>42233</v>
      </c>
      <c r="B3071" s="2" t="s">
        <v>17</v>
      </c>
      <c r="C3071" s="1" t="s">
        <v>18</v>
      </c>
      <c r="D3071" s="1">
        <f t="shared" si="165"/>
        <v>1780010</v>
      </c>
      <c r="E3071" s="2" t="str">
        <f t="shared" si="163"/>
        <v>novel1780010</v>
      </c>
      <c r="F3071" t="e">
        <v>#N/A</v>
      </c>
      <c r="G3071" t="e">
        <v>#N/A</v>
      </c>
    </row>
    <row r="3072" spans="1:7" ht="15.75" customHeight="1" x14ac:dyDescent="0.2">
      <c r="A3072" s="6">
        <v>42233</v>
      </c>
      <c r="B3072" s="2" t="s">
        <v>17</v>
      </c>
      <c r="C3072" s="1" t="s">
        <v>18</v>
      </c>
      <c r="D3072" s="1">
        <f t="shared" si="165"/>
        <v>1780011</v>
      </c>
      <c r="E3072" t="str">
        <f t="shared" si="163"/>
        <v>novel1780011</v>
      </c>
      <c r="F3072" t="e">
        <v>#N/A</v>
      </c>
      <c r="G3072" t="e">
        <v>#N/A</v>
      </c>
    </row>
    <row r="3073" spans="1:7" ht="15.75" customHeight="1" x14ac:dyDescent="0.2">
      <c r="A3073" s="6">
        <v>42233</v>
      </c>
      <c r="B3073" s="2" t="s">
        <v>17</v>
      </c>
      <c r="C3073" s="1" t="s">
        <v>18</v>
      </c>
      <c r="D3073" s="1">
        <f t="shared" si="165"/>
        <v>1780012</v>
      </c>
      <c r="E3073" t="str">
        <f t="shared" si="163"/>
        <v>novel1780012</v>
      </c>
      <c r="F3073" t="e">
        <v>#N/A</v>
      </c>
      <c r="G3073" t="e">
        <v>#N/A</v>
      </c>
    </row>
    <row r="3074" spans="1:7" ht="15.75" customHeight="1" x14ac:dyDescent="0.2">
      <c r="A3074" s="6">
        <v>42233</v>
      </c>
      <c r="B3074" s="2" t="s">
        <v>17</v>
      </c>
      <c r="C3074" s="1" t="s">
        <v>18</v>
      </c>
      <c r="D3074" s="1">
        <f t="shared" si="165"/>
        <v>1780013</v>
      </c>
      <c r="E3074" t="str">
        <f t="shared" si="163"/>
        <v>novel1780013</v>
      </c>
      <c r="F3074" t="e">
        <v>#N/A</v>
      </c>
      <c r="G3074" t="e">
        <v>#N/A</v>
      </c>
    </row>
    <row r="3075" spans="1:7" ht="15.75" customHeight="1" x14ac:dyDescent="0.2">
      <c r="A3075" s="6">
        <v>42233</v>
      </c>
      <c r="B3075" s="2" t="s">
        <v>17</v>
      </c>
      <c r="C3075" s="1" t="s">
        <v>18</v>
      </c>
      <c r="D3075" s="1">
        <f t="shared" si="165"/>
        <v>1780014</v>
      </c>
      <c r="E3075" t="str">
        <f t="shared" si="163"/>
        <v>novel1780014</v>
      </c>
      <c r="F3075" t="e">
        <v>#N/A</v>
      </c>
      <c r="G3075" t="e">
        <v>#N/A</v>
      </c>
    </row>
    <row r="3076" spans="1:7" ht="15.75" customHeight="1" x14ac:dyDescent="0.2">
      <c r="A3076" s="6">
        <v>42233</v>
      </c>
      <c r="B3076" s="2" t="s">
        <v>17</v>
      </c>
      <c r="C3076" s="1" t="s">
        <v>18</v>
      </c>
      <c r="D3076" s="1">
        <f t="shared" si="165"/>
        <v>1780015</v>
      </c>
      <c r="E3076" t="str">
        <f t="shared" si="163"/>
        <v>novel1780015</v>
      </c>
      <c r="F3076" t="e">
        <v>#N/A</v>
      </c>
      <c r="G3076" t="e">
        <v>#N/A</v>
      </c>
    </row>
    <row r="3077" spans="1:7" ht="15.75" customHeight="1" x14ac:dyDescent="0.2">
      <c r="A3077" s="6">
        <v>42233</v>
      </c>
      <c r="B3077" s="2" t="s">
        <v>17</v>
      </c>
      <c r="C3077" s="1" t="s">
        <v>18</v>
      </c>
      <c r="D3077" s="1">
        <f t="shared" si="165"/>
        <v>1780016</v>
      </c>
      <c r="E3077" t="str">
        <f t="shared" si="163"/>
        <v>novel1780016</v>
      </c>
      <c r="F3077" t="e">
        <v>#N/A</v>
      </c>
      <c r="G3077" t="e">
        <v>#N/A</v>
      </c>
    </row>
    <row r="3078" spans="1:7" ht="15.75" customHeight="1" x14ac:dyDescent="0.2">
      <c r="A3078" s="6">
        <v>42233</v>
      </c>
      <c r="B3078" s="2" t="s">
        <v>17</v>
      </c>
      <c r="C3078" s="1" t="s">
        <v>18</v>
      </c>
      <c r="D3078" s="1">
        <f t="shared" si="165"/>
        <v>1780017</v>
      </c>
      <c r="E3078" t="str">
        <f t="shared" si="163"/>
        <v>novel1780017</v>
      </c>
      <c r="F3078" t="e">
        <v>#N/A</v>
      </c>
      <c r="G3078" t="e">
        <v>#N/A</v>
      </c>
    </row>
    <row r="3079" spans="1:7" ht="15.75" customHeight="1" x14ac:dyDescent="0.2">
      <c r="A3079" s="6">
        <v>42233</v>
      </c>
      <c r="B3079" s="2" t="s">
        <v>17</v>
      </c>
      <c r="C3079" s="1" t="s">
        <v>18</v>
      </c>
      <c r="D3079" s="1">
        <f t="shared" si="165"/>
        <v>1780018</v>
      </c>
      <c r="E3079" t="str">
        <f t="shared" si="163"/>
        <v>novel1780018</v>
      </c>
      <c r="F3079" t="e">
        <v>#N/A</v>
      </c>
      <c r="G3079" t="e">
        <v>#N/A</v>
      </c>
    </row>
    <row r="3080" spans="1:7" ht="15.75" customHeight="1" x14ac:dyDescent="0.2">
      <c r="A3080" s="6">
        <v>42233</v>
      </c>
      <c r="B3080" s="2" t="s">
        <v>17</v>
      </c>
      <c r="C3080" s="1" t="s">
        <v>18</v>
      </c>
      <c r="D3080" s="1">
        <f t="shared" si="165"/>
        <v>1780019</v>
      </c>
      <c r="E3080" t="str">
        <f t="shared" si="163"/>
        <v>novel1780019</v>
      </c>
      <c r="F3080" t="e">
        <v>#N/A</v>
      </c>
      <c r="G3080" t="e">
        <v>#N/A</v>
      </c>
    </row>
    <row r="3081" spans="1:7" ht="15.75" customHeight="1" x14ac:dyDescent="0.2">
      <c r="A3081" s="6">
        <v>42233</v>
      </c>
      <c r="B3081" s="2" t="s">
        <v>17</v>
      </c>
      <c r="C3081" s="1" t="s">
        <v>24</v>
      </c>
      <c r="D3081" s="1">
        <f t="shared" si="165"/>
        <v>1780020</v>
      </c>
      <c r="E3081" t="str">
        <f t="shared" si="163"/>
        <v>novel1780020</v>
      </c>
      <c r="F3081" t="e">
        <v>#N/A</v>
      </c>
      <c r="G3081" t="e">
        <v>#N/A</v>
      </c>
    </row>
    <row r="3082" spans="1:7" ht="15.75" customHeight="1" x14ac:dyDescent="0.2">
      <c r="A3082" s="6">
        <v>42233</v>
      </c>
      <c r="B3082" s="2" t="s">
        <v>17</v>
      </c>
      <c r="C3082" s="1" t="s">
        <v>29</v>
      </c>
      <c r="D3082" s="1">
        <f t="shared" si="165"/>
        <v>1780021</v>
      </c>
      <c r="E3082" t="str">
        <f t="shared" si="163"/>
        <v>novel1780021</v>
      </c>
      <c r="F3082" t="e">
        <v>#N/A</v>
      </c>
      <c r="G3082" t="e">
        <v>#N/A</v>
      </c>
    </row>
    <row r="3083" spans="1:7" ht="15.75" customHeight="1" x14ac:dyDescent="0.2">
      <c r="A3083" s="6">
        <v>42233</v>
      </c>
      <c r="B3083" s="2" t="s">
        <v>17</v>
      </c>
      <c r="C3083" s="1" t="s">
        <v>26</v>
      </c>
      <c r="D3083" s="1">
        <f t="shared" si="165"/>
        <v>1780022</v>
      </c>
      <c r="E3083" t="str">
        <f t="shared" si="163"/>
        <v>novel1780022</v>
      </c>
      <c r="F3083" t="e">
        <v>#N/A</v>
      </c>
      <c r="G3083" t="e">
        <v>#N/A</v>
      </c>
    </row>
    <row r="3084" spans="1:7" ht="15.75" customHeight="1" x14ac:dyDescent="0.2">
      <c r="A3084" s="6">
        <v>42233</v>
      </c>
      <c r="B3084" s="2" t="s">
        <v>17</v>
      </c>
      <c r="C3084" s="1" t="s">
        <v>21</v>
      </c>
      <c r="D3084" s="1">
        <f t="shared" si="165"/>
        <v>1780023</v>
      </c>
      <c r="E3084" t="str">
        <f t="shared" si="163"/>
        <v>novel1780023</v>
      </c>
      <c r="F3084" t="e">
        <v>#N/A</v>
      </c>
      <c r="G3084" t="e">
        <v>#N/A</v>
      </c>
    </row>
    <row r="3085" spans="1:7" ht="15.75" customHeight="1" x14ac:dyDescent="0.2">
      <c r="A3085" s="6">
        <v>42234</v>
      </c>
      <c r="B3085" s="2" t="s">
        <v>86</v>
      </c>
      <c r="C3085" s="1" t="s">
        <v>18</v>
      </c>
      <c r="D3085" s="1">
        <f t="shared" si="165"/>
        <v>1780024</v>
      </c>
      <c r="E3085" s="2" t="str">
        <f t="shared" si="163"/>
        <v>novel1780024</v>
      </c>
      <c r="F3085">
        <v>181379</v>
      </c>
      <c r="G3085">
        <f t="shared" ref="G3085:G3096" si="166">F3085/118.110236/118.110236</f>
        <v>13.002052897429886</v>
      </c>
    </row>
    <row r="3086" spans="1:7" ht="15.75" customHeight="1" x14ac:dyDescent="0.2">
      <c r="A3086" s="6">
        <v>42234</v>
      </c>
      <c r="B3086" s="2" t="s">
        <v>86</v>
      </c>
      <c r="C3086" s="1" t="s">
        <v>72</v>
      </c>
      <c r="D3086" s="1">
        <f t="shared" si="165"/>
        <v>1780025</v>
      </c>
      <c r="E3086" t="str">
        <f t="shared" si="163"/>
        <v>novel1780025</v>
      </c>
      <c r="F3086">
        <v>3141</v>
      </c>
      <c r="G3086">
        <f t="shared" si="166"/>
        <v>0.22516084084060048</v>
      </c>
    </row>
    <row r="3087" spans="1:7" ht="15.75" customHeight="1" x14ac:dyDescent="0.2">
      <c r="A3087" s="6">
        <v>42234</v>
      </c>
      <c r="B3087" s="2" t="s">
        <v>91</v>
      </c>
      <c r="C3087" s="1" t="s">
        <v>18</v>
      </c>
      <c r="D3087" s="1">
        <f t="shared" si="165"/>
        <v>1780026</v>
      </c>
      <c r="E3087" s="2" t="str">
        <f t="shared" si="163"/>
        <v>novel1780026</v>
      </c>
      <c r="F3087">
        <v>0</v>
      </c>
      <c r="G3087">
        <f t="shared" si="166"/>
        <v>0</v>
      </c>
    </row>
    <row r="3088" spans="1:7" ht="15.75" customHeight="1" x14ac:dyDescent="0.2">
      <c r="A3088" s="6">
        <v>42234</v>
      </c>
      <c r="B3088" s="2" t="s">
        <v>91</v>
      </c>
      <c r="C3088" s="1" t="s">
        <v>72</v>
      </c>
      <c r="D3088" s="1">
        <f t="shared" si="165"/>
        <v>1780027</v>
      </c>
      <c r="E3088" t="str">
        <f t="shared" si="163"/>
        <v>novel1780027</v>
      </c>
      <c r="F3088">
        <v>2660</v>
      </c>
      <c r="G3088">
        <f t="shared" si="166"/>
        <v>0.19068062293409654</v>
      </c>
    </row>
    <row r="3089" spans="1:7" ht="15.75" customHeight="1" x14ac:dyDescent="0.2">
      <c r="A3089" s="6">
        <v>42234</v>
      </c>
      <c r="B3089" s="2" t="s">
        <v>92</v>
      </c>
      <c r="C3089" s="1" t="s">
        <v>18</v>
      </c>
      <c r="D3089" s="1">
        <f t="shared" si="165"/>
        <v>1780028</v>
      </c>
      <c r="E3089" s="2" t="str">
        <f t="shared" si="163"/>
        <v>novel1780028</v>
      </c>
      <c r="F3089">
        <v>353329</v>
      </c>
      <c r="G3089">
        <f t="shared" si="166"/>
        <v>25.328193165669699</v>
      </c>
    </row>
    <row r="3090" spans="1:7" ht="15.75" customHeight="1" x14ac:dyDescent="0.2">
      <c r="A3090" s="6">
        <v>42234</v>
      </c>
      <c r="B3090" s="2" t="s">
        <v>92</v>
      </c>
      <c r="C3090" s="1" t="s">
        <v>72</v>
      </c>
      <c r="D3090" s="1">
        <f t="shared" si="165"/>
        <v>1780029</v>
      </c>
      <c r="E3090" t="str">
        <f t="shared" si="163"/>
        <v>novel1780029</v>
      </c>
      <c r="F3090">
        <v>2625</v>
      </c>
      <c r="G3090">
        <f t="shared" si="166"/>
        <v>0.18817166736917421</v>
      </c>
    </row>
    <row r="3091" spans="1:7" ht="15.75" customHeight="1" x14ac:dyDescent="0.2">
      <c r="A3091" s="6">
        <v>42234</v>
      </c>
      <c r="B3091" s="2" t="s">
        <v>97</v>
      </c>
      <c r="C3091" s="1" t="s">
        <v>18</v>
      </c>
      <c r="D3091" s="1">
        <f t="shared" si="165"/>
        <v>1780030</v>
      </c>
      <c r="E3091" s="2" t="str">
        <f t="shared" si="163"/>
        <v>novel1780030</v>
      </c>
      <c r="F3091">
        <v>445817</v>
      </c>
      <c r="G3091">
        <f t="shared" si="166"/>
        <v>31.958144088199294</v>
      </c>
    </row>
    <row r="3092" spans="1:7" ht="15.75" customHeight="1" x14ac:dyDescent="0.2">
      <c r="A3092" s="6">
        <v>42234</v>
      </c>
      <c r="B3092" s="2" t="s">
        <v>97</v>
      </c>
      <c r="C3092" s="1" t="s">
        <v>72</v>
      </c>
      <c r="D3092" s="1">
        <f t="shared" si="165"/>
        <v>1780031</v>
      </c>
      <c r="E3092" t="str">
        <f t="shared" si="163"/>
        <v>novel1780031</v>
      </c>
      <c r="F3092">
        <v>3284</v>
      </c>
      <c r="G3092">
        <f t="shared" si="166"/>
        <v>0.23541171643442596</v>
      </c>
    </row>
    <row r="3093" spans="1:7" ht="15.75" customHeight="1" x14ac:dyDescent="0.2">
      <c r="A3093" s="6">
        <v>42234</v>
      </c>
      <c r="B3093" s="2" t="s">
        <v>98</v>
      </c>
      <c r="C3093" s="1" t="s">
        <v>18</v>
      </c>
      <c r="D3093" s="1">
        <f t="shared" si="165"/>
        <v>1780032</v>
      </c>
      <c r="E3093" t="str">
        <f t="shared" si="163"/>
        <v>novel1780032</v>
      </c>
      <c r="F3093">
        <v>596487</v>
      </c>
      <c r="G3093">
        <f t="shared" si="166"/>
        <v>42.758839372966335</v>
      </c>
    </row>
    <row r="3094" spans="1:7" ht="15.75" customHeight="1" x14ac:dyDescent="0.2">
      <c r="A3094" s="6">
        <v>42234</v>
      </c>
      <c r="B3094" s="2" t="s">
        <v>98</v>
      </c>
      <c r="C3094" s="1" t="s">
        <v>72</v>
      </c>
      <c r="D3094" s="1">
        <f t="shared" si="165"/>
        <v>1780033</v>
      </c>
      <c r="E3094" t="str">
        <f t="shared" si="163"/>
        <v>novel1780033</v>
      </c>
      <c r="F3094">
        <v>2576</v>
      </c>
      <c r="G3094">
        <f t="shared" si="166"/>
        <v>0.18465912957828295</v>
      </c>
    </row>
    <row r="3095" spans="1:7" ht="15.75" customHeight="1" x14ac:dyDescent="0.2">
      <c r="A3095" s="6">
        <v>42234</v>
      </c>
      <c r="B3095" s="2" t="s">
        <v>99</v>
      </c>
      <c r="C3095" s="1" t="s">
        <v>18</v>
      </c>
      <c r="D3095" s="1">
        <f t="shared" si="165"/>
        <v>1780034</v>
      </c>
      <c r="E3095" t="str">
        <f t="shared" si="163"/>
        <v>novel1780034</v>
      </c>
      <c r="F3095">
        <v>451479</v>
      </c>
      <c r="G3095">
        <f t="shared" si="166"/>
        <v>32.364021414159012</v>
      </c>
    </row>
    <row r="3096" spans="1:7" ht="15.75" customHeight="1" x14ac:dyDescent="0.2">
      <c r="A3096" s="6">
        <v>42234</v>
      </c>
      <c r="B3096" s="2" t="s">
        <v>99</v>
      </c>
      <c r="C3096" s="1" t="s">
        <v>72</v>
      </c>
      <c r="D3096" s="1">
        <f t="shared" si="165"/>
        <v>1780035</v>
      </c>
      <c r="E3096" t="str">
        <f t="shared" si="163"/>
        <v>novel1780035</v>
      </c>
      <c r="F3096">
        <v>3433</v>
      </c>
      <c r="G3096">
        <f t="shared" si="166"/>
        <v>0.24609269869652384</v>
      </c>
    </row>
    <row r="3097" spans="1:7" ht="15.75" customHeight="1" x14ac:dyDescent="0.2">
      <c r="A3097" s="6">
        <v>42237</v>
      </c>
      <c r="B3097" s="2" t="s">
        <v>175</v>
      </c>
      <c r="C3097" s="1" t="s">
        <v>21</v>
      </c>
      <c r="D3097" s="1">
        <f t="shared" si="165"/>
        <v>1780036</v>
      </c>
      <c r="E3097" t="str">
        <f t="shared" si="163"/>
        <v>novel1780036</v>
      </c>
      <c r="F3097" t="e">
        <v>#N/A</v>
      </c>
      <c r="G3097" t="e">
        <v>#N/A</v>
      </c>
    </row>
    <row r="3098" spans="1:7" ht="15.75" customHeight="1" x14ac:dyDescent="0.2">
      <c r="A3098" s="6">
        <v>42237</v>
      </c>
      <c r="B3098" s="2" t="s">
        <v>175</v>
      </c>
      <c r="C3098" s="1" t="s">
        <v>26</v>
      </c>
      <c r="D3098" s="1">
        <f t="shared" si="165"/>
        <v>1780037</v>
      </c>
      <c r="E3098" t="str">
        <f t="shared" si="163"/>
        <v>novel1780037</v>
      </c>
      <c r="F3098" t="e">
        <v>#N/A</v>
      </c>
      <c r="G3098" t="e">
        <v>#N/A</v>
      </c>
    </row>
    <row r="3099" spans="1:7" ht="15.75" customHeight="1" x14ac:dyDescent="0.2">
      <c r="A3099" s="6">
        <v>42237</v>
      </c>
      <c r="B3099" s="2" t="s">
        <v>175</v>
      </c>
      <c r="C3099" s="1" t="s">
        <v>24</v>
      </c>
      <c r="D3099" s="1">
        <f t="shared" si="165"/>
        <v>1780038</v>
      </c>
      <c r="E3099" t="str">
        <f t="shared" si="163"/>
        <v>novel1780038</v>
      </c>
      <c r="F3099" t="e">
        <v>#N/A</v>
      </c>
      <c r="G3099" t="e">
        <v>#N/A</v>
      </c>
    </row>
    <row r="3100" spans="1:7" ht="15.75" customHeight="1" x14ac:dyDescent="0.2">
      <c r="A3100" s="6">
        <v>42237</v>
      </c>
      <c r="B3100" s="2" t="s">
        <v>175</v>
      </c>
      <c r="C3100" s="1" t="s">
        <v>29</v>
      </c>
      <c r="D3100" s="1">
        <f t="shared" si="165"/>
        <v>1780039</v>
      </c>
      <c r="E3100" t="str">
        <f t="shared" si="163"/>
        <v>novel1780039</v>
      </c>
      <c r="F3100" t="e">
        <v>#N/A</v>
      </c>
      <c r="G3100" t="e">
        <v>#N/A</v>
      </c>
    </row>
    <row r="3101" spans="1:7" ht="15.75" customHeight="1" x14ac:dyDescent="0.2">
      <c r="A3101" s="6">
        <v>42237</v>
      </c>
      <c r="B3101" s="2" t="s">
        <v>175</v>
      </c>
      <c r="C3101" s="1" t="s">
        <v>18</v>
      </c>
      <c r="D3101" s="1">
        <f t="shared" si="165"/>
        <v>1780040</v>
      </c>
      <c r="E3101" s="2" t="str">
        <f t="shared" si="163"/>
        <v>novel1780040</v>
      </c>
      <c r="F3101" t="e">
        <v>#N/A</v>
      </c>
      <c r="G3101" t="e">
        <v>#N/A</v>
      </c>
    </row>
    <row r="3102" spans="1:7" ht="15.75" customHeight="1" x14ac:dyDescent="0.2">
      <c r="A3102" s="6">
        <v>42237</v>
      </c>
      <c r="B3102" s="2" t="s">
        <v>175</v>
      </c>
      <c r="C3102" s="1" t="s">
        <v>18</v>
      </c>
      <c r="D3102" s="1">
        <f t="shared" si="165"/>
        <v>1780041</v>
      </c>
      <c r="E3102" t="str">
        <f t="shared" si="163"/>
        <v>novel1780041</v>
      </c>
      <c r="F3102" t="e">
        <v>#N/A</v>
      </c>
      <c r="G3102" t="e">
        <v>#N/A</v>
      </c>
    </row>
    <row r="3103" spans="1:7" ht="15.75" customHeight="1" x14ac:dyDescent="0.2">
      <c r="A3103" s="6">
        <v>42237</v>
      </c>
      <c r="B3103" s="2" t="s">
        <v>175</v>
      </c>
      <c r="C3103" s="1" t="s">
        <v>18</v>
      </c>
      <c r="D3103" s="1">
        <f t="shared" si="165"/>
        <v>1780042</v>
      </c>
      <c r="E3103" t="str">
        <f t="shared" ref="E3103:E3126" si="167">"novel"&amp;D3103</f>
        <v>novel1780042</v>
      </c>
      <c r="F3103" t="e">
        <v>#N/A</v>
      </c>
      <c r="G3103" t="e">
        <v>#N/A</v>
      </c>
    </row>
    <row r="3104" spans="1:7" ht="15.75" customHeight="1" x14ac:dyDescent="0.2">
      <c r="A3104" s="6">
        <v>42237</v>
      </c>
      <c r="B3104" s="2" t="s">
        <v>175</v>
      </c>
      <c r="C3104" s="1" t="s">
        <v>18</v>
      </c>
      <c r="D3104" s="1">
        <f t="shared" si="165"/>
        <v>1780043</v>
      </c>
      <c r="E3104" t="str">
        <f t="shared" si="167"/>
        <v>novel1780043</v>
      </c>
      <c r="F3104" t="e">
        <v>#N/A</v>
      </c>
      <c r="G3104" t="e">
        <v>#N/A</v>
      </c>
    </row>
    <row r="3105" spans="1:7" ht="15.75" customHeight="1" x14ac:dyDescent="0.2">
      <c r="A3105" s="6">
        <v>42241</v>
      </c>
      <c r="B3105" s="2" t="s">
        <v>194</v>
      </c>
      <c r="C3105" s="1" t="s">
        <v>18</v>
      </c>
      <c r="D3105">
        <f t="shared" ref="D3105:D3126" si="168">SUM(D3104+1)</f>
        <v>1780044</v>
      </c>
      <c r="E3105" t="str">
        <f t="shared" si="167"/>
        <v>novel1780044</v>
      </c>
      <c r="F3105">
        <v>382510</v>
      </c>
      <c r="G3105">
        <f t="shared" ref="G3105:G3136" si="169">F3105/118.110236/118.110236</f>
        <v>27.420016946812506</v>
      </c>
    </row>
    <row r="3106" spans="1:7" ht="15.75" customHeight="1" x14ac:dyDescent="0.2">
      <c r="A3106" s="6">
        <v>42241</v>
      </c>
      <c r="B3106" s="2" t="s">
        <v>194</v>
      </c>
      <c r="C3106" s="1" t="s">
        <v>72</v>
      </c>
      <c r="D3106">
        <f t="shared" si="168"/>
        <v>1780045</v>
      </c>
      <c r="E3106" t="str">
        <f t="shared" si="167"/>
        <v>novel1780045</v>
      </c>
      <c r="F3106">
        <v>1869</v>
      </c>
      <c r="G3106">
        <f t="shared" si="169"/>
        <v>0.13397822716685204</v>
      </c>
    </row>
    <row r="3107" spans="1:7" ht="15.75" customHeight="1" x14ac:dyDescent="0.2">
      <c r="A3107" s="6">
        <v>42241</v>
      </c>
      <c r="B3107" s="2" t="s">
        <v>195</v>
      </c>
      <c r="C3107" s="1" t="s">
        <v>18</v>
      </c>
      <c r="D3107">
        <f t="shared" si="168"/>
        <v>1780046</v>
      </c>
      <c r="E3107" t="str">
        <f t="shared" si="167"/>
        <v>novel1780046</v>
      </c>
      <c r="F3107">
        <v>263802</v>
      </c>
      <c r="G3107">
        <f t="shared" si="169"/>
        <v>18.910499883932534</v>
      </c>
    </row>
    <row r="3108" spans="1:7" ht="15.75" customHeight="1" x14ac:dyDescent="0.2">
      <c r="A3108" s="6">
        <v>42241</v>
      </c>
      <c r="B3108" s="2" t="s">
        <v>195</v>
      </c>
      <c r="C3108" s="1" t="s">
        <v>72</v>
      </c>
      <c r="D3108">
        <f t="shared" si="168"/>
        <v>1780047</v>
      </c>
      <c r="E3108" t="str">
        <f t="shared" si="167"/>
        <v>novel1780047</v>
      </c>
      <c r="F3108">
        <v>1378</v>
      </c>
      <c r="G3108">
        <f t="shared" si="169"/>
        <v>9.8781164813227462E-2</v>
      </c>
    </row>
    <row r="3109" spans="1:7" ht="15.75" customHeight="1" x14ac:dyDescent="0.2">
      <c r="A3109" s="6">
        <v>42241</v>
      </c>
      <c r="B3109" s="2" t="s">
        <v>196</v>
      </c>
      <c r="C3109" s="1" t="s">
        <v>18</v>
      </c>
      <c r="D3109">
        <f t="shared" si="168"/>
        <v>1780048</v>
      </c>
      <c r="E3109" t="str">
        <f t="shared" si="167"/>
        <v>novel1780048</v>
      </c>
      <c r="F3109">
        <v>303798</v>
      </c>
      <c r="G3109">
        <f t="shared" si="169"/>
        <v>21.77759093463634</v>
      </c>
    </row>
    <row r="3110" spans="1:7" ht="15.75" customHeight="1" x14ac:dyDescent="0.2">
      <c r="A3110" s="6">
        <v>42241</v>
      </c>
      <c r="B3110" s="2" t="s">
        <v>196</v>
      </c>
      <c r="C3110" s="1" t="s">
        <v>72</v>
      </c>
      <c r="D3110">
        <f t="shared" si="168"/>
        <v>1780049</v>
      </c>
      <c r="E3110" t="str">
        <f t="shared" si="167"/>
        <v>novel1780049</v>
      </c>
      <c r="F3110">
        <v>1398</v>
      </c>
      <c r="G3110">
        <f t="shared" si="169"/>
        <v>0.10021485370746878</v>
      </c>
    </row>
    <row r="3111" spans="1:7" ht="15.75" customHeight="1" x14ac:dyDescent="0.2">
      <c r="A3111" s="6">
        <v>42241</v>
      </c>
      <c r="B3111" s="2" t="s">
        <v>229</v>
      </c>
      <c r="C3111" s="1" t="s">
        <v>21</v>
      </c>
      <c r="D3111">
        <f t="shared" si="168"/>
        <v>1780050</v>
      </c>
      <c r="E3111" t="str">
        <f t="shared" si="167"/>
        <v>novel1780050</v>
      </c>
      <c r="F3111" t="e">
        <v>#N/A</v>
      </c>
      <c r="G3111" t="e">
        <f t="shared" si="169"/>
        <v>#N/A</v>
      </c>
    </row>
    <row r="3112" spans="1:7" ht="15.75" customHeight="1" x14ac:dyDescent="0.2">
      <c r="A3112" s="6">
        <v>42241</v>
      </c>
      <c r="B3112" s="2" t="s">
        <v>229</v>
      </c>
      <c r="C3112" s="1" t="s">
        <v>26</v>
      </c>
      <c r="D3112">
        <f t="shared" si="168"/>
        <v>1780051</v>
      </c>
      <c r="E3112" t="str">
        <f t="shared" si="167"/>
        <v>novel1780051</v>
      </c>
      <c r="F3112" t="e">
        <v>#N/A</v>
      </c>
      <c r="G3112" t="e">
        <f t="shared" si="169"/>
        <v>#N/A</v>
      </c>
    </row>
    <row r="3113" spans="1:7" ht="15.75" customHeight="1" x14ac:dyDescent="0.2">
      <c r="A3113" s="6">
        <v>42241</v>
      </c>
      <c r="B3113" s="2" t="s">
        <v>229</v>
      </c>
      <c r="C3113" s="1" t="s">
        <v>24</v>
      </c>
      <c r="D3113">
        <f t="shared" si="168"/>
        <v>1780052</v>
      </c>
      <c r="E3113" t="str">
        <f t="shared" si="167"/>
        <v>novel1780052</v>
      </c>
      <c r="F3113" t="e">
        <v>#N/A</v>
      </c>
      <c r="G3113" t="e">
        <f t="shared" si="169"/>
        <v>#N/A</v>
      </c>
    </row>
    <row r="3114" spans="1:7" ht="15.75" customHeight="1" x14ac:dyDescent="0.2">
      <c r="A3114" s="6">
        <v>42241</v>
      </c>
      <c r="B3114" s="2" t="s">
        <v>229</v>
      </c>
      <c r="C3114" s="1" t="s">
        <v>29</v>
      </c>
      <c r="D3114">
        <f t="shared" si="168"/>
        <v>1780053</v>
      </c>
      <c r="E3114" t="str">
        <f t="shared" si="167"/>
        <v>novel1780053</v>
      </c>
      <c r="F3114" t="e">
        <v>#N/A</v>
      </c>
      <c r="G3114" t="e">
        <f t="shared" si="169"/>
        <v>#N/A</v>
      </c>
    </row>
    <row r="3115" spans="1:7" ht="15.75" customHeight="1" x14ac:dyDescent="0.2">
      <c r="A3115" s="6">
        <v>42241</v>
      </c>
      <c r="B3115" s="2" t="s">
        <v>229</v>
      </c>
      <c r="C3115" s="1" t="s">
        <v>18</v>
      </c>
      <c r="D3115">
        <f t="shared" si="168"/>
        <v>1780054</v>
      </c>
      <c r="E3115" t="str">
        <f t="shared" si="167"/>
        <v>novel1780054</v>
      </c>
      <c r="F3115" t="e">
        <v>#N/A</v>
      </c>
      <c r="G3115" t="e">
        <f t="shared" si="169"/>
        <v>#N/A</v>
      </c>
    </row>
    <row r="3116" spans="1:7" ht="15.75" customHeight="1" x14ac:dyDescent="0.2">
      <c r="A3116" s="6">
        <v>42241</v>
      </c>
      <c r="B3116" s="2" t="s">
        <v>229</v>
      </c>
      <c r="C3116" s="1" t="s">
        <v>18</v>
      </c>
      <c r="D3116">
        <f t="shared" si="168"/>
        <v>1780055</v>
      </c>
      <c r="E3116" t="str">
        <f t="shared" si="167"/>
        <v>novel1780055</v>
      </c>
      <c r="F3116" t="e">
        <v>#N/A</v>
      </c>
      <c r="G3116" t="e">
        <f t="shared" si="169"/>
        <v>#N/A</v>
      </c>
    </row>
    <row r="3117" spans="1:7" ht="15.75" customHeight="1" x14ac:dyDescent="0.2">
      <c r="A3117" s="6">
        <v>42241</v>
      </c>
      <c r="B3117" s="2" t="s">
        <v>229</v>
      </c>
      <c r="C3117" s="1" t="s">
        <v>18</v>
      </c>
      <c r="D3117">
        <f t="shared" si="168"/>
        <v>1780056</v>
      </c>
      <c r="E3117" s="2" t="str">
        <f t="shared" si="167"/>
        <v>novel1780056</v>
      </c>
      <c r="F3117" t="e">
        <v>#N/A</v>
      </c>
      <c r="G3117" t="e">
        <f t="shared" si="169"/>
        <v>#N/A</v>
      </c>
    </row>
    <row r="3118" spans="1:7" ht="15.75" customHeight="1" x14ac:dyDescent="0.2">
      <c r="A3118" s="6">
        <v>42241</v>
      </c>
      <c r="B3118" s="2" t="s">
        <v>229</v>
      </c>
      <c r="C3118" s="1" t="s">
        <v>18</v>
      </c>
      <c r="D3118">
        <f t="shared" si="168"/>
        <v>1780057</v>
      </c>
      <c r="E3118" t="str">
        <f t="shared" si="167"/>
        <v>novel1780057</v>
      </c>
      <c r="F3118" t="e">
        <v>#N/A</v>
      </c>
      <c r="G3118" t="e">
        <f t="shared" si="169"/>
        <v>#N/A</v>
      </c>
    </row>
    <row r="3119" spans="1:7" ht="15.75" customHeight="1" x14ac:dyDescent="0.2">
      <c r="A3119" s="6">
        <v>42241</v>
      </c>
      <c r="B3119" s="2" t="s">
        <v>229</v>
      </c>
      <c r="C3119" s="1" t="s">
        <v>18</v>
      </c>
      <c r="D3119">
        <f t="shared" si="168"/>
        <v>1780058</v>
      </c>
      <c r="E3119" t="str">
        <f t="shared" si="167"/>
        <v>novel1780058</v>
      </c>
      <c r="F3119" t="e">
        <v>#N/A</v>
      </c>
      <c r="G3119" t="e">
        <f t="shared" si="169"/>
        <v>#N/A</v>
      </c>
    </row>
    <row r="3120" spans="1:7" ht="15.75" customHeight="1" x14ac:dyDescent="0.2">
      <c r="A3120" s="6">
        <v>42241</v>
      </c>
      <c r="B3120" s="2" t="s">
        <v>229</v>
      </c>
      <c r="C3120" s="1" t="s">
        <v>18</v>
      </c>
      <c r="D3120">
        <f t="shared" si="168"/>
        <v>1780059</v>
      </c>
      <c r="E3120" t="str">
        <f t="shared" si="167"/>
        <v>novel1780059</v>
      </c>
      <c r="F3120" t="e">
        <v>#N/A</v>
      </c>
      <c r="G3120" t="e">
        <f t="shared" si="169"/>
        <v>#N/A</v>
      </c>
    </row>
    <row r="3121" spans="1:7" ht="15.75" customHeight="1" x14ac:dyDescent="0.2">
      <c r="A3121" s="6">
        <v>42241</v>
      </c>
      <c r="B3121" s="2" t="s">
        <v>229</v>
      </c>
      <c r="C3121" s="1" t="s">
        <v>18</v>
      </c>
      <c r="D3121">
        <f t="shared" si="168"/>
        <v>1780060</v>
      </c>
      <c r="E3121" t="str">
        <f t="shared" si="167"/>
        <v>novel1780060</v>
      </c>
      <c r="F3121" t="e">
        <v>#N/A</v>
      </c>
      <c r="G3121" t="e">
        <f t="shared" si="169"/>
        <v>#N/A</v>
      </c>
    </row>
    <row r="3122" spans="1:7" ht="15.75" customHeight="1" x14ac:dyDescent="0.2">
      <c r="A3122" s="6">
        <v>42241</v>
      </c>
      <c r="B3122" s="2" t="s">
        <v>229</v>
      </c>
      <c r="C3122" s="1" t="s">
        <v>18</v>
      </c>
      <c r="D3122">
        <f t="shared" si="168"/>
        <v>1780061</v>
      </c>
      <c r="E3122" t="str">
        <f t="shared" si="167"/>
        <v>novel1780061</v>
      </c>
      <c r="F3122" t="e">
        <v>#N/A</v>
      </c>
      <c r="G3122" t="e">
        <f t="shared" si="169"/>
        <v>#N/A</v>
      </c>
    </row>
    <row r="3123" spans="1:7" ht="15.75" customHeight="1" x14ac:dyDescent="0.2">
      <c r="A3123" s="6">
        <v>42241</v>
      </c>
      <c r="B3123" s="2" t="s">
        <v>229</v>
      </c>
      <c r="C3123" s="1" t="s">
        <v>18</v>
      </c>
      <c r="D3123">
        <f t="shared" si="168"/>
        <v>1780062</v>
      </c>
      <c r="E3123" t="str">
        <f t="shared" si="167"/>
        <v>novel1780062</v>
      </c>
      <c r="F3123" t="e">
        <v>#N/A</v>
      </c>
      <c r="G3123" t="e">
        <f t="shared" si="169"/>
        <v>#N/A</v>
      </c>
    </row>
    <row r="3124" spans="1:7" ht="15.75" customHeight="1" x14ac:dyDescent="0.2">
      <c r="A3124" s="6">
        <v>42241</v>
      </c>
      <c r="B3124" s="2" t="s">
        <v>229</v>
      </c>
      <c r="C3124" s="1" t="s">
        <v>18</v>
      </c>
      <c r="D3124">
        <f t="shared" si="168"/>
        <v>1780063</v>
      </c>
      <c r="E3124" t="str">
        <f t="shared" si="167"/>
        <v>novel1780063</v>
      </c>
      <c r="F3124" t="e">
        <v>#N/A</v>
      </c>
      <c r="G3124" t="e">
        <f t="shared" si="169"/>
        <v>#N/A</v>
      </c>
    </row>
    <row r="3125" spans="1:7" ht="15.75" customHeight="1" x14ac:dyDescent="0.2">
      <c r="A3125" s="6">
        <v>42241</v>
      </c>
      <c r="B3125" s="2" t="s">
        <v>229</v>
      </c>
      <c r="C3125" s="1" t="s">
        <v>18</v>
      </c>
      <c r="D3125">
        <f t="shared" si="168"/>
        <v>1780064</v>
      </c>
      <c r="E3125" t="str">
        <f t="shared" si="167"/>
        <v>novel1780064</v>
      </c>
      <c r="F3125" t="e">
        <v>#N/A</v>
      </c>
      <c r="G3125" t="e">
        <f t="shared" si="169"/>
        <v>#N/A</v>
      </c>
    </row>
    <row r="3126" spans="1:7" ht="15.75" customHeight="1" x14ac:dyDescent="0.2">
      <c r="A3126" s="6">
        <v>42241</v>
      </c>
      <c r="B3126" s="2" t="s">
        <v>229</v>
      </c>
      <c r="C3126" s="1" t="s">
        <v>18</v>
      </c>
      <c r="D3126">
        <f t="shared" si="168"/>
        <v>1780065</v>
      </c>
      <c r="E3126" t="str">
        <f t="shared" si="167"/>
        <v>novel1780065</v>
      </c>
      <c r="F3126" t="e">
        <v>#N/A</v>
      </c>
      <c r="G3126" t="e">
        <f t="shared" si="169"/>
        <v>#N/A</v>
      </c>
    </row>
    <row r="3127" spans="1:7" ht="15.75" customHeight="1" x14ac:dyDescent="0.2">
      <c r="A3127" s="7">
        <v>42255</v>
      </c>
      <c r="B3127" s="2" t="s">
        <v>535</v>
      </c>
      <c r="C3127" s="1" t="s">
        <v>72</v>
      </c>
      <c r="D3127">
        <f t="shared" ref="D3127:D3156" si="170">D3126+1</f>
        <v>1780066</v>
      </c>
      <c r="E3127" t="str">
        <f t="shared" ref="E3127:E3132" si="171">"novel"&amp;"0"&amp;D3127</f>
        <v>novel01780066</v>
      </c>
      <c r="F3127">
        <v>3884</v>
      </c>
      <c r="G3127">
        <f t="shared" si="169"/>
        <v>0.27842238326166574</v>
      </c>
    </row>
    <row r="3128" spans="1:7" ht="15.75" customHeight="1" x14ac:dyDescent="0.2">
      <c r="A3128" s="7">
        <v>42255</v>
      </c>
      <c r="B3128" s="2" t="s">
        <v>535</v>
      </c>
      <c r="C3128" s="1" t="s">
        <v>18</v>
      </c>
      <c r="D3128">
        <f t="shared" si="170"/>
        <v>1780067</v>
      </c>
      <c r="E3128" t="str">
        <f t="shared" si="171"/>
        <v>novel01780067</v>
      </c>
      <c r="F3128">
        <v>1661815</v>
      </c>
      <c r="G3128">
        <f t="shared" si="169"/>
        <v>119.12628548918256</v>
      </c>
    </row>
    <row r="3129" spans="1:7" ht="15.75" customHeight="1" x14ac:dyDescent="0.2">
      <c r="A3129" s="7">
        <v>42255</v>
      </c>
      <c r="B3129" s="2" t="s">
        <v>536</v>
      </c>
      <c r="C3129" s="1" t="s">
        <v>72</v>
      </c>
      <c r="D3129">
        <f t="shared" si="170"/>
        <v>1780068</v>
      </c>
      <c r="E3129" t="str">
        <f t="shared" si="171"/>
        <v>novel01780068</v>
      </c>
      <c r="F3129">
        <v>11272</v>
      </c>
      <c r="G3129">
        <f t="shared" si="169"/>
        <v>0.80802706079441222</v>
      </c>
    </row>
    <row r="3130" spans="1:7" ht="15.75" customHeight="1" x14ac:dyDescent="0.2">
      <c r="A3130" s="7">
        <v>42255</v>
      </c>
      <c r="B3130" s="2" t="s">
        <v>536</v>
      </c>
      <c r="C3130" s="1" t="s">
        <v>18</v>
      </c>
      <c r="D3130">
        <f t="shared" si="170"/>
        <v>1780069</v>
      </c>
      <c r="E3130" t="str">
        <f t="shared" si="171"/>
        <v>novel01780069</v>
      </c>
      <c r="F3130">
        <v>1990261</v>
      </c>
      <c r="G3130">
        <f t="shared" si="169"/>
        <v>142.67075461708194</v>
      </c>
    </row>
    <row r="3131" spans="1:7" ht="15.75" customHeight="1" x14ac:dyDescent="0.2">
      <c r="A3131" s="7">
        <v>42255</v>
      </c>
      <c r="B3131" s="2" t="s">
        <v>537</v>
      </c>
      <c r="C3131" s="1" t="s">
        <v>72</v>
      </c>
      <c r="D3131">
        <f t="shared" si="170"/>
        <v>1780070</v>
      </c>
      <c r="E3131" t="str">
        <f t="shared" si="171"/>
        <v>novel01780070</v>
      </c>
      <c r="F3131">
        <v>2984</v>
      </c>
      <c r="G3131">
        <f t="shared" si="169"/>
        <v>0.21390638302080606</v>
      </c>
    </row>
    <row r="3132" spans="1:7" ht="15.75" customHeight="1" x14ac:dyDescent="0.2">
      <c r="A3132" s="7">
        <v>42255</v>
      </c>
      <c r="B3132" s="2" t="s">
        <v>537</v>
      </c>
      <c r="C3132" s="1" t="s">
        <v>18</v>
      </c>
      <c r="D3132">
        <f t="shared" si="170"/>
        <v>1780071</v>
      </c>
      <c r="E3132" t="str">
        <f t="shared" si="171"/>
        <v>novel01780071</v>
      </c>
      <c r="F3132">
        <v>1501033</v>
      </c>
      <c r="G3132">
        <f t="shared" si="169"/>
        <v>107.60071709948711</v>
      </c>
    </row>
    <row r="3133" spans="1:7" ht="15.75" customHeight="1" x14ac:dyDescent="0.25">
      <c r="A3133" s="7">
        <v>42257</v>
      </c>
      <c r="B3133" s="2" t="s">
        <v>553</v>
      </c>
      <c r="C3133" s="1" t="s">
        <v>72</v>
      </c>
      <c r="D3133">
        <f t="shared" si="170"/>
        <v>1780072</v>
      </c>
      <c r="E3133" t="str">
        <f t="shared" ref="E3133:E3180" si="172">"novel"&amp;D3133</f>
        <v>novel1780072</v>
      </c>
      <c r="F3133" s="9">
        <v>3453</v>
      </c>
      <c r="G3133">
        <f t="shared" si="169"/>
        <v>0.24752638759076517</v>
      </c>
    </row>
    <row r="3134" spans="1:7" ht="15.75" customHeight="1" x14ac:dyDescent="0.25">
      <c r="A3134" s="7">
        <v>42257</v>
      </c>
      <c r="B3134" s="2" t="s">
        <v>553</v>
      </c>
      <c r="C3134" s="1" t="s">
        <v>18</v>
      </c>
      <c r="D3134">
        <f t="shared" si="170"/>
        <v>1780073</v>
      </c>
      <c r="E3134" t="str">
        <f t="shared" si="172"/>
        <v>novel1780073</v>
      </c>
      <c r="F3134" s="9">
        <v>544899</v>
      </c>
      <c r="G3134">
        <f t="shared" si="169"/>
        <v>39.060782239160254</v>
      </c>
    </row>
    <row r="3135" spans="1:7" ht="15.75" customHeight="1" x14ac:dyDescent="0.25">
      <c r="A3135" s="7">
        <v>42257</v>
      </c>
      <c r="B3135" s="2" t="s">
        <v>554</v>
      </c>
      <c r="C3135" s="1" t="s">
        <v>72</v>
      </c>
      <c r="D3135">
        <f t="shared" si="170"/>
        <v>1780074</v>
      </c>
      <c r="E3135" t="str">
        <f t="shared" si="172"/>
        <v>novel1780074</v>
      </c>
      <c r="F3135" s="9">
        <v>3239</v>
      </c>
      <c r="G3135">
        <f t="shared" si="169"/>
        <v>0.23218591642238298</v>
      </c>
    </row>
    <row r="3136" spans="1:7" ht="15.75" customHeight="1" x14ac:dyDescent="0.25">
      <c r="A3136" s="7">
        <v>42257</v>
      </c>
      <c r="B3136" s="2" t="s">
        <v>554</v>
      </c>
      <c r="C3136" s="1" t="s">
        <v>18</v>
      </c>
      <c r="D3136">
        <f t="shared" si="170"/>
        <v>1780075</v>
      </c>
      <c r="E3136" t="str">
        <f t="shared" si="172"/>
        <v>novel1780075</v>
      </c>
      <c r="F3136" s="9">
        <v>712417</v>
      </c>
      <c r="G3136">
        <f t="shared" si="169"/>
        <v>51.069217048436187</v>
      </c>
    </row>
    <row r="3137" spans="1:7" ht="15.75" customHeight="1" x14ac:dyDescent="0.25">
      <c r="A3137" s="7">
        <v>42257</v>
      </c>
      <c r="B3137" s="2" t="s">
        <v>555</v>
      </c>
      <c r="C3137" s="1" t="s">
        <v>72</v>
      </c>
      <c r="D3137">
        <f t="shared" si="170"/>
        <v>1780076</v>
      </c>
      <c r="E3137" t="str">
        <f t="shared" si="172"/>
        <v>novel1780076</v>
      </c>
      <c r="F3137" s="9">
        <v>2971</v>
      </c>
      <c r="G3137">
        <f t="shared" ref="G3137:G3168" si="173">F3137/118.110236/118.110236</f>
        <v>0.21297448523954918</v>
      </c>
    </row>
    <row r="3138" spans="1:7" ht="15.75" customHeight="1" x14ac:dyDescent="0.25">
      <c r="A3138" s="7">
        <v>42257</v>
      </c>
      <c r="B3138" s="2" t="s">
        <v>555</v>
      </c>
      <c r="C3138" s="1" t="s">
        <v>18</v>
      </c>
      <c r="D3138">
        <f t="shared" si="170"/>
        <v>1780077</v>
      </c>
      <c r="E3138" t="str">
        <f t="shared" si="172"/>
        <v>novel1780077</v>
      </c>
      <c r="F3138" s="9">
        <v>700638</v>
      </c>
      <c r="G3138">
        <f t="shared" si="173"/>
        <v>50.224845974172759</v>
      </c>
    </row>
    <row r="3139" spans="1:7" ht="15.75" customHeight="1" x14ac:dyDescent="0.25">
      <c r="A3139" s="7">
        <v>42257</v>
      </c>
      <c r="B3139" s="2" t="s">
        <v>556</v>
      </c>
      <c r="C3139" s="1" t="s">
        <v>72</v>
      </c>
      <c r="D3139">
        <f t="shared" si="170"/>
        <v>1780078</v>
      </c>
      <c r="E3139" t="str">
        <f t="shared" si="172"/>
        <v>novel1780078</v>
      </c>
      <c r="F3139" s="9">
        <v>6649</v>
      </c>
      <c r="G3139">
        <f t="shared" si="173"/>
        <v>0.47662987289052933</v>
      </c>
    </row>
    <row r="3140" spans="1:7" ht="15.75" customHeight="1" x14ac:dyDescent="0.25">
      <c r="A3140" s="7">
        <v>42257</v>
      </c>
      <c r="B3140" s="2" t="s">
        <v>556</v>
      </c>
      <c r="C3140" s="1" t="s">
        <v>18</v>
      </c>
      <c r="D3140">
        <f t="shared" si="170"/>
        <v>1780079</v>
      </c>
      <c r="E3140" t="str">
        <f t="shared" si="172"/>
        <v>novel1780079</v>
      </c>
      <c r="F3140" s="9">
        <v>1013401</v>
      </c>
      <c r="G3140">
        <f t="shared" si="173"/>
        <v>72.64508795565277</v>
      </c>
    </row>
    <row r="3141" spans="1:7" ht="15.75" customHeight="1" x14ac:dyDescent="0.25">
      <c r="A3141" s="7">
        <v>42257</v>
      </c>
      <c r="B3141" s="2" t="s">
        <v>557</v>
      </c>
      <c r="C3141" s="1" t="s">
        <v>72</v>
      </c>
      <c r="D3141">
        <f t="shared" si="170"/>
        <v>1780080</v>
      </c>
      <c r="E3141" t="str">
        <f t="shared" si="172"/>
        <v>novel1780080</v>
      </c>
      <c r="F3141" s="9">
        <v>7110</v>
      </c>
      <c r="G3141">
        <f t="shared" si="173"/>
        <v>0.50967640190279184</v>
      </c>
    </row>
    <row r="3142" spans="1:7" ht="15.75" customHeight="1" x14ac:dyDescent="0.25">
      <c r="A3142" s="7">
        <v>42257</v>
      </c>
      <c r="B3142" s="2" t="s">
        <v>557</v>
      </c>
      <c r="C3142" s="1" t="s">
        <v>18</v>
      </c>
      <c r="D3142">
        <f t="shared" si="170"/>
        <v>1780081</v>
      </c>
      <c r="E3142" t="str">
        <f t="shared" si="172"/>
        <v>novel1780081</v>
      </c>
      <c r="F3142" s="9">
        <v>1019313</v>
      </c>
      <c r="G3142">
        <f t="shared" si="173"/>
        <v>73.068886392790503</v>
      </c>
    </row>
    <row r="3143" spans="1:7" ht="15.75" customHeight="1" x14ac:dyDescent="0.25">
      <c r="A3143" s="7">
        <v>42257</v>
      </c>
      <c r="B3143" s="2" t="s">
        <v>558</v>
      </c>
      <c r="C3143" s="1" t="s">
        <v>72</v>
      </c>
      <c r="D3143">
        <f t="shared" si="170"/>
        <v>1780082</v>
      </c>
      <c r="E3143" t="str">
        <f t="shared" si="172"/>
        <v>novel1780082</v>
      </c>
      <c r="F3143" s="9">
        <v>6638</v>
      </c>
      <c r="G3143">
        <f t="shared" si="173"/>
        <v>0.4758413439986966</v>
      </c>
    </row>
    <row r="3144" spans="1:7" ht="15.75" customHeight="1" x14ac:dyDescent="0.25">
      <c r="A3144" s="7">
        <v>42257</v>
      </c>
      <c r="B3144" s="2" t="s">
        <v>558</v>
      </c>
      <c r="C3144" s="1" t="s">
        <v>18</v>
      </c>
      <c r="D3144">
        <f t="shared" si="170"/>
        <v>1780083</v>
      </c>
      <c r="E3144" t="str">
        <f t="shared" si="172"/>
        <v>novel1780083</v>
      </c>
      <c r="F3144" s="9">
        <v>949925</v>
      </c>
      <c r="G3144">
        <f t="shared" si="173"/>
        <v>68.094846143109649</v>
      </c>
    </row>
    <row r="3145" spans="1:7" ht="15.75" customHeight="1" x14ac:dyDescent="0.25">
      <c r="A3145" s="7">
        <v>42257</v>
      </c>
      <c r="B3145" s="2" t="s">
        <v>559</v>
      </c>
      <c r="C3145" s="1" t="s">
        <v>72</v>
      </c>
      <c r="D3145">
        <f t="shared" si="170"/>
        <v>1780084</v>
      </c>
      <c r="E3145" t="str">
        <f t="shared" si="172"/>
        <v>novel1780084</v>
      </c>
      <c r="F3145" s="9">
        <v>9629</v>
      </c>
      <c r="G3145">
        <f t="shared" si="173"/>
        <v>0.69024951813248714</v>
      </c>
    </row>
    <row r="3146" spans="1:7" ht="15.75" customHeight="1" x14ac:dyDescent="0.25">
      <c r="A3146" s="7">
        <v>42257</v>
      </c>
      <c r="B3146" s="2" t="s">
        <v>559</v>
      </c>
      <c r="C3146" s="1" t="s">
        <v>18</v>
      </c>
      <c r="D3146">
        <f t="shared" si="170"/>
        <v>1780085</v>
      </c>
      <c r="E3146" t="str">
        <f t="shared" si="172"/>
        <v>novel1780085</v>
      </c>
      <c r="F3146" s="9">
        <v>1141391</v>
      </c>
      <c r="G3146">
        <f t="shared" si="173"/>
        <v>81.819980034350138</v>
      </c>
    </row>
    <row r="3147" spans="1:7" ht="15.75" customHeight="1" x14ac:dyDescent="0.25">
      <c r="A3147" s="7">
        <v>42257</v>
      </c>
      <c r="B3147" s="2" t="s">
        <v>560</v>
      </c>
      <c r="C3147" s="1" t="s">
        <v>72</v>
      </c>
      <c r="D3147">
        <f t="shared" si="170"/>
        <v>1780086</v>
      </c>
      <c r="E3147" t="str">
        <f t="shared" si="172"/>
        <v>novel1780086</v>
      </c>
      <c r="F3147" s="9">
        <v>11358</v>
      </c>
      <c r="G3147">
        <f t="shared" si="173"/>
        <v>0.81419192303964982</v>
      </c>
    </row>
    <row r="3148" spans="1:7" ht="15.75" customHeight="1" x14ac:dyDescent="0.25">
      <c r="A3148" s="7">
        <v>42257</v>
      </c>
      <c r="B3148" s="2" t="s">
        <v>560</v>
      </c>
      <c r="C3148" s="1" t="s">
        <v>18</v>
      </c>
      <c r="D3148">
        <f t="shared" si="170"/>
        <v>1780087</v>
      </c>
      <c r="E3148" t="str">
        <f t="shared" si="172"/>
        <v>novel1780087</v>
      </c>
      <c r="F3148" s="9">
        <v>1170450</v>
      </c>
      <c r="G3148">
        <f t="shared" si="173"/>
        <v>83.903058313238091</v>
      </c>
    </row>
    <row r="3149" spans="1:7" ht="15.75" customHeight="1" x14ac:dyDescent="0.25">
      <c r="A3149" s="7">
        <v>42257</v>
      </c>
      <c r="B3149" s="2" t="s">
        <v>561</v>
      </c>
      <c r="C3149" s="1" t="s">
        <v>72</v>
      </c>
      <c r="D3149">
        <f t="shared" si="170"/>
        <v>1780088</v>
      </c>
      <c r="E3149" t="str">
        <f t="shared" si="172"/>
        <v>novel1780088</v>
      </c>
      <c r="F3149" s="9">
        <v>9964</v>
      </c>
      <c r="G3149">
        <f t="shared" si="173"/>
        <v>0.71426380711102933</v>
      </c>
    </row>
    <row r="3150" spans="1:7" ht="15.75" customHeight="1" x14ac:dyDescent="0.25">
      <c r="A3150" s="7">
        <v>42257</v>
      </c>
      <c r="B3150" s="2" t="s">
        <v>561</v>
      </c>
      <c r="C3150" s="1" t="s">
        <v>18</v>
      </c>
      <c r="D3150">
        <f t="shared" si="170"/>
        <v>1780089</v>
      </c>
      <c r="E3150" t="str">
        <f t="shared" si="172"/>
        <v>novel1780089</v>
      </c>
      <c r="F3150" s="9">
        <v>1074007</v>
      </c>
      <c r="G3150">
        <f t="shared" si="173"/>
        <v>76.989595411872273</v>
      </c>
    </row>
    <row r="3151" spans="1:7" ht="15.75" customHeight="1" x14ac:dyDescent="0.25">
      <c r="A3151" s="7">
        <v>42257</v>
      </c>
      <c r="B3151" s="2" t="s">
        <v>562</v>
      </c>
      <c r="C3151" s="1" t="s">
        <v>72</v>
      </c>
      <c r="D3151">
        <f t="shared" si="170"/>
        <v>1780090</v>
      </c>
      <c r="E3151" t="str">
        <f t="shared" si="172"/>
        <v>novel1780090</v>
      </c>
      <c r="F3151" s="9">
        <v>3385</v>
      </c>
      <c r="G3151">
        <f t="shared" si="173"/>
        <v>0.24265184535034467</v>
      </c>
    </row>
    <row r="3152" spans="1:7" ht="15.75" customHeight="1" x14ac:dyDescent="0.25">
      <c r="A3152" s="7">
        <v>42257</v>
      </c>
      <c r="B3152" s="2" t="s">
        <v>562</v>
      </c>
      <c r="C3152" s="1" t="s">
        <v>18</v>
      </c>
      <c r="D3152">
        <f t="shared" si="170"/>
        <v>1780091</v>
      </c>
      <c r="E3152" t="str">
        <f t="shared" si="172"/>
        <v>novel1780091</v>
      </c>
      <c r="F3152" s="9">
        <v>282271</v>
      </c>
      <c r="G3152">
        <f t="shared" si="173"/>
        <v>20.234439893319689</v>
      </c>
    </row>
    <row r="3153" spans="1:7" ht="15.75" customHeight="1" x14ac:dyDescent="0.25">
      <c r="A3153" s="7">
        <v>42257</v>
      </c>
      <c r="B3153" s="2" t="s">
        <v>563</v>
      </c>
      <c r="C3153" s="1" t="s">
        <v>72</v>
      </c>
      <c r="D3153">
        <f t="shared" si="170"/>
        <v>1780092</v>
      </c>
      <c r="E3153" t="str">
        <f t="shared" si="172"/>
        <v>novel1780092</v>
      </c>
      <c r="F3153" s="9">
        <v>3943</v>
      </c>
      <c r="G3153">
        <f t="shared" si="173"/>
        <v>0.28265176549967769</v>
      </c>
    </row>
    <row r="3154" spans="1:7" ht="15.75" customHeight="1" x14ac:dyDescent="0.25">
      <c r="A3154" s="7">
        <v>42257</v>
      </c>
      <c r="B3154" s="2" t="s">
        <v>563</v>
      </c>
      <c r="C3154" s="1" t="s">
        <v>18</v>
      </c>
      <c r="D3154">
        <f t="shared" si="170"/>
        <v>1780093</v>
      </c>
      <c r="E3154" t="str">
        <f t="shared" si="172"/>
        <v>novel1780093</v>
      </c>
      <c r="F3154" s="9">
        <v>310812</v>
      </c>
      <c r="G3154">
        <f t="shared" si="173"/>
        <v>22.280385629846773</v>
      </c>
    </row>
    <row r="3155" spans="1:7" ht="15.75" customHeight="1" x14ac:dyDescent="0.25">
      <c r="A3155" s="7">
        <v>42257</v>
      </c>
      <c r="B3155" s="2" t="s">
        <v>564</v>
      </c>
      <c r="C3155" s="1" t="s">
        <v>72</v>
      </c>
      <c r="D3155">
        <f t="shared" si="170"/>
        <v>1780094</v>
      </c>
      <c r="E3155" t="str">
        <f t="shared" si="172"/>
        <v>novel1780094</v>
      </c>
      <c r="F3155" s="9">
        <v>3902</v>
      </c>
      <c r="G3155">
        <f t="shared" si="173"/>
        <v>0.27971270326648295</v>
      </c>
    </row>
    <row r="3156" spans="1:7" ht="15.75" customHeight="1" x14ac:dyDescent="0.25">
      <c r="A3156" s="7">
        <v>42257</v>
      </c>
      <c r="B3156" s="2" t="s">
        <v>564</v>
      </c>
      <c r="C3156" s="1" t="s">
        <v>18</v>
      </c>
      <c r="D3156">
        <f t="shared" si="170"/>
        <v>1780095</v>
      </c>
      <c r="E3156" t="str">
        <f t="shared" si="172"/>
        <v>novel1780095</v>
      </c>
      <c r="F3156" s="9">
        <v>320510</v>
      </c>
      <c r="G3156">
        <f t="shared" si="173"/>
        <v>22.975581374664394</v>
      </c>
    </row>
    <row r="3157" spans="1:7" ht="15.75" customHeight="1" x14ac:dyDescent="0.2">
      <c r="A3157" s="7">
        <v>42293</v>
      </c>
      <c r="B3157" s="2" t="s">
        <v>1028</v>
      </c>
      <c r="C3157" s="1" t="s">
        <v>72</v>
      </c>
      <c r="D3157">
        <v>16100192</v>
      </c>
      <c r="E3157" t="str">
        <f t="shared" si="172"/>
        <v>novel16100192</v>
      </c>
      <c r="F3157">
        <v>26768</v>
      </c>
      <c r="G3157">
        <f t="shared" si="173"/>
        <v>1.9188492160525927</v>
      </c>
    </row>
    <row r="3158" spans="1:7" ht="15.75" customHeight="1" x14ac:dyDescent="0.2">
      <c r="A3158" s="7">
        <v>42293</v>
      </c>
      <c r="B3158" s="2" t="s">
        <v>1028</v>
      </c>
      <c r="C3158" s="1" t="s">
        <v>18</v>
      </c>
      <c r="D3158">
        <v>16100193</v>
      </c>
      <c r="E3158" t="str">
        <f t="shared" si="172"/>
        <v>novel16100193</v>
      </c>
      <c r="F3158">
        <v>840829</v>
      </c>
      <c r="G3158">
        <f t="shared" si="173"/>
        <v>60.274359962802052</v>
      </c>
    </row>
    <row r="3159" spans="1:7" ht="15.75" customHeight="1" x14ac:dyDescent="0.2">
      <c r="A3159" s="7">
        <v>42293</v>
      </c>
      <c r="B3159" s="2" t="s">
        <v>1029</v>
      </c>
      <c r="C3159" s="1" t="s">
        <v>72</v>
      </c>
      <c r="D3159">
        <v>16100194</v>
      </c>
      <c r="E3159" t="str">
        <f t="shared" si="172"/>
        <v>novel16100194</v>
      </c>
      <c r="F3159">
        <v>2882</v>
      </c>
      <c r="G3159">
        <f t="shared" si="173"/>
        <v>0.20659456966017528</v>
      </c>
    </row>
    <row r="3160" spans="1:7" ht="15.75" customHeight="1" x14ac:dyDescent="0.2">
      <c r="A3160" s="7">
        <v>42293</v>
      </c>
      <c r="B3160" s="2" t="s">
        <v>1029</v>
      </c>
      <c r="C3160" s="1" t="s">
        <v>18</v>
      </c>
      <c r="D3160">
        <v>16100195</v>
      </c>
      <c r="E3160" t="str">
        <f t="shared" si="172"/>
        <v>novel16100195</v>
      </c>
      <c r="F3160">
        <v>793624</v>
      </c>
      <c r="G3160">
        <f t="shared" si="173"/>
        <v>56.890495750168967</v>
      </c>
    </row>
    <row r="3161" spans="1:7" ht="15.75" customHeight="1" x14ac:dyDescent="0.2">
      <c r="A3161" s="7">
        <v>42293</v>
      </c>
      <c r="B3161" s="2" t="s">
        <v>1030</v>
      </c>
      <c r="C3161" s="1" t="s">
        <v>72</v>
      </c>
      <c r="D3161">
        <v>16100196</v>
      </c>
      <c r="E3161" t="str">
        <f t="shared" si="172"/>
        <v>novel16100196</v>
      </c>
      <c r="F3161">
        <v>35800</v>
      </c>
      <c r="G3161">
        <f t="shared" si="173"/>
        <v>2.566303120691976</v>
      </c>
    </row>
    <row r="3162" spans="1:7" ht="15.75" customHeight="1" x14ac:dyDescent="0.2">
      <c r="A3162" s="7">
        <v>42293</v>
      </c>
      <c r="B3162" s="2" t="s">
        <v>1030</v>
      </c>
      <c r="C3162" s="1" t="s">
        <v>18</v>
      </c>
      <c r="D3162">
        <v>16100197</v>
      </c>
      <c r="E3162" t="str">
        <f t="shared" si="172"/>
        <v>novel16100197</v>
      </c>
      <c r="F3162">
        <v>752222</v>
      </c>
      <c r="G3162">
        <f t="shared" si="173"/>
        <v>53.922616370199989</v>
      </c>
    </row>
    <row r="3163" spans="1:7" ht="15.75" customHeight="1" x14ac:dyDescent="0.2">
      <c r="A3163" s="7">
        <v>42297</v>
      </c>
      <c r="B3163" s="2" t="s">
        <v>1089</v>
      </c>
      <c r="C3163" s="1" t="s">
        <v>72</v>
      </c>
      <c r="D3163">
        <f t="shared" ref="D3163:D3180" si="174">D3162+1</f>
        <v>16100198</v>
      </c>
      <c r="E3163" t="str">
        <f t="shared" si="172"/>
        <v>novel16100198</v>
      </c>
      <c r="F3163">
        <v>5810</v>
      </c>
      <c r="G3163">
        <f t="shared" si="173"/>
        <v>0.4164866237771056</v>
      </c>
    </row>
    <row r="3164" spans="1:7" ht="15.75" customHeight="1" x14ac:dyDescent="0.2">
      <c r="A3164" s="7">
        <v>42297</v>
      </c>
      <c r="B3164" s="2" t="s">
        <v>1089</v>
      </c>
      <c r="C3164" s="1" t="s">
        <v>18</v>
      </c>
      <c r="D3164">
        <f t="shared" si="174"/>
        <v>16100199</v>
      </c>
      <c r="E3164" t="str">
        <f t="shared" si="172"/>
        <v>novel16100199</v>
      </c>
      <c r="F3164">
        <v>106803</v>
      </c>
      <c r="G3164">
        <f t="shared" si="173"/>
        <v>7.6561137485828246</v>
      </c>
    </row>
    <row r="3165" spans="1:7" ht="15.75" customHeight="1" x14ac:dyDescent="0.2">
      <c r="A3165" s="7">
        <v>42297</v>
      </c>
      <c r="B3165" s="2" t="s">
        <v>1090</v>
      </c>
      <c r="C3165" s="1" t="s">
        <v>72</v>
      </c>
      <c r="D3165">
        <f t="shared" si="174"/>
        <v>16100200</v>
      </c>
      <c r="E3165" t="str">
        <f t="shared" si="172"/>
        <v>novel16100200</v>
      </c>
      <c r="F3165">
        <v>2303</v>
      </c>
      <c r="G3165">
        <f t="shared" si="173"/>
        <v>0.16508927617188884</v>
      </c>
    </row>
    <row r="3166" spans="1:7" ht="15.75" customHeight="1" x14ac:dyDescent="0.2">
      <c r="A3166" s="7">
        <v>42297</v>
      </c>
      <c r="B3166" s="2" t="s">
        <v>1090</v>
      </c>
      <c r="C3166" s="1" t="s">
        <v>18</v>
      </c>
      <c r="D3166">
        <f t="shared" si="174"/>
        <v>16100201</v>
      </c>
      <c r="E3166" t="str">
        <f t="shared" si="172"/>
        <v>novel16100201</v>
      </c>
      <c r="F3166">
        <v>97788</v>
      </c>
      <c r="G3166">
        <f t="shared" si="173"/>
        <v>7.0098784795035467</v>
      </c>
    </row>
    <row r="3167" spans="1:7" ht="15.75" customHeight="1" x14ac:dyDescent="0.2">
      <c r="A3167" s="7">
        <v>42297</v>
      </c>
      <c r="B3167" s="2" t="s">
        <v>1091</v>
      </c>
      <c r="C3167" s="1" t="s">
        <v>72</v>
      </c>
      <c r="D3167">
        <f t="shared" si="174"/>
        <v>16100202</v>
      </c>
      <c r="E3167" t="str">
        <f t="shared" si="172"/>
        <v>novel16100202</v>
      </c>
      <c r="F3167">
        <v>4899</v>
      </c>
      <c r="G3167">
        <f t="shared" si="173"/>
        <v>0.35118209464441313</v>
      </c>
    </row>
    <row r="3168" spans="1:7" ht="15.75" customHeight="1" x14ac:dyDescent="0.2">
      <c r="A3168" s="7">
        <v>42297</v>
      </c>
      <c r="B3168" s="2" t="s">
        <v>1091</v>
      </c>
      <c r="C3168" s="1" t="s">
        <v>18</v>
      </c>
      <c r="D3168">
        <f t="shared" si="174"/>
        <v>16100203</v>
      </c>
      <c r="E3168" t="str">
        <f t="shared" si="172"/>
        <v>novel16100203</v>
      </c>
      <c r="F3168">
        <v>121348</v>
      </c>
      <c r="G3168">
        <f t="shared" si="173"/>
        <v>8.6987639969198298</v>
      </c>
    </row>
    <row r="3169" spans="1:7" ht="15.75" customHeight="1" x14ac:dyDescent="0.2">
      <c r="A3169" s="7">
        <v>42297</v>
      </c>
      <c r="B3169" s="2" t="s">
        <v>1092</v>
      </c>
      <c r="C3169" s="1" t="s">
        <v>72</v>
      </c>
      <c r="D3169">
        <f t="shared" si="174"/>
        <v>16100204</v>
      </c>
      <c r="E3169" t="str">
        <f t="shared" si="172"/>
        <v>novel16100204</v>
      </c>
      <c r="F3169">
        <v>10752</v>
      </c>
      <c r="G3169">
        <f t="shared" ref="G3169:G3180" si="175">F3169/118.110236/118.110236</f>
        <v>0.77075114954413759</v>
      </c>
    </row>
    <row r="3170" spans="1:7" ht="15.75" customHeight="1" x14ac:dyDescent="0.2">
      <c r="A3170" s="7">
        <v>42297</v>
      </c>
      <c r="B3170" s="2" t="s">
        <v>1092</v>
      </c>
      <c r="C3170" s="1" t="s">
        <v>18</v>
      </c>
      <c r="D3170">
        <f t="shared" si="174"/>
        <v>16100205</v>
      </c>
      <c r="E3170" t="str">
        <f t="shared" si="172"/>
        <v>novel16100205</v>
      </c>
      <c r="F3170">
        <v>230010</v>
      </c>
      <c r="G3170">
        <f t="shared" si="175"/>
        <v>16.488139128222386</v>
      </c>
    </row>
    <row r="3171" spans="1:7" ht="15.75" customHeight="1" x14ac:dyDescent="0.2">
      <c r="A3171" s="7">
        <v>42297</v>
      </c>
      <c r="B3171" s="2" t="s">
        <v>1093</v>
      </c>
      <c r="C3171" s="1" t="s">
        <v>72</v>
      </c>
      <c r="D3171">
        <f t="shared" si="174"/>
        <v>16100206</v>
      </c>
      <c r="E3171" t="str">
        <f t="shared" si="172"/>
        <v>novel16100206</v>
      </c>
      <c r="F3171">
        <v>3300</v>
      </c>
      <c r="G3171">
        <f t="shared" si="175"/>
        <v>0.23655866754981902</v>
      </c>
    </row>
    <row r="3172" spans="1:7" ht="15.75" customHeight="1" x14ac:dyDescent="0.2">
      <c r="A3172" s="7">
        <v>42297</v>
      </c>
      <c r="B3172" s="2" t="s">
        <v>1093</v>
      </c>
      <c r="C3172" s="1" t="s">
        <v>18</v>
      </c>
      <c r="D3172">
        <f t="shared" si="174"/>
        <v>16100207</v>
      </c>
      <c r="E3172" t="str">
        <f t="shared" si="172"/>
        <v>novel16100207</v>
      </c>
      <c r="F3172">
        <v>168945</v>
      </c>
      <c r="G3172">
        <f t="shared" si="175"/>
        <v>12.110728511880053</v>
      </c>
    </row>
    <row r="3173" spans="1:7" ht="15.75" customHeight="1" x14ac:dyDescent="0.2">
      <c r="A3173" s="7">
        <v>42297</v>
      </c>
      <c r="B3173" s="2" t="s">
        <v>1094</v>
      </c>
      <c r="C3173" s="1" t="s">
        <v>72</v>
      </c>
      <c r="D3173">
        <f t="shared" si="174"/>
        <v>16100208</v>
      </c>
      <c r="E3173" t="str">
        <f t="shared" si="172"/>
        <v>novel16100208</v>
      </c>
      <c r="F3173">
        <v>6237</v>
      </c>
      <c r="G3173">
        <f t="shared" si="175"/>
        <v>0.44709588166915792</v>
      </c>
    </row>
    <row r="3174" spans="1:7" ht="15.75" customHeight="1" x14ac:dyDescent="0.2">
      <c r="A3174" s="7">
        <v>42297</v>
      </c>
      <c r="B3174" s="2" t="s">
        <v>1094</v>
      </c>
      <c r="C3174" s="1" t="s">
        <v>18</v>
      </c>
      <c r="D3174">
        <f t="shared" si="174"/>
        <v>16100209</v>
      </c>
      <c r="E3174" t="str">
        <f t="shared" si="172"/>
        <v>novel16100209</v>
      </c>
      <c r="F3174">
        <v>259616</v>
      </c>
      <c r="G3174">
        <f t="shared" si="175"/>
        <v>18.610428798367824</v>
      </c>
    </row>
    <row r="3175" spans="1:7" ht="15.75" customHeight="1" x14ac:dyDescent="0.2">
      <c r="A3175" s="7">
        <v>42297</v>
      </c>
      <c r="B3175" s="2" t="s">
        <v>1095</v>
      </c>
      <c r="C3175" s="1" t="s">
        <v>72</v>
      </c>
      <c r="D3175">
        <f t="shared" si="174"/>
        <v>16100210</v>
      </c>
      <c r="E3175" t="str">
        <f t="shared" si="172"/>
        <v>novel16100210</v>
      </c>
      <c r="F3175">
        <v>6885</v>
      </c>
      <c r="G3175">
        <f t="shared" si="175"/>
        <v>0.49354740184257695</v>
      </c>
    </row>
    <row r="3176" spans="1:7" ht="15.75" customHeight="1" x14ac:dyDescent="0.2">
      <c r="A3176" s="7">
        <v>42297</v>
      </c>
      <c r="B3176" s="2" t="s">
        <v>1095</v>
      </c>
      <c r="C3176" s="1" t="s">
        <v>18</v>
      </c>
      <c r="D3176">
        <f t="shared" si="174"/>
        <v>16100211</v>
      </c>
      <c r="E3176" t="str">
        <f t="shared" si="172"/>
        <v>novel16100211</v>
      </c>
      <c r="F3176">
        <v>224082</v>
      </c>
      <c r="G3176">
        <f t="shared" si="175"/>
        <v>16.063193739969257</v>
      </c>
    </row>
    <row r="3177" spans="1:7" ht="15.75" customHeight="1" x14ac:dyDescent="0.2">
      <c r="A3177" s="7">
        <v>42297</v>
      </c>
      <c r="B3177" s="2" t="s">
        <v>1096</v>
      </c>
      <c r="C3177" s="1" t="s">
        <v>72</v>
      </c>
      <c r="D3177">
        <f t="shared" si="174"/>
        <v>16100212</v>
      </c>
      <c r="E3177" t="str">
        <f t="shared" si="172"/>
        <v>novel16100212</v>
      </c>
      <c r="F3177">
        <v>219</v>
      </c>
      <c r="G3177">
        <f t="shared" si="175"/>
        <v>1.5698893391942536E-2</v>
      </c>
    </row>
    <row r="3178" spans="1:7" ht="15.75" customHeight="1" x14ac:dyDescent="0.2">
      <c r="A3178" s="7">
        <v>42297</v>
      </c>
      <c r="B3178" s="2" t="s">
        <v>1096</v>
      </c>
      <c r="C3178" s="1" t="s">
        <v>18</v>
      </c>
      <c r="D3178">
        <f t="shared" si="174"/>
        <v>16100213</v>
      </c>
      <c r="E3178" t="str">
        <f t="shared" si="172"/>
        <v>novel16100213</v>
      </c>
      <c r="F3178">
        <v>124281</v>
      </c>
      <c r="G3178">
        <f t="shared" si="175"/>
        <v>8.9090144732603207</v>
      </c>
    </row>
    <row r="3179" spans="1:7" ht="15.75" customHeight="1" x14ac:dyDescent="0.2">
      <c r="A3179" s="7">
        <v>42297</v>
      </c>
      <c r="B3179" s="2" t="s">
        <v>1097</v>
      </c>
      <c r="C3179" s="1" t="s">
        <v>72</v>
      </c>
      <c r="D3179">
        <f t="shared" si="174"/>
        <v>16100214</v>
      </c>
      <c r="E3179" t="str">
        <f t="shared" si="172"/>
        <v>novel16100214</v>
      </c>
      <c r="F3179">
        <v>5110</v>
      </c>
      <c r="G3179">
        <f t="shared" si="175"/>
        <v>0.36630751247865917</v>
      </c>
    </row>
    <row r="3180" spans="1:7" ht="15.75" customHeight="1" x14ac:dyDescent="0.2">
      <c r="A3180" s="7">
        <v>42297</v>
      </c>
      <c r="B3180" s="2" t="s">
        <v>1097</v>
      </c>
      <c r="C3180" s="1" t="s">
        <v>18</v>
      </c>
      <c r="D3180">
        <f t="shared" si="174"/>
        <v>16100215</v>
      </c>
      <c r="E3180" t="str">
        <f t="shared" si="172"/>
        <v>novel16100215</v>
      </c>
      <c r="F3180">
        <v>288350</v>
      </c>
      <c r="G3180">
        <f t="shared" si="175"/>
        <v>20.670209632724337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D18" sqref="D18"/>
    </sheetView>
  </sheetViews>
  <sheetFormatPr defaultColWidth="14.42578125" defaultRowHeight="15.75" customHeight="1" x14ac:dyDescent="0.2"/>
  <sheetData>
    <row r="1" spans="1:3" ht="15.75" customHeight="1" x14ac:dyDescent="0.2">
      <c r="A1" s="1" t="s">
        <v>9</v>
      </c>
      <c r="B1" s="1" t="s">
        <v>569</v>
      </c>
      <c r="C1" t="s">
        <v>10</v>
      </c>
    </row>
    <row r="2" spans="1:3" ht="15.75" customHeight="1" x14ac:dyDescent="0.2">
      <c r="A2" s="1" t="s">
        <v>11</v>
      </c>
      <c r="B2" s="1" t="s">
        <v>570</v>
      </c>
      <c r="C2" t="s">
        <v>12</v>
      </c>
    </row>
    <row r="3" spans="1:3" ht="15.75" customHeight="1" x14ac:dyDescent="0.2">
      <c r="A3" s="1" t="s">
        <v>13</v>
      </c>
      <c r="B3" s="1" t="s">
        <v>571</v>
      </c>
      <c r="C3" t="s">
        <v>12</v>
      </c>
    </row>
    <row r="4" spans="1:3" ht="15.75" customHeight="1" x14ac:dyDescent="0.2">
      <c r="A4" s="1" t="s">
        <v>16</v>
      </c>
      <c r="B4" s="1" t="s">
        <v>390</v>
      </c>
      <c r="C4" t="s">
        <v>428</v>
      </c>
    </row>
    <row r="5" spans="1:3" ht="15.75" customHeight="1" x14ac:dyDescent="0.2">
      <c r="A5" s="1" t="s">
        <v>16</v>
      </c>
      <c r="B5" s="1" t="s">
        <v>568</v>
      </c>
      <c r="C5" t="s">
        <v>429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Th</vt:lpstr>
      <vt:lpstr>Mass</vt:lpstr>
      <vt:lpstr>Area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Lai Hao Ran</cp:lastModifiedBy>
  <cp:lastPrinted>2015-10-28T00:10:20Z</cp:lastPrinted>
  <dcterms:created xsi:type="dcterms:W3CDTF">2015-08-28T12:39:19Z</dcterms:created>
  <dcterms:modified xsi:type="dcterms:W3CDTF">2019-02-23T00:49:38Z</dcterms:modified>
</cp:coreProperties>
</file>