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9FA99A03-B2E9-43CC-98D9-0D2613F50E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媒體檔規格" sheetId="3" r:id="rId3"/>
  </sheets>
  <calcPr calcId="162913"/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F31" i="3" s="1"/>
  <c r="G31" i="3" s="1"/>
  <c r="F32" i="3" s="1"/>
  <c r="G32" i="3" s="1"/>
  <c r="F33" i="3" s="1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41" i="3" s="1"/>
  <c r="G41" i="3" s="1"/>
  <c r="F42" i="3" s="1"/>
  <c r="G42" i="3" s="1"/>
  <c r="F43" i="3" s="1"/>
  <c r="G43" i="3" s="1"/>
  <c r="F44" i="3" s="1"/>
  <c r="G44" i="3" s="1"/>
  <c r="F45" i="3" s="1"/>
  <c r="G45" i="3" s="1"/>
  <c r="F46" i="3" s="1"/>
  <c r="G46" i="3" s="1"/>
  <c r="F47" i="3" s="1"/>
  <c r="G47" i="3" s="1"/>
  <c r="F48" i="3" s="1"/>
  <c r="G48" i="3" s="1"/>
</calcChain>
</file>

<file path=xl/sharedStrings.xml><?xml version="1.0" encoding="utf-8"?>
<sst xmlns="http://schemas.openxmlformats.org/spreadsheetml/2006/main" count="411" uniqueCount="292">
  <si>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</si>
  <si>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</si>
  <si>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</si>
  <si>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</si>
  <si>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</si>
  <si>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</si>
  <si>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</si>
  <si>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</si>
  <si>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</si>
  <si>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</si>
  <si>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</si>
  <si>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</si>
  <si>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</si>
  <si>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</si>
  <si>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</si>
  <si>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</si>
  <si>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</si>
  <si>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</si>
  <si>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火險單續保檔</t>
    <phoneticPr fontId="2" type="noConversion"/>
  </si>
  <si>
    <t>FireInsuCovrg</t>
    <phoneticPr fontId="9" type="noConversion"/>
  </si>
  <si>
    <t>FireInsuPrem</t>
    <phoneticPr fontId="9" type="noConversion"/>
  </si>
  <si>
    <t>TotInsuPrem</t>
    <phoneticPr fontId="9" type="noConversion"/>
  </si>
  <si>
    <t>AcDate</t>
    <phoneticPr fontId="9" type="noConversion"/>
  </si>
  <si>
    <t>TitaTlrNo</t>
    <phoneticPr fontId="9" type="noConversion"/>
  </si>
  <si>
    <t>TitaTxtNo</t>
    <phoneticPr fontId="9" type="noConversion"/>
  </si>
  <si>
    <t>借款人戶號</t>
  </si>
  <si>
    <t>額度</t>
    <phoneticPr fontId="9" type="noConversion"/>
  </si>
  <si>
    <t>擔保品-代號1</t>
  </si>
  <si>
    <t>擔保品-代號2</t>
  </si>
  <si>
    <t>擔保品編號</t>
  </si>
  <si>
    <t>原保單號碼</t>
  </si>
  <si>
    <t>原始保險單號碼</t>
    <phoneticPr fontId="9" type="noConversion"/>
  </si>
  <si>
    <t>是否續保</t>
    <phoneticPr fontId="9" type="noConversion"/>
  </si>
  <si>
    <t>保險公司</t>
  </si>
  <si>
    <t>保險類別</t>
  </si>
  <si>
    <t>火災險保險金額</t>
  </si>
  <si>
    <t>地震險保險金額</t>
  </si>
  <si>
    <t>火災險保費</t>
  </si>
  <si>
    <t>地震險保費</t>
  </si>
  <si>
    <t>保險起日</t>
  </si>
  <si>
    <t>保險迄日</t>
  </si>
  <si>
    <t>會計日期</t>
  </si>
  <si>
    <t>經辦</t>
    <phoneticPr fontId="9" type="noConversion"/>
  </si>
  <si>
    <t>交易序號</t>
  </si>
  <si>
    <t>轉催收日</t>
  </si>
  <si>
    <t>轉催編號</t>
  </si>
  <si>
    <t>VARCHAR2</t>
    <phoneticPr fontId="9" type="noConversion"/>
  </si>
  <si>
    <t>VARCHAR2</t>
    <phoneticPr fontId="9" type="noConversion"/>
  </si>
  <si>
    <t>VARCHAR2</t>
  </si>
  <si>
    <t>DECIMAL</t>
    <phoneticPr fontId="9" type="noConversion"/>
  </si>
  <si>
    <t>DECIMAL</t>
    <phoneticPr fontId="9" type="noConversion"/>
  </si>
  <si>
    <t>DECIMAL</t>
    <phoneticPr fontId="9" type="noConversion"/>
  </si>
  <si>
    <t>CustNo</t>
    <phoneticPr fontId="9" type="noConversion"/>
  </si>
  <si>
    <t>FacmNo</t>
    <phoneticPr fontId="9" type="noConversion"/>
  </si>
  <si>
    <t>InsuRenew</t>
    <phoneticPr fontId="2" type="noConversion"/>
  </si>
  <si>
    <t>繳款會計日</t>
    <phoneticPr fontId="2" type="noConversion"/>
  </si>
  <si>
    <t>selectA</t>
    <phoneticPr fontId="3" type="noConversion"/>
  </si>
  <si>
    <t>selectB</t>
    <phoneticPr fontId="3" type="noConversion"/>
  </si>
  <si>
    <t>selectC</t>
    <phoneticPr fontId="3" type="noConversion"/>
  </si>
  <si>
    <t>selectD</t>
    <phoneticPr fontId="3" type="noConversion"/>
  </si>
  <si>
    <t>selectE</t>
    <phoneticPr fontId="3" type="noConversion"/>
  </si>
  <si>
    <t>ClCode1</t>
    <phoneticPr fontId="9" type="noConversion"/>
  </si>
  <si>
    <t>ClNo</t>
    <phoneticPr fontId="9" type="noConversion"/>
  </si>
  <si>
    <t>繳款方式</t>
  </si>
  <si>
    <t>DECIMAL</t>
  </si>
  <si>
    <t>RepayCode</t>
    <phoneticPr fontId="9" type="noConversion"/>
  </si>
  <si>
    <t>InsuYearMonth,RepayCode,AcDate,StatusCode</t>
    <phoneticPr fontId="9" type="noConversion"/>
  </si>
  <si>
    <t>InsuYearMonth = ,AND RepayCode = ,AND StatusCode =</t>
    <phoneticPr fontId="3" type="noConversion"/>
  </si>
  <si>
    <t>selectF</t>
    <phoneticPr fontId="3" type="noConversion"/>
  </si>
  <si>
    <t>selectG</t>
    <phoneticPr fontId="3" type="noConversion"/>
  </si>
  <si>
    <t>selectH</t>
    <phoneticPr fontId="3" type="noConversion"/>
  </si>
  <si>
    <t>selectI</t>
    <phoneticPr fontId="3" type="noConversion"/>
  </si>
  <si>
    <t>selectJ</t>
    <phoneticPr fontId="3" type="noConversion"/>
  </si>
  <si>
    <t xml:space="preserve">AcDate = ,AND RepayCode = </t>
    <phoneticPr fontId="3" type="noConversion"/>
  </si>
  <si>
    <t xml:space="preserve">AcDate = </t>
    <phoneticPr fontId="3" type="noConversion"/>
  </si>
  <si>
    <t xml:space="preserve">InsuYearMonth = ,AND RepayCode = </t>
    <phoneticPr fontId="3" type="noConversion"/>
  </si>
  <si>
    <t xml:space="preserve">InsuYearMonth = </t>
    <phoneticPr fontId="3" type="noConversion"/>
  </si>
  <si>
    <t>InsuYearMonth = ,AND StatusCode =</t>
    <phoneticPr fontId="3" type="noConversion"/>
  </si>
  <si>
    <t>selectK</t>
    <phoneticPr fontId="3" type="noConversion"/>
  </si>
  <si>
    <t>selectL</t>
    <phoneticPr fontId="3" type="noConversion"/>
  </si>
  <si>
    <t xml:space="preserve">InsuYearMonth = ,AND AcDate = ,AND StatusCode = </t>
    <phoneticPr fontId="3" type="noConversion"/>
  </si>
  <si>
    <t xml:space="preserve">InsuYearMonth = ,AND AcDate &gt; ,AND StatusCode = </t>
    <phoneticPr fontId="3" type="noConversion"/>
  </si>
  <si>
    <t xml:space="preserve">InsuYearMonth = ,AND RepayCode = ,AND AcDate &gt; ,AND StatusCode = </t>
    <phoneticPr fontId="3" type="noConversion"/>
  </si>
  <si>
    <t>findNowInsuEq</t>
    <phoneticPr fontId="3" type="noConversion"/>
  </si>
  <si>
    <t>ClCode2</t>
    <phoneticPr fontId="9" type="noConversion"/>
  </si>
  <si>
    <t>StatusCode</t>
    <phoneticPr fontId="9" type="noConversion"/>
  </si>
  <si>
    <t>OvduDate</t>
    <phoneticPr fontId="9" type="noConversion"/>
  </si>
  <si>
    <t>OvduNo</t>
    <phoneticPr fontId="9" type="noConversion"/>
  </si>
  <si>
    <t>入通知檔</t>
    <phoneticPr fontId="9" type="noConversion"/>
  </si>
  <si>
    <t>Decimald</t>
  </si>
  <si>
    <t>EthqInsuCovrg</t>
    <phoneticPr fontId="9" type="noConversion"/>
  </si>
  <si>
    <t>EthqInsuPrem</t>
    <phoneticPr fontId="9" type="noConversion"/>
  </si>
  <si>
    <t>InsuStartDate</t>
    <phoneticPr fontId="9" type="noConversion"/>
  </si>
  <si>
    <t>NowInsuNo</t>
    <phoneticPr fontId="9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</si>
  <si>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</si>
  <si>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</si>
  <si>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</si>
  <si>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 xml:space="preserve">InsuEndDate &gt;= ,AND InsuEndDate &lt;= </t>
    <phoneticPr fontId="3" type="noConversion"/>
  </si>
  <si>
    <t>NowInsuNo</t>
    <phoneticPr fontId="9" type="noConversion"/>
  </si>
  <si>
    <t>Index4</t>
    <phoneticPr fontId="2" type="noConversion"/>
  </si>
  <si>
    <t>Index5</t>
    <phoneticPr fontId="2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</si>
  <si>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</si>
  <si>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</si>
  <si>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</si>
  <si>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>建檔日期時間</t>
  </si>
  <si>
    <t>建檔人員</t>
  </si>
  <si>
    <t>最後更新日期時間</t>
  </si>
  <si>
    <t>最後更新人員</t>
  </si>
  <si>
    <t>CreateDate</t>
    <phoneticPr fontId="9" type="noConversion"/>
  </si>
  <si>
    <t>DATE</t>
    <phoneticPr fontId="9" type="noConversion"/>
  </si>
  <si>
    <t>CreateEmpNo</t>
    <phoneticPr fontId="9" type="noConversion"/>
  </si>
  <si>
    <t>VARCHAR2</t>
    <phoneticPr fontId="9" type="noConversion"/>
  </si>
  <si>
    <t>LastUpdate</t>
    <phoneticPr fontId="9" type="noConversion"/>
  </si>
  <si>
    <t>DATE</t>
    <phoneticPr fontId="9" type="noConversion"/>
  </si>
  <si>
    <t>LastUpdateEmpNo</t>
    <phoneticPr fontId="9" type="noConversion"/>
  </si>
  <si>
    <t>VARCHAR2</t>
    <phoneticPr fontId="9" type="noConversion"/>
  </si>
  <si>
    <t>PrevInsuNo</t>
    <phoneticPr fontId="9" type="noConversion"/>
  </si>
  <si>
    <t>findL4601A</t>
    <phoneticPr fontId="3" type="noConversion"/>
  </si>
  <si>
    <t>findL4601B</t>
    <phoneticPr fontId="3" type="noConversion"/>
  </si>
  <si>
    <t xml:space="preserve">InsuYearMonth = ,AND RepayCode = ,AND RenewCode = </t>
    <phoneticPr fontId="3" type="noConversion"/>
  </si>
  <si>
    <t xml:space="preserve">InsuYearMonth = ,AND CustNo = ,AND FacmNo = </t>
    <phoneticPr fontId="3" type="noConversion"/>
  </si>
  <si>
    <t xml:space="preserve">ClCode1 = ,AND ClCode2 = ,AND ClNo = </t>
    <phoneticPr fontId="3" type="noConversion"/>
  </si>
  <si>
    <t xml:space="preserve">InsuYearMonth = ,AND ClCode1 = ,AND ClCode2 = ,AND ClNo = </t>
    <phoneticPr fontId="3" type="noConversion"/>
  </si>
  <si>
    <t>findL4604A</t>
    <phoneticPr fontId="3" type="noConversion"/>
  </si>
  <si>
    <t xml:space="preserve">InsuYearMonth = ,AND RenewCode = </t>
    <phoneticPr fontId="3" type="noConversion"/>
  </si>
  <si>
    <t xml:space="preserve">InsuYearMonth = ,AND RepayCode = ,AND AcDate = ,AND StatusCode = </t>
    <phoneticPr fontId="3" type="noConversion"/>
  </si>
  <si>
    <t>原火險到期年月</t>
    <phoneticPr fontId="9" type="noConversion"/>
  </si>
  <si>
    <t>Key ID</t>
    <phoneticPr fontId="9" type="noConversion"/>
  </si>
  <si>
    <t>InsuYearMonth = ,AND RenewCode = ,AND AcDate &gt;= ,AND AcDate &lt;=</t>
    <phoneticPr fontId="3" type="noConversion"/>
  </si>
  <si>
    <t xml:space="preserve">InsuYearMonth &gt;= ,AND InsuYearMonth &lt;= </t>
    <phoneticPr fontId="3" type="noConversion"/>
  </si>
  <si>
    <t>findL4962A</t>
    <phoneticPr fontId="3" type="noConversion"/>
  </si>
  <si>
    <t>批單號碼</t>
    <phoneticPr fontId="9" type="noConversion"/>
  </si>
  <si>
    <t>ClCode1,ClCode2,ClNo,PrevInsuNo,EndoInsuNo</t>
    <phoneticPr fontId="2" type="noConversion"/>
  </si>
  <si>
    <t>修改時需填入</t>
    <phoneticPr fontId="9" type="noConversion"/>
  </si>
  <si>
    <t>findL4600AFirst</t>
    <phoneticPr fontId="3" type="noConversion"/>
  </si>
  <si>
    <t>InsuEndDate Desc,InsuStartDate ASC</t>
    <phoneticPr fontId="3" type="noConversion"/>
  </si>
  <si>
    <t>0:正常
1:借支
2:催收
4:結案</t>
    <phoneticPr fontId="9" type="noConversion"/>
  </si>
  <si>
    <t>總保費</t>
    <phoneticPr fontId="9" type="noConversion"/>
  </si>
  <si>
    <t>處理代碼</t>
    <phoneticPr fontId="9" type="noConversion"/>
  </si>
  <si>
    <t>保險單號碼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</si>
  <si>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</si>
  <si>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</si>
  <si>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</si>
  <si>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</si>
  <si>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</si>
  <si>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Start</t>
    <phoneticPr fontId="12" type="noConversion"/>
  </si>
  <si>
    <t>Posision</t>
    <phoneticPr fontId="12" type="noConversion"/>
  </si>
  <si>
    <t>Remark</t>
    <phoneticPr fontId="12" type="noConversion"/>
  </si>
  <si>
    <t>FireInsuMonth</t>
    <phoneticPr fontId="12" type="noConversion"/>
  </si>
  <si>
    <t>火險到期年月</t>
  </si>
  <si>
    <t>X</t>
  </si>
  <si>
    <t>ReturnCode</t>
    <phoneticPr fontId="12" type="noConversion"/>
  </si>
  <si>
    <t>回傳碼</t>
    <phoneticPr fontId="12" type="noConversion"/>
  </si>
  <si>
    <t xml:space="preserve"> 回傳碼(00:正常,01:失敗),目前無用:99</t>
    <phoneticPr fontId="12" type="noConversion"/>
  </si>
  <si>
    <t>InsuCampCode</t>
    <phoneticPr fontId="12" type="noConversion"/>
  </si>
  <si>
    <t>保險公司代碼</t>
  </si>
  <si>
    <t>(01:舊件,新產保單)</t>
  </si>
  <si>
    <t>InsuCustId</t>
    <phoneticPr fontId="12" type="noConversion"/>
  </si>
  <si>
    <t>提供人統一編號</t>
  </si>
  <si>
    <t>(iissu)</t>
  </si>
  <si>
    <t>InsuCustName</t>
    <phoneticPr fontId="12" type="noConversion"/>
  </si>
  <si>
    <t>提供人姓名</t>
  </si>
  <si>
    <t>(nissu) 右補空白</t>
    <phoneticPr fontId="12" type="noConversion"/>
  </si>
  <si>
    <t>LoanCustId</t>
    <phoneticPr fontId="12" type="noConversion"/>
  </si>
  <si>
    <t>借款人統一編號</t>
  </si>
  <si>
    <t>(iins)</t>
  </si>
  <si>
    <t>LoanCustName</t>
    <phoneticPr fontId="12" type="noConversion"/>
  </si>
  <si>
    <t>借款人姓名</t>
  </si>
  <si>
    <t>(nins) 右補空白</t>
    <phoneticPr fontId="12" type="noConversion"/>
  </si>
  <si>
    <t>PostalCode</t>
    <phoneticPr fontId="12" type="noConversion"/>
  </si>
  <si>
    <t>郵遞區號</t>
  </si>
  <si>
    <t>Address</t>
    <phoneticPr fontId="12" type="noConversion"/>
  </si>
  <si>
    <t>門牌號碼</t>
  </si>
  <si>
    <t>右補空白</t>
  </si>
  <si>
    <t>BuildingSquare</t>
    <phoneticPr fontId="12" type="noConversion"/>
  </si>
  <si>
    <t>主建物坪數</t>
    <phoneticPr fontId="12" type="noConversion"/>
  </si>
  <si>
    <t>(整數7位小數2位)左補0</t>
    <phoneticPr fontId="12" type="noConversion"/>
  </si>
  <si>
    <t>BuildingCode</t>
    <phoneticPr fontId="12" type="noConversion"/>
  </si>
  <si>
    <t>建物結構代碼</t>
  </si>
  <si>
    <t>BuildingYears</t>
    <phoneticPr fontId="12" type="noConversion"/>
  </si>
  <si>
    <t>建造年份</t>
  </si>
  <si>
    <t>(3碼)左補0</t>
    <phoneticPr fontId="12" type="noConversion"/>
  </si>
  <si>
    <t>BuildingFloors</t>
    <phoneticPr fontId="12" type="noConversion"/>
  </si>
  <si>
    <t>樓層數</t>
  </si>
  <si>
    <t>(整數2位)左補0</t>
    <phoneticPr fontId="12" type="noConversion"/>
  </si>
  <si>
    <t>RoofCode</t>
    <phoneticPr fontId="12" type="noConversion"/>
  </si>
  <si>
    <t>屋頂結構代碼</t>
  </si>
  <si>
    <t>空白</t>
    <phoneticPr fontId="12" type="noConversion"/>
  </si>
  <si>
    <t>BusinessUnit</t>
    <phoneticPr fontId="12" type="noConversion"/>
  </si>
  <si>
    <t>營業單位別</t>
  </si>
  <si>
    <t>CollCode1</t>
    <phoneticPr fontId="12" type="noConversion"/>
  </si>
  <si>
    <t>押品別１</t>
    <phoneticPr fontId="12" type="noConversion"/>
  </si>
  <si>
    <t>CollCode2</t>
    <phoneticPr fontId="12" type="noConversion"/>
  </si>
  <si>
    <t>押品別２</t>
  </si>
  <si>
    <t>CollNo</t>
    <phoneticPr fontId="12" type="noConversion"/>
  </si>
  <si>
    <t>押品號碼</t>
  </si>
  <si>
    <t>序號</t>
  </si>
  <si>
    <t>???</t>
    <phoneticPr fontId="12" type="noConversion"/>
  </si>
  <si>
    <t>InsuNo</t>
    <phoneticPr fontId="12" type="noConversion"/>
  </si>
  <si>
    <t>保單號碼</t>
  </si>
  <si>
    <t>InsuStartDate</t>
    <phoneticPr fontId="12" type="noConversion"/>
  </si>
  <si>
    <t>(YYYY/MM/DD)</t>
  </si>
  <si>
    <t>InsuEndDate</t>
    <phoneticPr fontId="12" type="noConversion"/>
  </si>
  <si>
    <t>FireInsuAmt</t>
    <phoneticPr fontId="12" type="noConversion"/>
  </si>
  <si>
    <t>火險保額</t>
  </si>
  <si>
    <t>左補0</t>
    <phoneticPr fontId="12" type="noConversion"/>
  </si>
  <si>
    <t>FireInsuFee</t>
    <phoneticPr fontId="12" type="noConversion"/>
  </si>
  <si>
    <t>火險保費</t>
  </si>
  <si>
    <t>EqInsuAmt</t>
    <phoneticPr fontId="12" type="noConversion"/>
  </si>
  <si>
    <t>地震險保額</t>
  </si>
  <si>
    <t>EqInsuFee</t>
    <phoneticPr fontId="12" type="noConversion"/>
  </si>
  <si>
    <t>CustNo</t>
    <phoneticPr fontId="12" type="noConversion"/>
  </si>
  <si>
    <t>FacmNo</t>
    <phoneticPr fontId="12" type="noConversion"/>
  </si>
  <si>
    <t>額度編號</t>
  </si>
  <si>
    <t>Space</t>
    <phoneticPr fontId="12" type="noConversion"/>
  </si>
  <si>
    <t>空白</t>
  </si>
  <si>
    <t>SendDate</t>
    <phoneticPr fontId="12" type="noConversion"/>
  </si>
  <si>
    <t>傳檔日期</t>
  </si>
  <si>
    <t>左補空白</t>
    <phoneticPr fontId="12" type="noConversion"/>
  </si>
  <si>
    <t>NewInusNo</t>
    <phoneticPr fontId="12" type="noConversion"/>
  </si>
  <si>
    <t>保單號碼(新)</t>
  </si>
  <si>
    <t>NewInsuStartDate</t>
    <phoneticPr fontId="12" type="noConversion"/>
  </si>
  <si>
    <t>保險起日(新)</t>
  </si>
  <si>
    <t>NewInsuEndDate</t>
    <phoneticPr fontId="12" type="noConversion"/>
  </si>
  <si>
    <t>保險迄日(新)</t>
  </si>
  <si>
    <t>NewFireInsuAmt</t>
    <phoneticPr fontId="12" type="noConversion"/>
  </si>
  <si>
    <t>火險保額(新)</t>
  </si>
  <si>
    <t>NewFireInsuFee</t>
    <phoneticPr fontId="12" type="noConversion"/>
  </si>
  <si>
    <t>火險保費(新)</t>
  </si>
  <si>
    <t>NewEqInsuAmt</t>
    <phoneticPr fontId="12" type="noConversion"/>
  </si>
  <si>
    <t>地震險保額(新)</t>
  </si>
  <si>
    <t>NewEqInsuFee</t>
    <phoneticPr fontId="12" type="noConversion"/>
  </si>
  <si>
    <t>地震險保費(新)</t>
  </si>
  <si>
    <t>NewTotalFee</t>
    <phoneticPr fontId="12" type="noConversion"/>
  </si>
  <si>
    <t>總保費(新)</t>
  </si>
  <si>
    <t>Remark1</t>
    <phoneticPr fontId="12" type="noConversion"/>
  </si>
  <si>
    <t>備註一</t>
  </si>
  <si>
    <t>MailingAddress</t>
    <phoneticPr fontId="12" type="noConversion"/>
  </si>
  <si>
    <t>通訊地址</t>
    <phoneticPr fontId="12" type="noConversion"/>
  </si>
  <si>
    <t>Remark2</t>
    <phoneticPr fontId="12" type="noConversion"/>
  </si>
  <si>
    <t>備註二</t>
  </si>
  <si>
    <t>SklSalesName</t>
    <phoneticPr fontId="12" type="noConversion"/>
  </si>
  <si>
    <t>新光人壽業務員名稱</t>
    <phoneticPr fontId="12" type="noConversion"/>
  </si>
  <si>
    <t>SklUnitCode</t>
    <phoneticPr fontId="12" type="noConversion"/>
  </si>
  <si>
    <t>新光人壽單位代號</t>
  </si>
  <si>
    <t>SklUnitName</t>
    <phoneticPr fontId="12" type="noConversion"/>
  </si>
  <si>
    <t>新光人壽單位中文</t>
  </si>
  <si>
    <t>SklSalesCode</t>
    <phoneticPr fontId="12" type="noConversion"/>
  </si>
  <si>
    <t>新光人壽業務員代號</t>
  </si>
  <si>
    <t>額度檔之介紹人</t>
    <phoneticPr fontId="12" type="noConversion"/>
  </si>
  <si>
    <t>RenewTrlCode</t>
    <phoneticPr fontId="12" type="noConversion"/>
  </si>
  <si>
    <t>新產續保經辦代號</t>
  </si>
  <si>
    <t>RenewUnit</t>
    <phoneticPr fontId="12" type="noConversion"/>
  </si>
  <si>
    <t>新產續保單位</t>
  </si>
  <si>
    <t>提出空白</t>
    <phoneticPr fontId="9" type="noConversion"/>
  </si>
  <si>
    <t>詢價空白</t>
    <phoneticPr fontId="9" type="noConversion"/>
  </si>
  <si>
    <t>詢價寫入</t>
    <phoneticPr fontId="9" type="noConversion"/>
  </si>
  <si>
    <t>最終寫入</t>
    <phoneticPr fontId="9" type="noConversion"/>
  </si>
  <si>
    <t>逗號分隔</t>
    <phoneticPr fontId="9" type="noConversion"/>
  </si>
  <si>
    <t>火險單年月</t>
    <phoneticPr fontId="9" type="noConversion"/>
  </si>
  <si>
    <t>EndoInsuNo</t>
    <phoneticPr fontId="9" type="noConversion"/>
  </si>
  <si>
    <t>NotiTempFg</t>
    <phoneticPr fontId="9" type="noConversion"/>
  </si>
  <si>
    <t xml:space="preserve">NotiTempFg = </t>
    <phoneticPr fontId="3" type="noConversion"/>
  </si>
  <si>
    <t>InsuYearMonth</t>
    <phoneticPr fontId="9" type="noConversion"/>
  </si>
  <si>
    <t>InsuYearMonth Desc</t>
    <phoneticPr fontId="3" type="noConversion"/>
  </si>
  <si>
    <t>Y:已入
N:未入(通知作業後新增)
null:待通知</t>
    <phoneticPr fontId="9" type="noConversion"/>
  </si>
  <si>
    <t>OrigInsuNo</t>
    <phoneticPr fontId="9" type="noConversion"/>
  </si>
  <si>
    <t>RenewCode</t>
    <phoneticPr fontId="9" type="noConversion"/>
  </si>
  <si>
    <t>InsuEndDate Desc,OrigInsuNo Asc,EndoInsuNo Asc</t>
    <phoneticPr fontId="3" type="noConversion"/>
  </si>
  <si>
    <t>insuEndDateRange</t>
    <phoneticPr fontId="3" type="noConversion"/>
  </si>
  <si>
    <t>findCustEq</t>
  </si>
  <si>
    <t xml:space="preserve">CustNo = </t>
    <phoneticPr fontId="3" type="noConversion"/>
  </si>
  <si>
    <t xml:space="preserve">ClCode1 = ,AND ClCode2 = ,AND ClNo = ,AND NowInsuNo = </t>
    <phoneticPr fontId="3" type="noConversion"/>
  </si>
  <si>
    <t>findNotiTempFgFirst</t>
    <phoneticPr fontId="3" type="noConversion"/>
  </si>
  <si>
    <t>findPrevInsuNoEq</t>
    <phoneticPr fontId="3" type="noConversion"/>
  </si>
  <si>
    <t xml:space="preserve">ClCode1 = ,AND ClCode2 = ,AND ClNo = ,AND PrevInsuNo = </t>
    <phoneticPr fontId="3" type="noConversion"/>
  </si>
  <si>
    <t>InsuEndDate Desc,InsuStartDate ASC</t>
    <phoneticPr fontId="3" type="noConversion"/>
  </si>
  <si>
    <t>prevInsuNoFirst</t>
    <phoneticPr fontId="3" type="noConversion"/>
  </si>
  <si>
    <t xml:space="preserve">CustNo = ,AND FacmNo = ,AND PrevInsuNo = </t>
    <phoneticPr fontId="3" type="noConversion"/>
  </si>
  <si>
    <t xml:space="preserve">ClCode1 = ,AND ClCode2 = ,AND ClNo = ,AND NowInsuNo = </t>
    <phoneticPr fontId="3" type="noConversion"/>
  </si>
  <si>
    <t xml:space="preserve">CustNo = ,AND FacmNo = ,AND NowInsuNo = </t>
    <phoneticPr fontId="3" type="noConversion"/>
  </si>
  <si>
    <t>findNowInsuNoEq</t>
    <phoneticPr fontId="3" type="noConversion"/>
  </si>
  <si>
    <t>findNowInsuNoFirst</t>
    <phoneticPr fontId="3" type="noConversion"/>
  </si>
  <si>
    <t>InsuEndDate Desc,InsuStartDate ASC</t>
    <phoneticPr fontId="3" type="noConversion"/>
  </si>
  <si>
    <t>InsuEndDate Desc,InsuStartDate ASC</t>
    <phoneticPr fontId="3" type="noConversion"/>
  </si>
  <si>
    <t>CommericalFlag</t>
  </si>
  <si>
    <t>住宅險改商業險註記</t>
  </si>
  <si>
    <t>備註</t>
    <phoneticPr fontId="9" type="noConversion"/>
  </si>
  <si>
    <t>Remark</t>
    <phoneticPr fontId="9" type="noConversion"/>
  </si>
  <si>
    <t>0.
1:自保
2:續保</t>
    <phoneticPr fontId="9" type="noConversion"/>
  </si>
  <si>
    <t>CdCode.InsuTypeCode
01:住宅火險地震險
02:火險
03:地震險
04:汽車全險
05:綜合營造險
06:動產火險
07:其他</t>
    <phoneticPr fontId="9" type="noConversion"/>
  </si>
  <si>
    <t>CdCode.RepayCode
1:匯款轉帳
2:銀行扣款
3:員工扣薪
4:支票
5:特約金
6:人事特約金
7:定存特約
8:劃撥存款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</si>
</sst>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10" fillId="0" borderId="1" xfId="1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26" zoomScaleNormal="100" workbookViewId="0">
      <selection activeCell="G35" sqref="G35"/>
    </sheetView>
  </sheetViews>
  <sheetFormatPr defaultColWidth="21.44140625" defaultRowHeight="16.2"/>
  <cols>
    <col min="1" max="1" width="5.21875" style="16" bestFit="1" customWidth="1"/>
    <col min="2" max="2" width="23.109375" style="16" bestFit="1" customWidth="1"/>
    <col min="3" max="3" width="27.5546875" style="18" bestFit="1" customWidth="1"/>
    <col min="4" max="4" width="15.33203125" style="17" bestFit="1" customWidth="1"/>
    <col min="5" max="6" width="6.21875" style="16" bestFit="1" customWidth="1"/>
    <col min="7" max="7" width="42.21875" style="16" bestFit="1" customWidth="1"/>
    <col min="8" max="16384" width="21.44140625" style="7"/>
  </cols>
  <sheetData>
    <row r="1" spans="1:7">
      <c r="A1" s="31" t="s">
        <v>7</v>
      </c>
      <c r="B1" s="32"/>
      <c r="C1" s="3" t="s">
        <v>54</v>
      </c>
      <c r="D1" s="4" t="s">
        <v>18</v>
      </c>
      <c r="E1" s="5"/>
      <c r="F1" s="6"/>
      <c r="G1" s="6"/>
    </row>
    <row r="2" spans="1:7">
      <c r="A2" s="31"/>
      <c r="B2" s="32"/>
      <c r="C2" s="8" t="s">
        <v>127</v>
      </c>
      <c r="D2" s="9" t="s">
        <v>3</v>
      </c>
      <c r="E2" s="10"/>
      <c r="F2" s="11"/>
      <c r="G2" s="11"/>
    </row>
    <row r="3" spans="1:7" ht="32.4">
      <c r="A3" s="34" t="s">
        <v>8</v>
      </c>
      <c r="B3" s="34"/>
      <c r="C3" s="12" t="s">
        <v>132</v>
      </c>
      <c r="D3" s="13" t="s">
        <v>17</v>
      </c>
      <c r="E3" s="10"/>
      <c r="F3" s="11"/>
      <c r="G3" s="11"/>
    </row>
    <row r="4" spans="1:7">
      <c r="A4" s="31" t="s">
        <v>10</v>
      </c>
      <c r="B4" s="33"/>
      <c r="C4" s="12"/>
      <c r="D4" s="13"/>
      <c r="E4" s="10"/>
      <c r="F4" s="11"/>
      <c r="G4" s="11"/>
    </row>
    <row r="5" spans="1:7" ht="32.4">
      <c r="A5" s="34" t="s">
        <v>4</v>
      </c>
      <c r="B5" s="34"/>
      <c r="C5" s="12" t="s">
        <v>66</v>
      </c>
      <c r="D5" s="13"/>
      <c r="E5" s="10"/>
      <c r="F5" s="11"/>
      <c r="G5" s="11"/>
    </row>
    <row r="6" spans="1:7">
      <c r="A6" s="31" t="s">
        <v>5</v>
      </c>
      <c r="B6" s="32"/>
      <c r="C6" s="3" t="s">
        <v>98</v>
      </c>
      <c r="D6" s="13"/>
      <c r="E6" s="10"/>
      <c r="F6" s="11"/>
      <c r="G6" s="11"/>
    </row>
    <row r="7" spans="1:7">
      <c r="A7" s="31" t="s">
        <v>6</v>
      </c>
      <c r="B7" s="33"/>
      <c r="C7" s="3" t="s">
        <v>101</v>
      </c>
      <c r="D7" s="13"/>
      <c r="E7" s="10"/>
      <c r="F7" s="11"/>
      <c r="G7" s="11"/>
    </row>
    <row r="8" spans="1:7">
      <c r="A8" s="31" t="s">
        <v>99</v>
      </c>
      <c r="B8" s="33"/>
      <c r="C8" s="3" t="s">
        <v>102</v>
      </c>
      <c r="D8" s="13"/>
      <c r="E8" s="10"/>
      <c r="F8" s="11"/>
      <c r="G8" s="11"/>
    </row>
    <row r="9" spans="1:7">
      <c r="A9" s="31" t="s">
        <v>100</v>
      </c>
      <c r="B9" s="33"/>
      <c r="C9" s="3" t="s">
        <v>103</v>
      </c>
      <c r="D9" s="13"/>
      <c r="E9" s="10"/>
      <c r="F9" s="11"/>
      <c r="G9" s="11"/>
    </row>
    <row r="10" spans="1:7" s="15" customFormat="1">
      <c r="A10" s="8" t="s">
        <v>0</v>
      </c>
      <c r="B10" s="8" t="s">
        <v>11</v>
      </c>
      <c r="C10" s="9" t="s">
        <v>12</v>
      </c>
      <c r="D10" s="8" t="s">
        <v>13</v>
      </c>
      <c r="E10" s="8" t="s">
        <v>14</v>
      </c>
      <c r="F10" s="8" t="s">
        <v>15</v>
      </c>
      <c r="G10" s="14" t="s">
        <v>16</v>
      </c>
    </row>
    <row r="11" spans="1:7">
      <c r="A11" s="19">
        <v>1</v>
      </c>
      <c r="B11" s="20" t="s">
        <v>61</v>
      </c>
      <c r="C11" s="22" t="s">
        <v>27</v>
      </c>
      <c r="D11" s="21" t="s">
        <v>49</v>
      </c>
      <c r="E11" s="25">
        <v>1</v>
      </c>
      <c r="G11" s="24"/>
    </row>
    <row r="12" spans="1:7">
      <c r="A12" s="19">
        <v>2</v>
      </c>
      <c r="B12" s="20" t="s">
        <v>84</v>
      </c>
      <c r="C12" s="22" t="s">
        <v>28</v>
      </c>
      <c r="D12" s="21" t="s">
        <v>49</v>
      </c>
      <c r="E12" s="25">
        <v>2</v>
      </c>
      <c r="G12" s="24"/>
    </row>
    <row r="13" spans="1:7">
      <c r="A13" s="19">
        <v>3</v>
      </c>
      <c r="B13" s="20" t="s">
        <v>62</v>
      </c>
      <c r="C13" s="22" t="s">
        <v>29</v>
      </c>
      <c r="D13" s="21" t="s">
        <v>49</v>
      </c>
      <c r="E13" s="25">
        <v>7</v>
      </c>
      <c r="G13" s="24"/>
    </row>
    <row r="14" spans="1:7">
      <c r="A14" s="19">
        <v>4</v>
      </c>
      <c r="B14" s="20" t="s">
        <v>116</v>
      </c>
      <c r="C14" s="22" t="s">
        <v>30</v>
      </c>
      <c r="D14" s="21" t="s">
        <v>46</v>
      </c>
      <c r="E14" s="25">
        <v>17</v>
      </c>
      <c r="G14" s="24"/>
    </row>
    <row r="15" spans="1:7">
      <c r="A15" s="19">
        <v>5</v>
      </c>
      <c r="B15" s="20" t="s">
        <v>260</v>
      </c>
      <c r="C15" s="22" t="s">
        <v>131</v>
      </c>
      <c r="D15" s="21" t="s">
        <v>46</v>
      </c>
      <c r="E15" s="25">
        <v>17</v>
      </c>
      <c r="G15" s="24" t="s">
        <v>133</v>
      </c>
    </row>
    <row r="16" spans="1:7">
      <c r="A16" s="19">
        <v>6</v>
      </c>
      <c r="B16" s="20" t="s">
        <v>263</v>
      </c>
      <c r="C16" s="20" t="s">
        <v>259</v>
      </c>
      <c r="D16" s="21" t="s">
        <v>49</v>
      </c>
      <c r="E16" s="25">
        <v>6</v>
      </c>
      <c r="G16" s="24" t="s">
        <v>126</v>
      </c>
    </row>
    <row r="17" spans="1:7">
      <c r="A17" s="19">
        <v>7</v>
      </c>
      <c r="B17" s="20" t="s">
        <v>52</v>
      </c>
      <c r="C17" s="20" t="s">
        <v>25</v>
      </c>
      <c r="D17" s="21" t="s">
        <v>49</v>
      </c>
      <c r="E17" s="25">
        <v>7</v>
      </c>
      <c r="G17" s="24"/>
    </row>
    <row r="18" spans="1:7">
      <c r="A18" s="19">
        <v>8</v>
      </c>
      <c r="B18" s="20" t="s">
        <v>53</v>
      </c>
      <c r="C18" s="20" t="s">
        <v>26</v>
      </c>
      <c r="D18" s="21" t="s">
        <v>49</v>
      </c>
      <c r="E18" s="25">
        <v>3</v>
      </c>
      <c r="G18" s="24"/>
    </row>
    <row r="19" spans="1:7">
      <c r="A19" s="19">
        <v>9</v>
      </c>
      <c r="B19" s="20" t="s">
        <v>93</v>
      </c>
      <c r="C19" s="22" t="s">
        <v>139</v>
      </c>
      <c r="D19" s="21" t="s">
        <v>46</v>
      </c>
      <c r="E19" s="25">
        <v>17</v>
      </c>
      <c r="G19" s="24"/>
    </row>
    <row r="20" spans="1:7">
      <c r="A20" s="19">
        <v>10</v>
      </c>
      <c r="B20" s="20" t="s">
        <v>266</v>
      </c>
      <c r="C20" s="22" t="s">
        <v>31</v>
      </c>
      <c r="D20" s="22" t="s">
        <v>48</v>
      </c>
      <c r="E20" s="25">
        <v>17</v>
      </c>
      <c r="G20" s="24"/>
    </row>
    <row r="21" spans="1:7" ht="48.6">
      <c r="A21" s="19">
        <v>11</v>
      </c>
      <c r="B21" s="20" t="s">
        <v>267</v>
      </c>
      <c r="C21" s="22" t="s">
        <v>32</v>
      </c>
      <c r="D21" s="21" t="s">
        <v>49</v>
      </c>
      <c r="E21" s="25">
        <v>1</v>
      </c>
      <c r="G21" s="24" t="s">
        <v>289</v>
      </c>
    </row>
    <row r="22" spans="1:7">
      <c r="A22" s="19">
        <v>12</v>
      </c>
      <c r="B22" s="20" t="s">
        <v>94</v>
      </c>
      <c r="C22" s="22" t="s">
        <v>33</v>
      </c>
      <c r="D22" s="21" t="s">
        <v>47</v>
      </c>
      <c r="E22" s="25">
        <v>2</v>
      </c>
      <c r="G22" s="24"/>
    </row>
    <row r="23" spans="1:7" ht="129.6">
      <c r="A23" s="19">
        <v>13</v>
      </c>
      <c r="B23" s="20" t="s">
        <v>95</v>
      </c>
      <c r="C23" s="20" t="s">
        <v>34</v>
      </c>
      <c r="D23" s="21" t="s">
        <v>46</v>
      </c>
      <c r="E23" s="19">
        <v>2</v>
      </c>
      <c r="G23" s="24" t="s">
        <v>290</v>
      </c>
    </row>
    <row r="24" spans="1:7" ht="145.80000000000001">
      <c r="A24" s="19">
        <v>14</v>
      </c>
      <c r="B24" s="20" t="s">
        <v>65</v>
      </c>
      <c r="C24" s="20" t="s">
        <v>63</v>
      </c>
      <c r="D24" s="21" t="s">
        <v>64</v>
      </c>
      <c r="E24" s="19">
        <v>1</v>
      </c>
      <c r="G24" s="24" t="s">
        <v>291</v>
      </c>
    </row>
    <row r="25" spans="1:7">
      <c r="A25" s="19">
        <v>15</v>
      </c>
      <c r="B25" s="20" t="s">
        <v>19</v>
      </c>
      <c r="C25" s="20" t="s">
        <v>35</v>
      </c>
      <c r="D25" s="21" t="s">
        <v>49</v>
      </c>
      <c r="E25" s="19">
        <v>14</v>
      </c>
      <c r="G25" s="24"/>
    </row>
    <row r="26" spans="1:7">
      <c r="A26" s="19">
        <v>16</v>
      </c>
      <c r="B26" s="20" t="s">
        <v>90</v>
      </c>
      <c r="C26" s="23" t="s">
        <v>36</v>
      </c>
      <c r="D26" s="21" t="s">
        <v>50</v>
      </c>
      <c r="E26" s="19">
        <v>14</v>
      </c>
      <c r="G26" s="24"/>
    </row>
    <row r="27" spans="1:7">
      <c r="A27" s="19">
        <v>17</v>
      </c>
      <c r="B27" s="20" t="s">
        <v>20</v>
      </c>
      <c r="C27" s="23" t="s">
        <v>37</v>
      </c>
      <c r="D27" s="21" t="s">
        <v>51</v>
      </c>
      <c r="E27" s="19">
        <v>14</v>
      </c>
      <c r="G27" s="24"/>
    </row>
    <row r="28" spans="1:7">
      <c r="A28" s="19">
        <v>18</v>
      </c>
      <c r="B28" s="20" t="s">
        <v>91</v>
      </c>
      <c r="C28" s="23" t="s">
        <v>38</v>
      </c>
      <c r="D28" s="21" t="s">
        <v>50</v>
      </c>
      <c r="E28" s="19">
        <v>14</v>
      </c>
      <c r="G28" s="24"/>
    </row>
    <row r="29" spans="1:7">
      <c r="A29" s="19">
        <v>19</v>
      </c>
      <c r="B29" s="20" t="s">
        <v>92</v>
      </c>
      <c r="C29" s="20" t="s">
        <v>39</v>
      </c>
      <c r="D29" s="21" t="s">
        <v>89</v>
      </c>
      <c r="E29" s="25">
        <v>8</v>
      </c>
      <c r="G29" s="24"/>
    </row>
    <row r="30" spans="1:7">
      <c r="A30" s="19">
        <v>20</v>
      </c>
      <c r="B30" s="20" t="s">
        <v>96</v>
      </c>
      <c r="C30" s="22" t="s">
        <v>40</v>
      </c>
      <c r="D30" s="21" t="s">
        <v>89</v>
      </c>
      <c r="E30" s="25">
        <v>8</v>
      </c>
      <c r="G30" s="24"/>
    </row>
    <row r="31" spans="1:7">
      <c r="A31" s="19">
        <v>21</v>
      </c>
      <c r="B31" s="20" t="s">
        <v>21</v>
      </c>
      <c r="C31" s="22" t="s">
        <v>137</v>
      </c>
      <c r="D31" s="21" t="s">
        <v>50</v>
      </c>
      <c r="E31" s="19">
        <v>14</v>
      </c>
      <c r="G31" s="24"/>
    </row>
    <row r="32" spans="1:7">
      <c r="A32" s="19">
        <v>22</v>
      </c>
      <c r="B32" s="20" t="s">
        <v>22</v>
      </c>
      <c r="C32" s="23" t="s">
        <v>41</v>
      </c>
      <c r="D32" s="21" t="s">
        <v>89</v>
      </c>
      <c r="E32" s="25">
        <v>8</v>
      </c>
      <c r="G32" s="24" t="s">
        <v>55</v>
      </c>
    </row>
    <row r="33" spans="1:7">
      <c r="A33" s="19">
        <v>23</v>
      </c>
      <c r="B33" s="20" t="s">
        <v>23</v>
      </c>
      <c r="C33" s="23" t="s">
        <v>42</v>
      </c>
      <c r="D33" s="21" t="s">
        <v>46</v>
      </c>
      <c r="E33" s="25">
        <v>6</v>
      </c>
      <c r="G33" s="24"/>
    </row>
    <row r="34" spans="1:7">
      <c r="A34" s="19">
        <v>24</v>
      </c>
      <c r="B34" s="20" t="s">
        <v>24</v>
      </c>
      <c r="C34" s="23" t="s">
        <v>43</v>
      </c>
      <c r="D34" s="21" t="s">
        <v>47</v>
      </c>
      <c r="E34" s="25">
        <v>8</v>
      </c>
      <c r="G34" s="24"/>
    </row>
    <row r="35" spans="1:7" ht="48.6">
      <c r="A35" s="19">
        <v>25</v>
      </c>
      <c r="B35" s="20" t="s">
        <v>261</v>
      </c>
      <c r="C35" s="23" t="s">
        <v>88</v>
      </c>
      <c r="D35" s="21" t="s">
        <v>46</v>
      </c>
      <c r="E35" s="25">
        <v>1</v>
      </c>
      <c r="G35" s="24" t="s">
        <v>265</v>
      </c>
    </row>
    <row r="36" spans="1:7" ht="64.8">
      <c r="A36" s="19">
        <v>26</v>
      </c>
      <c r="B36" s="21" t="s">
        <v>85</v>
      </c>
      <c r="C36" s="23" t="s">
        <v>138</v>
      </c>
      <c r="D36" s="21" t="s">
        <v>51</v>
      </c>
      <c r="E36" s="25">
        <v>1</v>
      </c>
      <c r="G36" s="24" t="s">
        <v>136</v>
      </c>
    </row>
    <row r="37" spans="1:7">
      <c r="A37" s="19">
        <v>27</v>
      </c>
      <c r="B37" s="20" t="s">
        <v>86</v>
      </c>
      <c r="C37" s="23" t="s">
        <v>44</v>
      </c>
      <c r="D37" s="21" t="s">
        <v>50</v>
      </c>
      <c r="E37" s="25">
        <v>8</v>
      </c>
      <c r="G37" s="24"/>
    </row>
    <row r="38" spans="1:7">
      <c r="A38" s="19">
        <v>28</v>
      </c>
      <c r="B38" s="20" t="s">
        <v>87</v>
      </c>
      <c r="C38" s="23" t="s">
        <v>45</v>
      </c>
      <c r="D38" s="21" t="s">
        <v>50</v>
      </c>
      <c r="E38" s="25">
        <v>10</v>
      </c>
      <c r="G38" s="24"/>
    </row>
    <row r="39" spans="1:7">
      <c r="A39" s="19">
        <v>29</v>
      </c>
      <c r="B39" s="20" t="s">
        <v>285</v>
      </c>
      <c r="C39" s="23" t="s">
        <v>286</v>
      </c>
      <c r="D39" s="21" t="s">
        <v>46</v>
      </c>
      <c r="E39" s="25">
        <v>2</v>
      </c>
      <c r="G39" s="24"/>
    </row>
    <row r="40" spans="1:7">
      <c r="A40" s="19">
        <v>30</v>
      </c>
      <c r="B40" s="20" t="s">
        <v>288</v>
      </c>
      <c r="C40" s="23" t="s">
        <v>287</v>
      </c>
      <c r="D40" s="21" t="s">
        <v>46</v>
      </c>
      <c r="E40" s="25">
        <v>50</v>
      </c>
      <c r="G40" s="24"/>
    </row>
    <row r="41" spans="1:7">
      <c r="A41" s="19">
        <v>31</v>
      </c>
      <c r="B41" s="21" t="s">
        <v>108</v>
      </c>
      <c r="C41" s="23" t="s">
        <v>104</v>
      </c>
      <c r="D41" s="21" t="s">
        <v>109</v>
      </c>
      <c r="E41" s="25"/>
      <c r="G41" s="24"/>
    </row>
    <row r="42" spans="1:7">
      <c r="A42" s="19">
        <v>32</v>
      </c>
      <c r="B42" s="21" t="s">
        <v>110</v>
      </c>
      <c r="C42" s="23" t="s">
        <v>105</v>
      </c>
      <c r="D42" s="21" t="s">
        <v>111</v>
      </c>
      <c r="E42" s="25">
        <v>6</v>
      </c>
      <c r="G42" s="24"/>
    </row>
    <row r="43" spans="1:7">
      <c r="A43" s="19">
        <v>33</v>
      </c>
      <c r="B43" s="21" t="s">
        <v>112</v>
      </c>
      <c r="C43" s="23" t="s">
        <v>106</v>
      </c>
      <c r="D43" s="21" t="s">
        <v>113</v>
      </c>
      <c r="E43" s="25"/>
      <c r="G43" s="24"/>
    </row>
    <row r="44" spans="1:7">
      <c r="A44" s="19">
        <v>34</v>
      </c>
      <c r="B44" s="21" t="s">
        <v>114</v>
      </c>
      <c r="C44" s="23" t="s">
        <v>107</v>
      </c>
      <c r="D44" s="21" t="s">
        <v>115</v>
      </c>
      <c r="E44" s="25">
        <v>6</v>
      </c>
      <c r="G44" s="24"/>
    </row>
    <row r="45" spans="1:7">
      <c r="A45" s="19"/>
      <c r="B45" s="21"/>
      <c r="C45" s="23"/>
      <c r="D45" s="21"/>
      <c r="E45" s="25"/>
      <c r="G45" s="24"/>
    </row>
    <row r="46" spans="1:7">
      <c r="A46" s="19"/>
      <c r="B46" s="21"/>
      <c r="C46" s="23"/>
      <c r="D46" s="21"/>
      <c r="E46" s="25"/>
      <c r="G46" s="24"/>
    </row>
    <row r="47" spans="1:7">
      <c r="A47" s="19"/>
      <c r="B47" s="21"/>
      <c r="C47" s="23"/>
      <c r="D47" s="21"/>
      <c r="E47" s="25"/>
      <c r="G47" s="24"/>
    </row>
    <row r="48" spans="1:7">
      <c r="A48" s="19"/>
      <c r="B48" s="21"/>
      <c r="C48" s="23"/>
      <c r="D48" s="21"/>
      <c r="E48" s="25"/>
      <c r="G48" s="24"/>
    </row>
  </sheetData>
  <mergeCells count="9">
    <mergeCell ref="A1:B1"/>
    <mergeCell ref="A2:B2"/>
    <mergeCell ref="A9:B9"/>
    <mergeCell ref="A3:B3"/>
    <mergeCell ref="A4:B4"/>
    <mergeCell ref="A5:B5"/>
    <mergeCell ref="A6:B6"/>
    <mergeCell ref="A7:B7"/>
    <mergeCell ref="A8:B8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zoomScale="130" zoomScaleNormal="130" workbookViewId="0">
      <pane ySplit="1" topLeftCell="A14" activePane="bottomLeft" state="frozen"/>
      <selection pane="bottomLeft" activeCell="C29" sqref="C29"/>
    </sheetView>
  </sheetViews>
  <sheetFormatPr defaultRowHeight="16.2"/>
  <cols>
    <col min="1" max="1" width="22.109375" style="1" customWidth="1"/>
    <col min="2" max="2" width="93.33203125" style="1" bestFit="1" customWidth="1"/>
    <col min="3" max="3" width="80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56</v>
      </c>
      <c r="B2" s="1" t="s">
        <v>74</v>
      </c>
      <c r="C2" s="1" t="s">
        <v>135</v>
      </c>
    </row>
    <row r="3" spans="1:3">
      <c r="A3" s="1" t="s">
        <v>57</v>
      </c>
      <c r="B3" s="1" t="s">
        <v>73</v>
      </c>
      <c r="C3" s="1" t="s">
        <v>135</v>
      </c>
    </row>
    <row r="4" spans="1:3">
      <c r="A4" s="1" t="s">
        <v>58</v>
      </c>
      <c r="B4" s="1" t="s">
        <v>76</v>
      </c>
      <c r="C4" s="1" t="s">
        <v>135</v>
      </c>
    </row>
    <row r="5" spans="1:3">
      <c r="A5" s="1" t="s">
        <v>59</v>
      </c>
      <c r="B5" s="1" t="s">
        <v>75</v>
      </c>
      <c r="C5" s="1" t="s">
        <v>135</v>
      </c>
    </row>
    <row r="6" spans="1:3">
      <c r="A6" s="1" t="s">
        <v>60</v>
      </c>
      <c r="B6" s="1" t="s">
        <v>80</v>
      </c>
      <c r="C6" s="1" t="s">
        <v>135</v>
      </c>
    </row>
    <row r="7" spans="1:3">
      <c r="A7" s="1" t="s">
        <v>68</v>
      </c>
      <c r="B7" s="1" t="s">
        <v>81</v>
      </c>
      <c r="C7" s="1" t="s">
        <v>135</v>
      </c>
    </row>
    <row r="8" spans="1:3">
      <c r="A8" s="1" t="s">
        <v>69</v>
      </c>
      <c r="B8" s="1" t="s">
        <v>77</v>
      </c>
      <c r="C8" s="1" t="s">
        <v>135</v>
      </c>
    </row>
    <row r="9" spans="1:3">
      <c r="A9" s="1" t="s">
        <v>70</v>
      </c>
      <c r="B9" s="1" t="s">
        <v>124</v>
      </c>
      <c r="C9" s="1" t="s">
        <v>135</v>
      </c>
    </row>
    <row r="10" spans="1:3">
      <c r="A10" s="1" t="s">
        <v>71</v>
      </c>
      <c r="B10" s="1" t="s">
        <v>125</v>
      </c>
      <c r="C10" s="1" t="s">
        <v>135</v>
      </c>
    </row>
    <row r="11" spans="1:3">
      <c r="A11" s="1" t="s">
        <v>72</v>
      </c>
      <c r="B11" s="1" t="s">
        <v>82</v>
      </c>
      <c r="C11" s="1" t="s">
        <v>135</v>
      </c>
    </row>
    <row r="12" spans="1:3">
      <c r="A12" s="1" t="s">
        <v>78</v>
      </c>
      <c r="B12" s="1" t="s">
        <v>67</v>
      </c>
      <c r="C12" s="1" t="s">
        <v>135</v>
      </c>
    </row>
    <row r="13" spans="1:3">
      <c r="A13" s="1" t="s">
        <v>79</v>
      </c>
      <c r="B13" s="1" t="s">
        <v>119</v>
      </c>
      <c r="C13" s="1" t="s">
        <v>135</v>
      </c>
    </row>
    <row r="14" spans="1:3">
      <c r="A14" s="1" t="s">
        <v>83</v>
      </c>
      <c r="B14" s="1" t="s">
        <v>121</v>
      </c>
      <c r="C14" s="1" t="s">
        <v>135</v>
      </c>
    </row>
    <row r="15" spans="1:3">
      <c r="A15" s="1" t="s">
        <v>269</v>
      </c>
      <c r="B15" s="1" t="s">
        <v>97</v>
      </c>
      <c r="C15" s="1" t="s">
        <v>268</v>
      </c>
    </row>
    <row r="16" spans="1:3">
      <c r="A16" s="1" t="s">
        <v>277</v>
      </c>
      <c r="B16" s="1" t="s">
        <v>278</v>
      </c>
      <c r="C16" s="1" t="s">
        <v>135</v>
      </c>
    </row>
    <row r="17" spans="1:3">
      <c r="A17" s="1" t="s">
        <v>117</v>
      </c>
      <c r="B17" s="1" t="s">
        <v>120</v>
      </c>
      <c r="C17" s="1" t="s">
        <v>135</v>
      </c>
    </row>
    <row r="18" spans="1:3">
      <c r="A18" s="1" t="s">
        <v>118</v>
      </c>
      <c r="B18" s="1" t="s">
        <v>122</v>
      </c>
      <c r="C18" s="1" t="s">
        <v>135</v>
      </c>
    </row>
    <row r="19" spans="1:3">
      <c r="A19" s="1" t="s">
        <v>123</v>
      </c>
      <c r="B19" s="1" t="s">
        <v>128</v>
      </c>
      <c r="C19" s="1" t="s">
        <v>135</v>
      </c>
    </row>
    <row r="20" spans="1:3">
      <c r="A20" s="1" t="s">
        <v>130</v>
      </c>
      <c r="B20" s="1" t="s">
        <v>129</v>
      </c>
      <c r="C20" s="1" t="s">
        <v>135</v>
      </c>
    </row>
    <row r="21" spans="1:3">
      <c r="A21" s="1" t="s">
        <v>134</v>
      </c>
      <c r="B21" s="1" t="s">
        <v>272</v>
      </c>
      <c r="C21" s="1" t="s">
        <v>135</v>
      </c>
    </row>
    <row r="22" spans="1:3">
      <c r="A22" s="1" t="s">
        <v>274</v>
      </c>
      <c r="B22" s="1" t="s">
        <v>275</v>
      </c>
      <c r="C22" s="1" t="s">
        <v>135</v>
      </c>
    </row>
    <row r="23" spans="1:3">
      <c r="A23" s="1" t="s">
        <v>273</v>
      </c>
      <c r="B23" s="1" t="s">
        <v>262</v>
      </c>
      <c r="C23" s="1" t="s">
        <v>264</v>
      </c>
    </row>
    <row r="24" spans="1:3">
      <c r="A24" s="1" t="s">
        <v>270</v>
      </c>
      <c r="B24" s="1" t="s">
        <v>271</v>
      </c>
      <c r="C24" s="1" t="s">
        <v>276</v>
      </c>
    </row>
    <row r="25" spans="1:3">
      <c r="A25" s="1" t="s">
        <v>281</v>
      </c>
      <c r="B25" s="1" t="s">
        <v>279</v>
      </c>
      <c r="C25" s="1" t="s">
        <v>283</v>
      </c>
    </row>
    <row r="26" spans="1:3">
      <c r="A26" s="1" t="s">
        <v>282</v>
      </c>
      <c r="B26" s="1" t="s">
        <v>280</v>
      </c>
      <c r="C26" s="1" t="s">
        <v>284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workbookViewId="0">
      <selection activeCell="I2" sqref="I2"/>
    </sheetView>
  </sheetViews>
  <sheetFormatPr defaultRowHeight="16.2"/>
  <cols>
    <col min="1" max="1" width="5.44140625" bestFit="1" customWidth="1"/>
    <col min="2" max="2" width="21.33203125" bestFit="1" customWidth="1"/>
    <col min="3" max="3" width="22.6640625" bestFit="1" customWidth="1"/>
    <col min="4" max="4" width="5.88671875" bestFit="1" customWidth="1"/>
    <col min="5" max="5" width="8.77734375" hidden="1" customWidth="1"/>
    <col min="6" max="6" width="6.33203125" hidden="1" customWidth="1"/>
    <col min="7" max="7" width="9.109375" hidden="1" customWidth="1"/>
    <col min="8" max="8" width="41.44140625" bestFit="1" customWidth="1"/>
    <col min="9" max="11" width="10.44140625" bestFit="1" customWidth="1"/>
  </cols>
  <sheetData>
    <row r="1" spans="1:9" ht="16.8" thickBot="1">
      <c r="A1" s="26" t="s">
        <v>140</v>
      </c>
      <c r="B1" s="26" t="s">
        <v>141</v>
      </c>
      <c r="C1" s="26" t="s">
        <v>142</v>
      </c>
      <c r="D1" s="26" t="s">
        <v>143</v>
      </c>
      <c r="E1" s="26" t="s">
        <v>144</v>
      </c>
      <c r="F1" s="26" t="s">
        <v>145</v>
      </c>
      <c r="G1" s="26" t="s">
        <v>146</v>
      </c>
      <c r="H1" s="27" t="s">
        <v>147</v>
      </c>
    </row>
    <row r="2" spans="1:9">
      <c r="A2" s="28">
        <v>1</v>
      </c>
      <c r="B2" s="28" t="s">
        <v>148</v>
      </c>
      <c r="C2" s="28" t="s">
        <v>149</v>
      </c>
      <c r="D2" s="28" t="s">
        <v>150</v>
      </c>
      <c r="E2" s="28">
        <v>6</v>
      </c>
      <c r="F2" s="28">
        <v>0</v>
      </c>
      <c r="G2" s="28">
        <v>6</v>
      </c>
      <c r="H2" s="29"/>
      <c r="I2" t="s">
        <v>258</v>
      </c>
    </row>
    <row r="3" spans="1:9">
      <c r="A3" s="28">
        <v>2</v>
      </c>
      <c r="B3" s="28" t="s">
        <v>151</v>
      </c>
      <c r="C3" s="28" t="s">
        <v>152</v>
      </c>
      <c r="D3" s="28" t="s">
        <v>150</v>
      </c>
      <c r="E3" s="28">
        <v>2</v>
      </c>
      <c r="F3" s="28">
        <f>G2</f>
        <v>6</v>
      </c>
      <c r="G3" s="28">
        <f>E3+F3</f>
        <v>8</v>
      </c>
      <c r="H3" s="29" t="s">
        <v>153</v>
      </c>
    </row>
    <row r="4" spans="1:9">
      <c r="A4" s="28">
        <v>3</v>
      </c>
      <c r="B4" s="28" t="s">
        <v>154</v>
      </c>
      <c r="C4" s="28" t="s">
        <v>155</v>
      </c>
      <c r="D4" s="28" t="s">
        <v>150</v>
      </c>
      <c r="E4" s="28">
        <v>2</v>
      </c>
      <c r="F4" s="28">
        <f t="shared" ref="F4:F48" si="0">G3</f>
        <v>8</v>
      </c>
      <c r="G4" s="28">
        <f t="shared" ref="G4:G48" si="1">E4+F4</f>
        <v>10</v>
      </c>
      <c r="H4" s="29" t="s">
        <v>156</v>
      </c>
    </row>
    <row r="5" spans="1:9">
      <c r="A5" s="28">
        <v>4</v>
      </c>
      <c r="B5" s="28" t="s">
        <v>157</v>
      </c>
      <c r="C5" s="28" t="s">
        <v>158</v>
      </c>
      <c r="D5" s="28" t="s">
        <v>150</v>
      </c>
      <c r="E5" s="28">
        <v>10</v>
      </c>
      <c r="F5" s="28">
        <f t="shared" si="0"/>
        <v>10</v>
      </c>
      <c r="G5" s="28">
        <f t="shared" si="1"/>
        <v>20</v>
      </c>
      <c r="H5" s="29" t="s">
        <v>159</v>
      </c>
    </row>
    <row r="6" spans="1:9">
      <c r="A6" s="28">
        <v>5</v>
      </c>
      <c r="B6" s="28" t="s">
        <v>160</v>
      </c>
      <c r="C6" s="28" t="s">
        <v>161</v>
      </c>
      <c r="D6" s="28" t="s">
        <v>150</v>
      </c>
      <c r="E6" s="28">
        <v>12</v>
      </c>
      <c r="F6" s="28">
        <f t="shared" si="0"/>
        <v>20</v>
      </c>
      <c r="G6" s="28">
        <f t="shared" si="1"/>
        <v>32</v>
      </c>
      <c r="H6" s="29" t="s">
        <v>162</v>
      </c>
    </row>
    <row r="7" spans="1:9">
      <c r="A7" s="28">
        <v>6</v>
      </c>
      <c r="B7" s="28" t="s">
        <v>163</v>
      </c>
      <c r="C7" s="28" t="s">
        <v>164</v>
      </c>
      <c r="D7" s="28" t="s">
        <v>150</v>
      </c>
      <c r="E7" s="28">
        <v>10</v>
      </c>
      <c r="F7" s="28">
        <f t="shared" si="0"/>
        <v>32</v>
      </c>
      <c r="G7" s="28">
        <f t="shared" si="1"/>
        <v>42</v>
      </c>
      <c r="H7" s="29" t="s">
        <v>165</v>
      </c>
    </row>
    <row r="8" spans="1:9">
      <c r="A8" s="28">
        <v>7</v>
      </c>
      <c r="B8" s="28" t="s">
        <v>166</v>
      </c>
      <c r="C8" s="28" t="s">
        <v>167</v>
      </c>
      <c r="D8" s="28" t="s">
        <v>150</v>
      </c>
      <c r="E8" s="28">
        <v>12</v>
      </c>
      <c r="F8" s="28">
        <f t="shared" si="0"/>
        <v>42</v>
      </c>
      <c r="G8" s="28">
        <f t="shared" si="1"/>
        <v>54</v>
      </c>
      <c r="H8" s="29" t="s">
        <v>168</v>
      </c>
    </row>
    <row r="9" spans="1:9">
      <c r="A9" s="28">
        <v>8</v>
      </c>
      <c r="B9" s="28" t="s">
        <v>169</v>
      </c>
      <c r="C9" s="28" t="s">
        <v>170</v>
      </c>
      <c r="D9" s="28" t="s">
        <v>150</v>
      </c>
      <c r="E9" s="28">
        <v>5</v>
      </c>
      <c r="F9" s="28">
        <f t="shared" si="0"/>
        <v>54</v>
      </c>
      <c r="G9" s="28">
        <f t="shared" si="1"/>
        <v>59</v>
      </c>
      <c r="H9" s="29"/>
    </row>
    <row r="10" spans="1:9">
      <c r="A10" s="28">
        <v>9</v>
      </c>
      <c r="B10" s="28" t="s">
        <v>171</v>
      </c>
      <c r="C10" s="28" t="s">
        <v>172</v>
      </c>
      <c r="D10" s="28" t="s">
        <v>150</v>
      </c>
      <c r="E10" s="28">
        <v>58</v>
      </c>
      <c r="F10" s="28">
        <f t="shared" si="0"/>
        <v>59</v>
      </c>
      <c r="G10" s="28">
        <f t="shared" si="1"/>
        <v>117</v>
      </c>
      <c r="H10" s="29" t="s">
        <v>173</v>
      </c>
    </row>
    <row r="11" spans="1:9">
      <c r="A11" s="28">
        <v>10</v>
      </c>
      <c r="B11" s="28" t="s">
        <v>174</v>
      </c>
      <c r="C11" s="28" t="s">
        <v>175</v>
      </c>
      <c r="D11" s="28" t="s">
        <v>150</v>
      </c>
      <c r="E11" s="28">
        <v>9</v>
      </c>
      <c r="F11" s="28">
        <f t="shared" si="0"/>
        <v>117</v>
      </c>
      <c r="G11" s="28">
        <f t="shared" si="1"/>
        <v>126</v>
      </c>
      <c r="H11" s="29" t="s">
        <v>176</v>
      </c>
    </row>
    <row r="12" spans="1:9">
      <c r="A12" s="28">
        <v>11</v>
      </c>
      <c r="B12" s="28" t="s">
        <v>177</v>
      </c>
      <c r="C12" s="28" t="s">
        <v>178</v>
      </c>
      <c r="D12" s="28" t="s">
        <v>150</v>
      </c>
      <c r="E12" s="28">
        <v>2</v>
      </c>
      <c r="F12" s="28">
        <f t="shared" si="0"/>
        <v>126</v>
      </c>
      <c r="G12" s="28">
        <f t="shared" si="1"/>
        <v>128</v>
      </c>
      <c r="H12" s="29"/>
    </row>
    <row r="13" spans="1:9">
      <c r="A13" s="28">
        <v>12</v>
      </c>
      <c r="B13" s="28" t="s">
        <v>179</v>
      </c>
      <c r="C13" s="28" t="s">
        <v>180</v>
      </c>
      <c r="D13" s="28" t="s">
        <v>150</v>
      </c>
      <c r="E13" s="28">
        <v>3</v>
      </c>
      <c r="F13" s="28">
        <f t="shared" si="0"/>
        <v>128</v>
      </c>
      <c r="G13" s="28">
        <f t="shared" si="1"/>
        <v>131</v>
      </c>
      <c r="H13" s="29" t="s">
        <v>181</v>
      </c>
    </row>
    <row r="14" spans="1:9">
      <c r="A14" s="28">
        <v>13</v>
      </c>
      <c r="B14" s="28" t="s">
        <v>182</v>
      </c>
      <c r="C14" s="28" t="s">
        <v>183</v>
      </c>
      <c r="D14" s="28" t="s">
        <v>150</v>
      </c>
      <c r="E14" s="28">
        <v>2</v>
      </c>
      <c r="F14" s="28">
        <f t="shared" si="0"/>
        <v>131</v>
      </c>
      <c r="G14" s="28">
        <f t="shared" si="1"/>
        <v>133</v>
      </c>
      <c r="H14" s="29" t="s">
        <v>184</v>
      </c>
    </row>
    <row r="15" spans="1:9">
      <c r="A15" s="28">
        <v>14</v>
      </c>
      <c r="B15" s="28" t="s">
        <v>185</v>
      </c>
      <c r="C15" s="28" t="s">
        <v>186</v>
      </c>
      <c r="D15" s="28" t="s">
        <v>150</v>
      </c>
      <c r="E15" s="28">
        <v>2</v>
      </c>
      <c r="F15" s="28">
        <f t="shared" si="0"/>
        <v>133</v>
      </c>
      <c r="G15" s="28">
        <f t="shared" si="1"/>
        <v>135</v>
      </c>
      <c r="H15" s="29" t="s">
        <v>187</v>
      </c>
    </row>
    <row r="16" spans="1:9">
      <c r="A16" s="28">
        <v>15</v>
      </c>
      <c r="B16" s="28" t="s">
        <v>188</v>
      </c>
      <c r="C16" s="28" t="s">
        <v>189</v>
      </c>
      <c r="D16" s="28" t="s">
        <v>150</v>
      </c>
      <c r="E16" s="28">
        <v>4</v>
      </c>
      <c r="F16" s="28">
        <f t="shared" si="0"/>
        <v>135</v>
      </c>
      <c r="G16" s="28">
        <f t="shared" si="1"/>
        <v>139</v>
      </c>
      <c r="H16" s="29">
        <v>0</v>
      </c>
    </row>
    <row r="17" spans="1:11">
      <c r="A17" s="28">
        <v>16</v>
      </c>
      <c r="B17" s="28" t="s">
        <v>190</v>
      </c>
      <c r="C17" s="28" t="s">
        <v>191</v>
      </c>
      <c r="D17" s="28" t="s">
        <v>150</v>
      </c>
      <c r="E17" s="28">
        <v>1</v>
      </c>
      <c r="F17" s="28">
        <f t="shared" si="0"/>
        <v>139</v>
      </c>
      <c r="G17" s="28">
        <f t="shared" si="1"/>
        <v>140</v>
      </c>
      <c r="H17" s="29"/>
    </row>
    <row r="18" spans="1:11">
      <c r="A18" s="28">
        <v>17</v>
      </c>
      <c r="B18" s="28" t="s">
        <v>192</v>
      </c>
      <c r="C18" s="28" t="s">
        <v>193</v>
      </c>
      <c r="D18" s="28" t="s">
        <v>150</v>
      </c>
      <c r="E18" s="28">
        <v>2</v>
      </c>
      <c r="F18" s="28">
        <f t="shared" si="0"/>
        <v>140</v>
      </c>
      <c r="G18" s="28">
        <f t="shared" si="1"/>
        <v>142</v>
      </c>
      <c r="H18" s="29"/>
    </row>
    <row r="19" spans="1:11">
      <c r="A19" s="28">
        <v>18</v>
      </c>
      <c r="B19" s="28" t="s">
        <v>194</v>
      </c>
      <c r="C19" s="28" t="s">
        <v>195</v>
      </c>
      <c r="D19" s="28" t="s">
        <v>150</v>
      </c>
      <c r="E19" s="28">
        <v>7</v>
      </c>
      <c r="F19" s="28">
        <f t="shared" si="0"/>
        <v>142</v>
      </c>
      <c r="G19" s="28">
        <f t="shared" si="1"/>
        <v>149</v>
      </c>
      <c r="H19" s="29"/>
    </row>
    <row r="20" spans="1:11">
      <c r="A20" s="28">
        <v>19</v>
      </c>
      <c r="B20" s="28" t="s">
        <v>140</v>
      </c>
      <c r="C20" s="28" t="s">
        <v>196</v>
      </c>
      <c r="D20" s="28" t="s">
        <v>150</v>
      </c>
      <c r="E20" s="28">
        <v>2</v>
      </c>
      <c r="F20" s="28">
        <f t="shared" si="0"/>
        <v>149</v>
      </c>
      <c r="G20" s="28">
        <f t="shared" si="1"/>
        <v>151</v>
      </c>
      <c r="H20" s="29" t="s">
        <v>197</v>
      </c>
    </row>
    <row r="21" spans="1:11">
      <c r="A21" s="28">
        <v>20</v>
      </c>
      <c r="B21" s="28" t="s">
        <v>198</v>
      </c>
      <c r="C21" s="28" t="s">
        <v>199</v>
      </c>
      <c r="D21" s="28" t="s">
        <v>150</v>
      </c>
      <c r="E21" s="28">
        <v>16</v>
      </c>
      <c r="F21" s="28">
        <f t="shared" si="0"/>
        <v>151</v>
      </c>
      <c r="G21" s="28">
        <f t="shared" si="1"/>
        <v>167</v>
      </c>
      <c r="H21" s="29"/>
    </row>
    <row r="22" spans="1:11">
      <c r="A22" s="28">
        <v>21</v>
      </c>
      <c r="B22" s="28" t="s">
        <v>200</v>
      </c>
      <c r="C22" s="28" t="s">
        <v>39</v>
      </c>
      <c r="D22" s="28" t="s">
        <v>150</v>
      </c>
      <c r="E22" s="28">
        <v>10</v>
      </c>
      <c r="F22" s="28">
        <f t="shared" si="0"/>
        <v>167</v>
      </c>
      <c r="G22" s="28">
        <f t="shared" si="1"/>
        <v>177</v>
      </c>
      <c r="H22" s="29" t="s">
        <v>201</v>
      </c>
    </row>
    <row r="23" spans="1:11">
      <c r="A23" s="28">
        <v>22</v>
      </c>
      <c r="B23" s="28" t="s">
        <v>202</v>
      </c>
      <c r="C23" s="28" t="s">
        <v>40</v>
      </c>
      <c r="D23" s="28" t="s">
        <v>150</v>
      </c>
      <c r="E23" s="28">
        <v>10</v>
      </c>
      <c r="F23" s="28">
        <f t="shared" si="0"/>
        <v>177</v>
      </c>
      <c r="G23" s="28">
        <f t="shared" si="1"/>
        <v>187</v>
      </c>
      <c r="H23" s="29" t="s">
        <v>201</v>
      </c>
    </row>
    <row r="24" spans="1:11">
      <c r="A24" s="28">
        <v>23</v>
      </c>
      <c r="B24" s="28" t="s">
        <v>203</v>
      </c>
      <c r="C24" s="28" t="s">
        <v>204</v>
      </c>
      <c r="D24" s="28" t="s">
        <v>150</v>
      </c>
      <c r="E24" s="28">
        <v>11</v>
      </c>
      <c r="F24" s="28">
        <f t="shared" si="0"/>
        <v>187</v>
      </c>
      <c r="G24" s="28">
        <f t="shared" si="1"/>
        <v>198</v>
      </c>
      <c r="H24" s="29" t="s">
        <v>205</v>
      </c>
    </row>
    <row r="25" spans="1:11">
      <c r="A25" s="28">
        <v>24</v>
      </c>
      <c r="B25" s="28" t="s">
        <v>206</v>
      </c>
      <c r="C25" s="28" t="s">
        <v>207</v>
      </c>
      <c r="D25" s="28" t="s">
        <v>150</v>
      </c>
      <c r="E25" s="28">
        <v>7</v>
      </c>
      <c r="F25" s="28">
        <f t="shared" si="0"/>
        <v>198</v>
      </c>
      <c r="G25" s="28">
        <f t="shared" si="1"/>
        <v>205</v>
      </c>
      <c r="H25" s="29" t="s">
        <v>205</v>
      </c>
    </row>
    <row r="26" spans="1:11">
      <c r="A26" s="28">
        <v>25</v>
      </c>
      <c r="B26" s="28" t="s">
        <v>208</v>
      </c>
      <c r="C26" s="28" t="s">
        <v>209</v>
      </c>
      <c r="D26" s="28" t="s">
        <v>150</v>
      </c>
      <c r="E26" s="28">
        <v>7</v>
      </c>
      <c r="F26" s="28">
        <f t="shared" si="0"/>
        <v>205</v>
      </c>
      <c r="G26" s="28">
        <f t="shared" si="1"/>
        <v>212</v>
      </c>
      <c r="H26" s="29" t="s">
        <v>205</v>
      </c>
    </row>
    <row r="27" spans="1:11">
      <c r="A27" s="28">
        <v>26</v>
      </c>
      <c r="B27" s="28" t="s">
        <v>210</v>
      </c>
      <c r="C27" s="28" t="s">
        <v>38</v>
      </c>
      <c r="D27" s="28" t="s">
        <v>150</v>
      </c>
      <c r="E27" s="28">
        <v>6</v>
      </c>
      <c r="F27" s="28">
        <f t="shared" si="0"/>
        <v>212</v>
      </c>
      <c r="G27" s="28">
        <f t="shared" si="1"/>
        <v>218</v>
      </c>
      <c r="H27" s="29" t="s">
        <v>205</v>
      </c>
    </row>
    <row r="28" spans="1:11">
      <c r="A28" s="28">
        <v>27</v>
      </c>
      <c r="B28" s="28" t="s">
        <v>211</v>
      </c>
      <c r="C28" s="28" t="s">
        <v>25</v>
      </c>
      <c r="D28" s="28" t="s">
        <v>150</v>
      </c>
      <c r="E28" s="28">
        <v>7</v>
      </c>
      <c r="F28" s="28">
        <f t="shared" si="0"/>
        <v>218</v>
      </c>
      <c r="G28" s="28">
        <f t="shared" si="1"/>
        <v>225</v>
      </c>
      <c r="H28" s="29" t="s">
        <v>205</v>
      </c>
    </row>
    <row r="29" spans="1:11">
      <c r="A29" s="28">
        <v>28</v>
      </c>
      <c r="B29" s="28" t="s">
        <v>212</v>
      </c>
      <c r="C29" s="28" t="s">
        <v>213</v>
      </c>
      <c r="D29" s="28" t="s">
        <v>150</v>
      </c>
      <c r="E29" s="28">
        <v>3</v>
      </c>
      <c r="F29" s="28">
        <f t="shared" si="0"/>
        <v>225</v>
      </c>
      <c r="G29" s="28">
        <f t="shared" si="1"/>
        <v>228</v>
      </c>
      <c r="H29" s="29" t="s">
        <v>205</v>
      </c>
    </row>
    <row r="30" spans="1:11">
      <c r="A30" s="28">
        <v>29</v>
      </c>
      <c r="B30" s="28" t="s">
        <v>214</v>
      </c>
      <c r="C30" s="28" t="s">
        <v>215</v>
      </c>
      <c r="D30" s="28" t="s">
        <v>150</v>
      </c>
      <c r="E30" s="28">
        <v>4</v>
      </c>
      <c r="F30" s="28">
        <f t="shared" si="0"/>
        <v>228</v>
      </c>
      <c r="G30" s="28">
        <f t="shared" si="1"/>
        <v>232</v>
      </c>
      <c r="H30" s="29"/>
    </row>
    <row r="31" spans="1:11">
      <c r="A31" s="28">
        <v>30</v>
      </c>
      <c r="B31" s="28" t="s">
        <v>216</v>
      </c>
      <c r="C31" s="28" t="s">
        <v>217</v>
      </c>
      <c r="D31" s="28" t="s">
        <v>150</v>
      </c>
      <c r="E31" s="28">
        <v>14</v>
      </c>
      <c r="F31" s="28">
        <f t="shared" si="0"/>
        <v>232</v>
      </c>
      <c r="G31" s="28">
        <f t="shared" si="1"/>
        <v>246</v>
      </c>
      <c r="H31" s="29" t="s">
        <v>218</v>
      </c>
    </row>
    <row r="32" spans="1:11">
      <c r="A32" s="28">
        <v>31</v>
      </c>
      <c r="B32" s="28" t="s">
        <v>219</v>
      </c>
      <c r="C32" s="28" t="s">
        <v>220</v>
      </c>
      <c r="D32" s="28" t="s">
        <v>150</v>
      </c>
      <c r="E32" s="28">
        <v>16</v>
      </c>
      <c r="F32" s="28">
        <f t="shared" si="0"/>
        <v>246</v>
      </c>
      <c r="G32" s="28">
        <f t="shared" si="1"/>
        <v>262</v>
      </c>
      <c r="H32" s="29" t="s">
        <v>187</v>
      </c>
      <c r="I32" t="s">
        <v>254</v>
      </c>
      <c r="J32" s="30" t="s">
        <v>255</v>
      </c>
      <c r="K32" t="s">
        <v>257</v>
      </c>
    </row>
    <row r="33" spans="1:10">
      <c r="A33" s="28">
        <v>32</v>
      </c>
      <c r="B33" s="28" t="s">
        <v>221</v>
      </c>
      <c r="C33" s="28" t="s">
        <v>222</v>
      </c>
      <c r="D33" s="28" t="s">
        <v>150</v>
      </c>
      <c r="E33" s="28">
        <v>10</v>
      </c>
      <c r="F33" s="28">
        <f t="shared" si="0"/>
        <v>262</v>
      </c>
      <c r="G33" s="28">
        <f t="shared" si="1"/>
        <v>272</v>
      </c>
      <c r="H33" s="29" t="s">
        <v>201</v>
      </c>
      <c r="I33" t="s">
        <v>254</v>
      </c>
      <c r="J33" t="s">
        <v>256</v>
      </c>
    </row>
    <row r="34" spans="1:10">
      <c r="A34" s="28">
        <v>33</v>
      </c>
      <c r="B34" s="28" t="s">
        <v>223</v>
      </c>
      <c r="C34" s="28" t="s">
        <v>224</v>
      </c>
      <c r="D34" s="28" t="s">
        <v>150</v>
      </c>
      <c r="E34" s="28">
        <v>10</v>
      </c>
      <c r="F34" s="28">
        <f t="shared" si="0"/>
        <v>272</v>
      </c>
      <c r="G34" s="28">
        <f t="shared" si="1"/>
        <v>282</v>
      </c>
      <c r="H34" s="29" t="s">
        <v>201</v>
      </c>
      <c r="I34" t="s">
        <v>254</v>
      </c>
      <c r="J34" t="s">
        <v>256</v>
      </c>
    </row>
    <row r="35" spans="1:10">
      <c r="A35" s="28">
        <v>34</v>
      </c>
      <c r="B35" s="28" t="s">
        <v>225</v>
      </c>
      <c r="C35" s="28" t="s">
        <v>226</v>
      </c>
      <c r="D35" s="28" t="s">
        <v>150</v>
      </c>
      <c r="E35" s="28">
        <v>11</v>
      </c>
      <c r="F35" s="28">
        <f t="shared" si="0"/>
        <v>282</v>
      </c>
      <c r="G35" s="28">
        <f t="shared" si="1"/>
        <v>293</v>
      </c>
      <c r="H35" s="29" t="s">
        <v>205</v>
      </c>
      <c r="I35" t="s">
        <v>254</v>
      </c>
      <c r="J35" t="s">
        <v>256</v>
      </c>
    </row>
    <row r="36" spans="1:10">
      <c r="A36" s="28">
        <v>35</v>
      </c>
      <c r="B36" s="28" t="s">
        <v>227</v>
      </c>
      <c r="C36" s="28" t="s">
        <v>228</v>
      </c>
      <c r="D36" s="28" t="s">
        <v>150</v>
      </c>
      <c r="E36" s="28">
        <v>7</v>
      </c>
      <c r="F36" s="28">
        <f t="shared" si="0"/>
        <v>293</v>
      </c>
      <c r="G36" s="28">
        <f t="shared" si="1"/>
        <v>300</v>
      </c>
      <c r="H36" s="29" t="s">
        <v>205</v>
      </c>
      <c r="I36" t="s">
        <v>254</v>
      </c>
      <c r="J36" t="s">
        <v>256</v>
      </c>
    </row>
    <row r="37" spans="1:10">
      <c r="A37" s="28">
        <v>36</v>
      </c>
      <c r="B37" s="28" t="s">
        <v>229</v>
      </c>
      <c r="C37" s="28" t="s">
        <v>230</v>
      </c>
      <c r="D37" s="28" t="s">
        <v>150</v>
      </c>
      <c r="E37" s="28">
        <v>8</v>
      </c>
      <c r="F37" s="28">
        <f t="shared" si="0"/>
        <v>300</v>
      </c>
      <c r="G37" s="28">
        <f t="shared" si="1"/>
        <v>308</v>
      </c>
      <c r="H37" s="29" t="s">
        <v>205</v>
      </c>
      <c r="I37" t="s">
        <v>254</v>
      </c>
      <c r="J37" t="s">
        <v>256</v>
      </c>
    </row>
    <row r="38" spans="1:10">
      <c r="A38" s="28">
        <v>37</v>
      </c>
      <c r="B38" s="28" t="s">
        <v>231</v>
      </c>
      <c r="C38" s="28" t="s">
        <v>232</v>
      </c>
      <c r="D38" s="28" t="s">
        <v>150</v>
      </c>
      <c r="E38" s="28">
        <v>6</v>
      </c>
      <c r="F38" s="28">
        <f t="shared" si="0"/>
        <v>308</v>
      </c>
      <c r="G38" s="28">
        <f t="shared" si="1"/>
        <v>314</v>
      </c>
      <c r="H38" s="29" t="s">
        <v>205</v>
      </c>
      <c r="I38" t="s">
        <v>254</v>
      </c>
      <c r="J38" t="s">
        <v>256</v>
      </c>
    </row>
    <row r="39" spans="1:10">
      <c r="A39" s="28">
        <v>38</v>
      </c>
      <c r="B39" s="28" t="s">
        <v>233</v>
      </c>
      <c r="C39" s="28" t="s">
        <v>234</v>
      </c>
      <c r="D39" s="28" t="s">
        <v>150</v>
      </c>
      <c r="E39" s="28">
        <v>7</v>
      </c>
      <c r="F39" s="28">
        <f t="shared" si="0"/>
        <v>314</v>
      </c>
      <c r="G39" s="28">
        <f t="shared" si="1"/>
        <v>321</v>
      </c>
      <c r="H39" s="29" t="s">
        <v>205</v>
      </c>
      <c r="I39" t="s">
        <v>254</v>
      </c>
      <c r="J39" t="s">
        <v>256</v>
      </c>
    </row>
    <row r="40" spans="1:10">
      <c r="A40" s="28">
        <v>39</v>
      </c>
      <c r="B40" s="28" t="s">
        <v>235</v>
      </c>
      <c r="C40" s="28" t="s">
        <v>236</v>
      </c>
      <c r="D40" s="28" t="s">
        <v>150</v>
      </c>
      <c r="E40" s="28">
        <v>16</v>
      </c>
      <c r="F40" s="28">
        <f t="shared" si="0"/>
        <v>321</v>
      </c>
      <c r="G40" s="28">
        <f t="shared" si="1"/>
        <v>337</v>
      </c>
      <c r="H40" s="29"/>
    </row>
    <row r="41" spans="1:10">
      <c r="A41" s="28">
        <v>40</v>
      </c>
      <c r="B41" s="28" t="s">
        <v>237</v>
      </c>
      <c r="C41" s="28" t="s">
        <v>238</v>
      </c>
      <c r="D41" s="28" t="s">
        <v>150</v>
      </c>
      <c r="E41" s="28">
        <v>60</v>
      </c>
      <c r="F41" s="28">
        <f t="shared" si="0"/>
        <v>337</v>
      </c>
      <c r="G41" s="28">
        <f t="shared" si="1"/>
        <v>397</v>
      </c>
      <c r="H41" s="29"/>
    </row>
    <row r="42" spans="1:10">
      <c r="A42" s="28">
        <v>41</v>
      </c>
      <c r="B42" s="28" t="s">
        <v>239</v>
      </c>
      <c r="C42" s="28" t="s">
        <v>240</v>
      </c>
      <c r="D42" s="28" t="s">
        <v>150</v>
      </c>
      <c r="E42" s="28">
        <v>39</v>
      </c>
      <c r="F42" s="28">
        <f t="shared" si="0"/>
        <v>397</v>
      </c>
      <c r="G42" s="28">
        <f t="shared" si="1"/>
        <v>436</v>
      </c>
      <c r="H42" s="29"/>
    </row>
    <row r="43" spans="1:10">
      <c r="A43" s="28">
        <v>42</v>
      </c>
      <c r="B43" s="28" t="s">
        <v>241</v>
      </c>
      <c r="C43" s="28" t="s">
        <v>242</v>
      </c>
      <c r="D43" s="28" t="s">
        <v>150</v>
      </c>
      <c r="E43" s="28">
        <v>10</v>
      </c>
      <c r="F43" s="28">
        <f t="shared" si="0"/>
        <v>436</v>
      </c>
      <c r="G43" s="28">
        <f t="shared" si="1"/>
        <v>446</v>
      </c>
      <c r="H43" s="29"/>
    </row>
    <row r="44" spans="1:10">
      <c r="A44" s="28">
        <v>43</v>
      </c>
      <c r="B44" s="28" t="s">
        <v>243</v>
      </c>
      <c r="C44" s="28" t="s">
        <v>244</v>
      </c>
      <c r="D44" s="28" t="s">
        <v>150</v>
      </c>
      <c r="E44" s="28">
        <v>6</v>
      </c>
      <c r="F44" s="28">
        <f t="shared" si="0"/>
        <v>446</v>
      </c>
      <c r="G44" s="28">
        <f t="shared" si="1"/>
        <v>452</v>
      </c>
      <c r="H44" s="29"/>
    </row>
    <row r="45" spans="1:10">
      <c r="A45" s="28">
        <v>44</v>
      </c>
      <c r="B45" s="28" t="s">
        <v>245</v>
      </c>
      <c r="C45" s="28" t="s">
        <v>246</v>
      </c>
      <c r="D45" s="28" t="s">
        <v>150</v>
      </c>
      <c r="E45" s="28">
        <v>10</v>
      </c>
      <c r="F45" s="28">
        <f t="shared" si="0"/>
        <v>452</v>
      </c>
      <c r="G45" s="28">
        <f t="shared" si="1"/>
        <v>462</v>
      </c>
      <c r="H45" s="29"/>
    </row>
    <row r="46" spans="1:10">
      <c r="A46" s="28">
        <v>45</v>
      </c>
      <c r="B46" s="28" t="s">
        <v>247</v>
      </c>
      <c r="C46" s="28" t="s">
        <v>248</v>
      </c>
      <c r="D46" s="28" t="s">
        <v>150</v>
      </c>
      <c r="E46" s="28">
        <v>6</v>
      </c>
      <c r="F46" s="28">
        <f t="shared" si="0"/>
        <v>462</v>
      </c>
      <c r="G46" s="28">
        <f t="shared" si="1"/>
        <v>468</v>
      </c>
      <c r="H46" s="29" t="s">
        <v>249</v>
      </c>
    </row>
    <row r="47" spans="1:10">
      <c r="A47" s="28">
        <v>46</v>
      </c>
      <c r="B47" s="28" t="s">
        <v>250</v>
      </c>
      <c r="C47" s="28" t="s">
        <v>251</v>
      </c>
      <c r="D47" s="28" t="s">
        <v>150</v>
      </c>
      <c r="E47" s="28">
        <v>8</v>
      </c>
      <c r="F47" s="28">
        <f t="shared" si="0"/>
        <v>468</v>
      </c>
      <c r="G47" s="28">
        <f t="shared" si="1"/>
        <v>476</v>
      </c>
      <c r="H47" s="29"/>
    </row>
    <row r="48" spans="1:10">
      <c r="A48" s="28">
        <v>47</v>
      </c>
      <c r="B48" s="28" t="s">
        <v>252</v>
      </c>
      <c r="C48" s="28" t="s">
        <v>253</v>
      </c>
      <c r="D48" s="28" t="s">
        <v>150</v>
      </c>
      <c r="E48" s="28">
        <v>10</v>
      </c>
      <c r="F48" s="28">
        <f t="shared" si="0"/>
        <v>476</v>
      </c>
      <c r="G48" s="28">
        <f t="shared" si="1"/>
        <v>486</v>
      </c>
      <c r="H48" s="29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媒體檔規格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2022-01-20T03:03:54Z</dcterms:modified>
</cp:coreProperties>
</file>