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52F485CE-8C0B-41B7-9B93-5F2B325BC3EC}" xr6:coauthVersionLast="47" xr6:coauthVersionMax="47" xr10:uidLastSave="{00000000-0000-0000-0000-000000000000}"/>
  <bookViews>
    <workbookView xWindow="-110" yWindow="-110" windowWidth="19420" windowHeight="11020" tabRatio="791" xr2:uid="{00000000-000D-0000-FFFF-FFFF00000000}"/>
  </bookViews>
  <sheets>
    <sheet name="1月件數" sheetId="70" r:id="rId1"/>
    <sheet name="1月金額" sheetId="77" r:id="rId2"/>
    <sheet name="2月件數" sheetId="71" r:id="rId3"/>
    <sheet name="2月金額" sheetId="78" r:id="rId4"/>
    <sheet name="3月件數" sheetId="72" r:id="rId5"/>
    <sheet name="3月金額" sheetId="79" r:id="rId6"/>
    <sheet name="職級名冊" sheetId="73" r:id="rId7"/>
    <sheet name="營管" sheetId="7" r:id="rId8"/>
    <sheet name="營推" sheetId="74" r:id="rId9"/>
    <sheet name="業推" sheetId="75" r:id="rId10"/>
    <sheet name="業開" sheetId="76" r:id="rId11"/>
    <sheet name="職級名冊(稿)" sheetId="69" r:id="rId12"/>
  </sheets>
  <definedNames>
    <definedName name="_xlnm._FilterDatabase" localSheetId="9" hidden="1">業推!$A$2:$O$8</definedName>
    <definedName name="_xlnm._FilterDatabase" localSheetId="10" hidden="1">業開!$A$2:$O$8</definedName>
    <definedName name="_xlnm._FilterDatabase" localSheetId="8" hidden="1">營推!$A$2:$O$8</definedName>
    <definedName name="_xlnm._FilterDatabase" localSheetId="7" hidden="1">營管!$A$2:$O$8</definedName>
    <definedName name="_xlnm._FilterDatabase" localSheetId="6" hidden="1">職級名冊!$A$2:$J$3</definedName>
    <definedName name="_xlnm._FilterDatabase" localSheetId="11" hidden="1">'職級名冊(稿)'!$A$2:$J$3</definedName>
    <definedName name="_xlnm.Database" localSheetId="9">#REF!</definedName>
    <definedName name="_xlnm.Database" localSheetId="10">#REF!</definedName>
    <definedName name="_xlnm.Database" localSheetId="8">#REF!</definedName>
    <definedName name="_xlnm.Database" localSheetId="7">#REF!</definedName>
    <definedName name="_xlnm.Database">#REF!</definedName>
    <definedName name="_xlnm.Print_Area" localSheetId="9">業推!$A$1:$O$8</definedName>
    <definedName name="_xlnm.Print_Area" localSheetId="10">業開!$A$1:$O$8</definedName>
    <definedName name="_xlnm.Print_Area" localSheetId="8">營推!$A$1:$O$8</definedName>
    <definedName name="_xlnm.Print_Area" localSheetId="7">營管!$A$1:$O$8</definedName>
    <definedName name="_xlnm.Print_Area" localSheetId="6">職級名冊!$A$1:$I$3</definedName>
    <definedName name="_xlnm.Print_Area" localSheetId="11">'職級名冊(稿)'!$A$1:$I$3</definedName>
    <definedName name="_xlnm.Print_Titles" localSheetId="6">職級名冊!$1:$2</definedName>
    <definedName name="_xlnm.Print_Titles" localSheetId="11">'職級名冊(稿)'!$1:$2</definedName>
    <definedName name="Q4考核" localSheetId="9">業推!#REF!</definedName>
    <definedName name="Q4考核" localSheetId="10">業開!#REF!</definedName>
    <definedName name="Q4考核" localSheetId="8">營推!#REF!</definedName>
    <definedName name="Q4考核" localSheetId="6">營管!#REF!</definedName>
    <definedName name="Q4考核" localSheetId="11">營管!#REF!</definedName>
    <definedName name="Q4考核">營管!#REF!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 localSheetId="9">業推!#REF!</definedName>
    <definedName name="件數4月" localSheetId="10">業開!#REF!</definedName>
    <definedName name="件數4月" localSheetId="8">營推!#REF!</definedName>
    <definedName name="件數4月" localSheetId="6">營管!#REF!</definedName>
    <definedName name="件數4月" localSheetId="11">營管!#REF!</definedName>
    <definedName name="件數4月">營管!#REF!</definedName>
    <definedName name="件數5月" localSheetId="9">業推!#REF!</definedName>
    <definedName name="件數5月" localSheetId="10">業開!#REF!</definedName>
    <definedName name="件數5月" localSheetId="8">營推!#REF!</definedName>
    <definedName name="件數5月" localSheetId="6">營管!#REF!</definedName>
    <definedName name="件數5月" localSheetId="11">營管!#REF!</definedName>
    <definedName name="件數5月">營管!#REF!</definedName>
    <definedName name="件數6月" localSheetId="9">業推!#REF!</definedName>
    <definedName name="件數6月" localSheetId="10">業開!#REF!</definedName>
    <definedName name="件數6月" localSheetId="8">營推!#REF!</definedName>
    <definedName name="件數6月" localSheetId="6">營管!#REF!</definedName>
    <definedName name="件數6月" localSheetId="11">營管!#REF!</definedName>
    <definedName name="件數6月">營管!#REF!</definedName>
    <definedName name="件數7月">#REF!</definedName>
    <definedName name="件數8月">#REF!</definedName>
    <definedName name="件數9月">#REF!</definedName>
    <definedName name="金額" localSheetId="9">業推!#REF!</definedName>
    <definedName name="金額" localSheetId="10">業開!#REF!</definedName>
    <definedName name="金額" localSheetId="8">營推!#REF!</definedName>
    <definedName name="金額" localSheetId="6">營管!#REF!</definedName>
    <definedName name="金額" localSheetId="11">營管!#REF!</definedName>
    <definedName name="金額">營管!#REF!</definedName>
    <definedName name="金額10月員代" localSheetId="6">#REF!</definedName>
    <definedName name="金額10月員代" localSheetId="11">#REF!</definedName>
    <definedName name="金額10月員代">#REF!</definedName>
    <definedName name="金額10月數字" localSheetId="6">#REF!</definedName>
    <definedName name="金額10月數字" localSheetId="11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 localSheetId="6">#REF!</definedName>
    <definedName name="金額2月員代" localSheetId="11">#REF!</definedName>
    <definedName name="金額2月員代">#REF!</definedName>
    <definedName name="金額2月數字">#REF!</definedName>
    <definedName name="金額3月員代" localSheetId="6">#REF!</definedName>
    <definedName name="金額3月員代" localSheetId="11">#REF!</definedName>
    <definedName name="金額3月員代">#REF!</definedName>
    <definedName name="金額3月數字">#REF!</definedName>
    <definedName name="金額4月員代" localSheetId="6">#REF!</definedName>
    <definedName name="金額4月員代" localSheetId="11">#REF!</definedName>
    <definedName name="金額4月員代">#REF!</definedName>
    <definedName name="金額4月數字" localSheetId="6">#REF!</definedName>
    <definedName name="金額4月數字" localSheetId="11">#REF!</definedName>
    <definedName name="金額4月數字">#REF!</definedName>
    <definedName name="金額5月員代" localSheetId="6">#REF!</definedName>
    <definedName name="金額5月員代" localSheetId="11">#REF!</definedName>
    <definedName name="金額5月員代">#REF!</definedName>
    <definedName name="金額5月數字" localSheetId="6">#REF!</definedName>
    <definedName name="金額5月數字" localSheetId="11">#REF!</definedName>
    <definedName name="金額5月數字">#REF!</definedName>
    <definedName name="金額6月員代" localSheetId="6">#REF!</definedName>
    <definedName name="金額6月員代" localSheetId="11">#REF!</definedName>
    <definedName name="金額6月員代">#REF!</definedName>
    <definedName name="金額6月數字" localSheetId="6">#REF!</definedName>
    <definedName name="金額6月數字" localSheetId="11">#REF!</definedName>
    <definedName name="金額6月數字">#REF!</definedName>
    <definedName name="金額7月員代" localSheetId="6">#REF!</definedName>
    <definedName name="金額7月員代" localSheetId="11">#REF!</definedName>
    <definedName name="金額7月員代">#REF!</definedName>
    <definedName name="金額7月數字" localSheetId="6">#REF!</definedName>
    <definedName name="金額7月數字" localSheetId="11">#REF!</definedName>
    <definedName name="金額7月數字">#REF!</definedName>
    <definedName name="金額8月員代" localSheetId="6">#REF!</definedName>
    <definedName name="金額8月員代" localSheetId="11">#REF!</definedName>
    <definedName name="金額8月員代">#REF!</definedName>
    <definedName name="金額8月數字" localSheetId="6">#REF!</definedName>
    <definedName name="金額8月數字" localSheetId="11">#REF!</definedName>
    <definedName name="金額8月數字">#REF!</definedName>
    <definedName name="金額9月員代" localSheetId="6">#REF!</definedName>
    <definedName name="金額9月員代" localSheetId="11">#REF!</definedName>
    <definedName name="金額9月員代">#REF!</definedName>
    <definedName name="金額9月數字" localSheetId="6">#REF!</definedName>
    <definedName name="金額9月數字" localSheetId="11">#REF!</definedName>
    <definedName name="金額9月數字">#REF!</definedName>
  </definedNames>
  <calcPr calcId="181029"/>
</workbook>
</file>

<file path=xl/calcChain.xml><?xml version="1.0" encoding="utf-8"?>
<calcChain xmlns="http://schemas.openxmlformats.org/spreadsheetml/2006/main">
  <c r="L7" i="76" l="1"/>
  <c r="L8" i="76" s="1"/>
  <c r="J7" i="76"/>
  <c r="J8" i="76" s="1"/>
  <c r="H7" i="76"/>
  <c r="H8" i="76" s="1"/>
  <c r="F7" i="76"/>
  <c r="F8" i="76" s="1"/>
  <c r="L6" i="76"/>
  <c r="J6" i="76"/>
  <c r="H6" i="76"/>
  <c r="F6" i="76"/>
  <c r="K5" i="76"/>
  <c r="M5" i="76" s="1"/>
  <c r="J5" i="76"/>
  <c r="L5" i="76" s="1"/>
  <c r="I5" i="76"/>
  <c r="H5" i="76"/>
  <c r="G5" i="76"/>
  <c r="F5" i="76"/>
  <c r="L7" i="75"/>
  <c r="L8" i="75" s="1"/>
  <c r="J7" i="75"/>
  <c r="J8" i="75" s="1"/>
  <c r="H7" i="75"/>
  <c r="H8" i="75" s="1"/>
  <c r="F7" i="75"/>
  <c r="F8" i="75" s="1"/>
  <c r="L6" i="75"/>
  <c r="J6" i="75"/>
  <c r="H6" i="75"/>
  <c r="F6" i="75"/>
  <c r="K5" i="75"/>
  <c r="M5" i="75" s="1"/>
  <c r="J5" i="75"/>
  <c r="L5" i="75" s="1"/>
  <c r="I5" i="75"/>
  <c r="H5" i="75"/>
  <c r="G5" i="75"/>
  <c r="F5" i="75"/>
  <c r="L7" i="74"/>
  <c r="L8" i="74" s="1"/>
  <c r="J7" i="74"/>
  <c r="J8" i="74" s="1"/>
  <c r="H7" i="74"/>
  <c r="H8" i="74" s="1"/>
  <c r="F7" i="74"/>
  <c r="F8" i="74" s="1"/>
  <c r="L6" i="74"/>
  <c r="J6" i="74"/>
  <c r="H6" i="74"/>
  <c r="F6" i="74"/>
  <c r="K5" i="74"/>
  <c r="M5" i="74" s="1"/>
  <c r="J5" i="74"/>
  <c r="L5" i="74" s="1"/>
  <c r="I5" i="74"/>
  <c r="H5" i="74"/>
  <c r="G5" i="74"/>
  <c r="F5" i="74"/>
  <c r="L6" i="7"/>
  <c r="F6" i="7"/>
  <c r="H6" i="7"/>
  <c r="J6" i="7"/>
  <c r="K5" i="7" l="1"/>
  <c r="I5" i="7"/>
  <c r="G5" i="7"/>
  <c r="H5" i="7"/>
  <c r="J5" i="7"/>
  <c r="F5" i="7"/>
  <c r="F7" i="7"/>
  <c r="F8" i="7" s="1"/>
  <c r="J7" i="7"/>
  <c r="J8" i="7" s="1"/>
  <c r="H7" i="7"/>
  <c r="H8" i="7" s="1"/>
  <c r="M5" i="7" l="1"/>
  <c r="L7" i="7"/>
  <c r="L8" i="7" s="1"/>
  <c r="L5" i="7"/>
</calcChain>
</file>

<file path=xl/sharedStrings.xml><?xml version="1.0" encoding="utf-8"?>
<sst xmlns="http://schemas.openxmlformats.org/spreadsheetml/2006/main" count="170" uniqueCount="52">
  <si>
    <r>
      <rPr>
        <sz val="11"/>
        <rFont val="微軟正黑體"/>
        <family val="2"/>
        <charset val="136"/>
      </rPr>
      <t>區部</t>
    </r>
  </si>
  <si>
    <r>
      <rPr>
        <sz val="11"/>
        <rFont val="微軟正黑體"/>
        <family val="2"/>
        <charset val="136"/>
      </rPr>
      <t>單位</t>
    </r>
    <phoneticPr fontId="2" type="noConversion"/>
  </si>
  <si>
    <r>
      <rPr>
        <sz val="11"/>
        <rFont val="微軟正黑體"/>
        <family val="2"/>
        <charset val="136"/>
      </rPr>
      <t>姓名</t>
    </r>
    <phoneticPr fontId="2" type="noConversion"/>
  </si>
  <si>
    <r>
      <rPr>
        <sz val="11"/>
        <rFont val="微軟正黑體"/>
        <family val="2"/>
        <charset val="136"/>
      </rPr>
      <t>員編</t>
    </r>
    <phoneticPr fontId="2" type="noConversion"/>
  </si>
  <si>
    <r>
      <t>1</t>
    </r>
    <r>
      <rPr>
        <sz val="12"/>
        <rFont val="微軟正黑體"/>
        <family val="2"/>
        <charset val="136"/>
      </rPr>
      <t>月</t>
    </r>
    <phoneticPr fontId="2" type="noConversion"/>
  </si>
  <si>
    <r>
      <t>2</t>
    </r>
    <r>
      <rPr>
        <sz val="12"/>
        <rFont val="微軟正黑體"/>
        <family val="2"/>
        <charset val="136"/>
      </rPr>
      <t>月</t>
    </r>
    <phoneticPr fontId="2" type="noConversion"/>
  </si>
  <si>
    <r>
      <t>3</t>
    </r>
    <r>
      <rPr>
        <sz val="12"/>
        <rFont val="微軟正黑體"/>
        <family val="2"/>
        <charset val="136"/>
      </rPr>
      <t>月</t>
    </r>
    <phoneticPr fontId="2" type="noConversion"/>
  </si>
  <si>
    <r>
      <rPr>
        <sz val="12"/>
        <rFont val="微軟正黑體"/>
        <family val="2"/>
        <charset val="136"/>
      </rPr>
      <t>合計</t>
    </r>
    <phoneticPr fontId="2" type="noConversion"/>
  </si>
  <si>
    <r>
      <rPr>
        <sz val="12"/>
        <rFont val="微軟正黑體"/>
        <family val="2"/>
        <charset val="136"/>
      </rPr>
      <t>備註</t>
    </r>
    <phoneticPr fontId="2" type="noConversion"/>
  </si>
  <si>
    <r>
      <rPr>
        <sz val="12"/>
        <rFont val="微軟正黑體"/>
        <family val="2"/>
        <charset val="136"/>
      </rPr>
      <t>件數</t>
    </r>
  </si>
  <si>
    <r>
      <rPr>
        <sz val="12"/>
        <rFont val="微軟正黑體"/>
        <family val="2"/>
        <charset val="136"/>
      </rPr>
      <t>金額</t>
    </r>
  </si>
  <si>
    <r>
      <rPr>
        <sz val="12"/>
        <rFont val="微軟正黑體"/>
        <family val="2"/>
        <charset val="136"/>
      </rPr>
      <t>件數</t>
    </r>
    <phoneticPr fontId="2" type="noConversion"/>
  </si>
  <si>
    <r>
      <rPr>
        <sz val="12"/>
        <rFont val="微軟正黑體"/>
        <family val="2"/>
        <charset val="136"/>
      </rPr>
      <t>金額</t>
    </r>
    <phoneticPr fontId="2" type="noConversion"/>
  </si>
  <si>
    <r>
      <rPr>
        <sz val="11"/>
        <rFont val="微軟正黑體"/>
        <family val="2"/>
        <charset val="136"/>
      </rPr>
      <t>單位</t>
    </r>
    <phoneticPr fontId="2" type="noConversion"/>
  </si>
  <si>
    <r>
      <rPr>
        <sz val="11"/>
        <rFont val="微軟正黑體"/>
        <family val="2"/>
        <charset val="136"/>
      </rPr>
      <t>姓名</t>
    </r>
    <phoneticPr fontId="2" type="noConversion"/>
  </si>
  <si>
    <r>
      <rPr>
        <sz val="11"/>
        <rFont val="微軟正黑體"/>
        <family val="2"/>
        <charset val="136"/>
      </rPr>
      <t>員編</t>
    </r>
    <phoneticPr fontId="2" type="noConversion"/>
  </si>
  <si>
    <r>
      <t>1</t>
    </r>
    <r>
      <rPr>
        <sz val="12"/>
        <rFont val="微軟正黑體"/>
        <family val="2"/>
        <charset val="136"/>
      </rPr>
      <t>月</t>
    </r>
    <phoneticPr fontId="2" type="noConversion"/>
  </si>
  <si>
    <r>
      <t>2</t>
    </r>
    <r>
      <rPr>
        <sz val="12"/>
        <rFont val="微軟正黑體"/>
        <family val="2"/>
        <charset val="136"/>
      </rPr>
      <t>月</t>
    </r>
    <phoneticPr fontId="2" type="noConversion"/>
  </si>
  <si>
    <r>
      <t>3</t>
    </r>
    <r>
      <rPr>
        <sz val="12"/>
        <rFont val="微軟正黑體"/>
        <family val="2"/>
        <charset val="136"/>
      </rPr>
      <t>月</t>
    </r>
    <phoneticPr fontId="2" type="noConversion"/>
  </si>
  <si>
    <r>
      <rPr>
        <sz val="12"/>
        <rFont val="微軟正黑體"/>
        <family val="2"/>
        <charset val="136"/>
      </rPr>
      <t>合計</t>
    </r>
    <phoneticPr fontId="2" type="noConversion"/>
  </si>
  <si>
    <r>
      <rPr>
        <sz val="12"/>
        <rFont val="微軟正黑體"/>
        <family val="2"/>
        <charset val="136"/>
      </rPr>
      <t>備註</t>
    </r>
    <phoneticPr fontId="2" type="noConversion"/>
  </si>
  <si>
    <r>
      <rPr>
        <sz val="12"/>
        <rFont val="微軟正黑體"/>
        <family val="2"/>
        <charset val="136"/>
      </rPr>
      <t>考核後
職級</t>
    </r>
    <phoneticPr fontId="2" type="noConversion"/>
  </si>
  <si>
    <r>
      <rPr>
        <sz val="12"/>
        <rFont val="微軟正黑體"/>
        <family val="2"/>
        <charset val="136"/>
      </rPr>
      <t>件數</t>
    </r>
    <phoneticPr fontId="2" type="noConversion"/>
  </si>
  <si>
    <r>
      <rPr>
        <sz val="12"/>
        <rFont val="微軟正黑體"/>
        <family val="2"/>
        <charset val="136"/>
      </rPr>
      <t>金額</t>
    </r>
    <phoneticPr fontId="2" type="noConversion"/>
  </si>
  <si>
    <r>
      <rPr>
        <sz val="12"/>
        <rFont val="微軟正黑體"/>
        <family val="2"/>
        <charset val="136"/>
      </rPr>
      <t>合計人數</t>
    </r>
    <phoneticPr fontId="2" type="noConversion"/>
  </si>
  <si>
    <r>
      <rPr>
        <sz val="12"/>
        <rFont val="微軟正黑體"/>
        <family val="2"/>
        <charset val="136"/>
      </rPr>
      <t>舉績人數</t>
    </r>
    <phoneticPr fontId="2" type="noConversion"/>
  </si>
  <si>
    <r>
      <rPr>
        <sz val="12"/>
        <rFont val="微軟正黑體"/>
        <family val="2"/>
        <charset val="136"/>
      </rPr>
      <t>舉績率</t>
    </r>
    <phoneticPr fontId="2" type="noConversion"/>
  </si>
  <si>
    <r>
      <rPr>
        <sz val="11"/>
        <rFont val="微軟正黑體"/>
        <family val="2"/>
        <charset val="136"/>
      </rPr>
      <t xml:space="preserve">考核前
</t>
    </r>
    <r>
      <rPr>
        <sz val="11"/>
        <rFont val="Calibri"/>
        <family val="2"/>
      </rPr>
      <t>400</t>
    </r>
    <r>
      <rPr>
        <sz val="11"/>
        <rFont val="微軟正黑體"/>
        <family val="2"/>
        <charset val="136"/>
      </rPr>
      <t>職級</t>
    </r>
    <phoneticPr fontId="2" type="noConversion"/>
  </si>
  <si>
    <r>
      <rPr>
        <sz val="12"/>
        <rFont val="微軟正黑體"/>
        <family val="2"/>
        <charset val="136"/>
      </rPr>
      <t>金額</t>
    </r>
    <phoneticPr fontId="2" type="noConversion"/>
  </si>
  <si>
    <t>獎金類別</t>
    <phoneticPr fontId="2" type="noConversion"/>
  </si>
  <si>
    <t>戶號</t>
    <phoneticPr fontId="2" type="noConversion"/>
  </si>
  <si>
    <t>戶名</t>
    <phoneticPr fontId="2" type="noConversion"/>
  </si>
  <si>
    <t>車馬費發放額</t>
    <phoneticPr fontId="2" type="noConversion"/>
  </si>
  <si>
    <t>介紹人</t>
    <phoneticPr fontId="2" type="noConversion"/>
  </si>
  <si>
    <t>員工姓名</t>
    <phoneticPr fontId="2" type="noConversion"/>
  </si>
  <si>
    <t>部室</t>
    <phoneticPr fontId="2" type="noConversion"/>
  </si>
  <si>
    <t>區部</t>
    <phoneticPr fontId="2" type="noConversion"/>
  </si>
  <si>
    <t>單位</t>
    <phoneticPr fontId="2" type="noConversion"/>
  </si>
  <si>
    <t>考核後職級</t>
    <phoneticPr fontId="2" type="noConversion"/>
  </si>
  <si>
    <t>YYY年第N季房貸協辦職級名冊(稿)</t>
    <phoneticPr fontId="2" type="noConversion"/>
  </si>
  <si>
    <t>序號</t>
    <phoneticPr fontId="2" type="noConversion"/>
  </si>
  <si>
    <t>姓名</t>
    <phoneticPr fontId="2" type="noConversion"/>
  </si>
  <si>
    <t>員工代號</t>
    <phoneticPr fontId="2" type="noConversion"/>
  </si>
  <si>
    <t>考核前職級</t>
    <phoneticPr fontId="2" type="noConversion"/>
  </si>
  <si>
    <t>職級異動</t>
    <phoneticPr fontId="2" type="noConversion"/>
  </si>
  <si>
    <r>
      <t>YYY</t>
    </r>
    <r>
      <rPr>
        <b/>
        <sz val="14"/>
        <rFont val="微軟正黑體"/>
        <family val="2"/>
        <charset val="136"/>
      </rPr>
      <t>年營管部第N季房貸協辦人員考核後職級明細表</t>
    </r>
    <phoneticPr fontId="2" type="noConversion"/>
  </si>
  <si>
    <r>
      <t>YYY</t>
    </r>
    <r>
      <rPr>
        <b/>
        <sz val="14"/>
        <rFont val="微軟正黑體"/>
        <family val="2"/>
        <charset val="136"/>
      </rPr>
      <t>年營推部第N季房貸協辦人員考核後職級明細表</t>
    </r>
    <phoneticPr fontId="2" type="noConversion"/>
  </si>
  <si>
    <r>
      <t>YYY</t>
    </r>
    <r>
      <rPr>
        <b/>
        <sz val="14"/>
        <rFont val="微軟正黑體"/>
        <family val="2"/>
        <charset val="136"/>
      </rPr>
      <t>年業推部第N季房貸協辦人員考核後職級明細表</t>
    </r>
    <phoneticPr fontId="2" type="noConversion"/>
  </si>
  <si>
    <r>
      <t>YYY</t>
    </r>
    <r>
      <rPr>
        <b/>
        <sz val="14"/>
        <rFont val="微軟正黑體"/>
        <family val="2"/>
        <charset val="136"/>
      </rPr>
      <t>年業開部第N季房貸協辦人員考核後職級明細表</t>
    </r>
    <phoneticPr fontId="2" type="noConversion"/>
  </si>
  <si>
    <t>額度</t>
    <phoneticPr fontId="2" type="noConversion"/>
  </si>
  <si>
    <t>撥款金額</t>
    <phoneticPr fontId="2" type="noConversion"/>
  </si>
  <si>
    <t>計件代碼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</si>
</sst>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%"/>
    <numFmt numFmtId="177" formatCode="#,##0_ "/>
    <numFmt numFmtId="178" formatCode="#,##0_);[Red]\(#,##0\)"/>
  </numFmts>
  <fonts count="1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</font>
    <font>
      <b/>
      <sz val="12"/>
      <name val="Calibri"/>
      <family val="2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name val="微軟正黑體"/>
      <family val="2"/>
      <charset val="136"/>
    </font>
    <font>
      <b/>
      <sz val="14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" fillId="0" borderId="0"/>
    <xf numFmtId="43" fontId="1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177" fontId="3" fillId="0" borderId="0" xfId="2" applyNumberFormat="1" applyFont="1" applyAlignment="1">
      <alignment vertical="center"/>
    </xf>
    <xf numFmtId="177" fontId="3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2" applyFont="1" applyAlignment="1">
      <alignment horizontal="left" vertical="center"/>
    </xf>
    <xf numFmtId="0" fontId="12" fillId="0" borderId="0" xfId="2" applyFont="1" applyAlignment="1">
      <alignment vertical="center"/>
    </xf>
    <xf numFmtId="0" fontId="12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3" fillId="0" borderId="0" xfId="2" applyFont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177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177" fontId="3" fillId="0" borderId="1" xfId="2" applyNumberFormat="1" applyFont="1" applyFill="1" applyBorder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vertical="center"/>
    </xf>
    <xf numFmtId="178" fontId="3" fillId="0" borderId="1" xfId="2" applyNumberFormat="1" applyFont="1" applyFill="1" applyBorder="1" applyAlignment="1">
      <alignment vertical="center"/>
    </xf>
    <xf numFmtId="177" fontId="3" fillId="0" borderId="1" xfId="2" applyNumberFormat="1" applyFont="1" applyFill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center"/>
    </xf>
    <xf numFmtId="177" fontId="10" fillId="0" borderId="1" xfId="2" applyNumberFormat="1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/>
    </xf>
    <xf numFmtId="177" fontId="3" fillId="0" borderId="0" xfId="2" applyNumberFormat="1" applyFont="1" applyFill="1" applyAlignment="1">
      <alignment vertical="center"/>
    </xf>
    <xf numFmtId="177" fontId="3" fillId="0" borderId="0" xfId="2" applyNumberFormat="1" applyFont="1" applyFill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13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left" vertical="center"/>
    </xf>
    <xf numFmtId="0" fontId="12" fillId="0" borderId="1" xfId="2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_9804" xfId="2" xr:uid="{00000000-0005-0000-0000-000002000000}"/>
    <cellStyle name="千分位 2" xfId="3" xr:uid="{00000000-0005-0000-0000-000004000000}"/>
  </cellStyles>
  <dxfs count="6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  <dxf>
      <font>
        <color rgb="FF002060"/>
      </font>
    </dxf>
    <dxf>
      <font>
        <color rgb="FF9C0006"/>
      </font>
    </dxf>
    <dxf>
      <font>
        <color rgb="FF0000FF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94A-3298-4599-A82F-79706276E934}">
  <sheetPr codeName="工作表1"/>
  <dimension ref="A1:I1"/>
  <sheetViews>
    <sheetView tabSelected="1" workbookViewId="0">
      <selection activeCell="E6" sqref="E6"/>
    </sheetView>
  </sheetViews>
  <sheetFormatPr defaultColWidth="18.6328125" defaultRowHeight="17"/>
  <cols>
    <col min="1" max="1" width="10.453125" style="7" bestFit="1" customWidth="1"/>
    <col min="2" max="2" width="14.6328125" style="7" customWidth="1"/>
    <col min="3" max="3" width="16.1796875" style="7" customWidth="1"/>
    <col min="4" max="4" width="18.36328125" style="7" customWidth="1"/>
    <col min="5" max="5" width="11.90625" style="7" customWidth="1"/>
    <col min="6" max="6" width="15" style="7" customWidth="1"/>
    <col min="7" max="7" width="16.90625" style="7" customWidth="1"/>
    <col min="8" max="8" width="15.81640625" style="7" customWidth="1"/>
    <col min="9" max="9" width="13.36328125" style="7" customWidth="1"/>
    <col min="10" max="16384" width="18.6328125" style="7"/>
  </cols>
  <sheetData>
    <row r="1" spans="1:9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11B-B6C8-45CD-9219-0AEAA3A08C8A}">
  <dimension ref="A1:I1"/>
  <sheetViews>
    <sheetView workbookViewId="0">
      <selection activeCell="A2" sqref="A2"/>
    </sheetView>
  </sheetViews>
  <sheetFormatPr defaultColWidth="18.6328125" defaultRowHeight="17"/>
  <cols>
    <col min="1" max="1" width="13.90625" style="7" customWidth="1"/>
    <col min="2" max="2" width="6" style="7" bestFit="1" customWidth="1"/>
    <col min="3" max="3" width="18.1796875" style="7" customWidth="1"/>
    <col min="4" max="5" width="10.453125" style="7" bestFit="1" customWidth="1"/>
    <col min="6" max="6" width="15" style="7" customWidth="1"/>
    <col min="7" max="7" width="16.90625" style="7" customWidth="1"/>
    <col min="8" max="8" width="15.81640625" style="7" customWidth="1"/>
    <col min="9" max="9" width="13.36328125" style="7" customWidth="1"/>
    <col min="10" max="16384" width="18.6328125" style="7"/>
  </cols>
  <sheetData>
    <row r="1" spans="1:9">
      <c r="A1" s="6" t="s">
        <v>30</v>
      </c>
      <c r="B1" s="6" t="s">
        <v>49</v>
      </c>
      <c r="C1" s="6" t="s">
        <v>50</v>
      </c>
      <c r="D1" s="6" t="s">
        <v>51</v>
      </c>
      <c r="E1" s="6" t="s">
        <v>42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6160-E095-4118-B54A-2F77E016B710}">
  <sheetPr codeName="工作表2"/>
  <dimension ref="A1:I1"/>
  <sheetViews>
    <sheetView workbookViewId="0">
      <selection activeCell="C13" sqref="C13"/>
    </sheetView>
  </sheetViews>
  <sheetFormatPr defaultColWidth="18.6328125" defaultRowHeight="17"/>
  <cols>
    <col min="1" max="1" width="10.453125" style="7" bestFit="1" customWidth="1"/>
    <col min="2" max="2" width="14.6328125" style="7" customWidth="1"/>
    <col min="3" max="3" width="16.1796875" style="7" customWidth="1"/>
    <col min="4" max="4" width="18.36328125" style="7" customWidth="1"/>
    <col min="5" max="5" width="11.90625" style="7" customWidth="1"/>
    <col min="6" max="6" width="15" style="7" customWidth="1"/>
    <col min="7" max="7" width="16.90625" style="7" customWidth="1"/>
    <col min="8" max="8" width="15.81640625" style="7" customWidth="1"/>
    <col min="9" max="9" width="13.36328125" style="7" customWidth="1"/>
    <col min="10" max="16384" width="18.6328125" style="7"/>
  </cols>
  <sheetData>
    <row r="1" spans="1:9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8D2-3A0B-4501-B8CC-32B64CFDD49F}">
  <dimension ref="A1:I1"/>
  <sheetViews>
    <sheetView workbookViewId="0">
      <selection activeCell="A2" sqref="A2"/>
    </sheetView>
  </sheetViews>
  <sheetFormatPr defaultColWidth="18.6328125" defaultRowHeight="17"/>
  <cols>
    <col min="1" max="1" width="13.90625" style="7" customWidth="1"/>
    <col min="2" max="2" width="6" style="7" bestFit="1" customWidth="1"/>
    <col min="3" max="3" width="18.1796875" style="7" customWidth="1"/>
    <col min="4" max="5" width="10.453125" style="7" bestFit="1" customWidth="1"/>
    <col min="6" max="6" width="15" style="7" customWidth="1"/>
    <col min="7" max="7" width="16.90625" style="7" customWidth="1"/>
    <col min="8" max="8" width="15.81640625" style="7" customWidth="1"/>
    <col min="9" max="9" width="13.36328125" style="7" customWidth="1"/>
    <col min="10" max="16384" width="18.6328125" style="7"/>
  </cols>
  <sheetData>
    <row r="1" spans="1:9">
      <c r="A1" s="6" t="s">
        <v>30</v>
      </c>
      <c r="B1" s="6" t="s">
        <v>49</v>
      </c>
      <c r="C1" s="6" t="s">
        <v>50</v>
      </c>
      <c r="D1" s="6" t="s">
        <v>51</v>
      </c>
      <c r="E1" s="6" t="s">
        <v>42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C2AE-C013-44A5-A6CC-1F4406CBE6E1}">
  <sheetPr codeName="工作表3"/>
  <dimension ref="A1:I1"/>
  <sheetViews>
    <sheetView workbookViewId="0"/>
  </sheetViews>
  <sheetFormatPr defaultColWidth="18.6328125" defaultRowHeight="17"/>
  <cols>
    <col min="1" max="1" width="10.453125" style="7" bestFit="1" customWidth="1"/>
    <col min="2" max="2" width="14.6328125" style="7" customWidth="1"/>
    <col min="3" max="3" width="16.1796875" style="7" customWidth="1"/>
    <col min="4" max="4" width="18.36328125" style="7" customWidth="1"/>
    <col min="5" max="5" width="11.90625" style="7" customWidth="1"/>
    <col min="6" max="6" width="15" style="7" customWidth="1"/>
    <col min="7" max="7" width="16.90625" style="7" customWidth="1"/>
    <col min="8" max="8" width="15.81640625" style="7" customWidth="1"/>
    <col min="9" max="9" width="13.36328125" style="7" customWidth="1"/>
    <col min="10" max="16384" width="18.6328125" style="7"/>
  </cols>
  <sheetData>
    <row r="1" spans="1:9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596-7AF6-4E48-8F14-34158BB9C6E7}">
  <dimension ref="A1:I1"/>
  <sheetViews>
    <sheetView workbookViewId="0">
      <selection activeCell="A2" sqref="A2"/>
    </sheetView>
  </sheetViews>
  <sheetFormatPr defaultColWidth="18.6328125" defaultRowHeight="17"/>
  <cols>
    <col min="1" max="1" width="13.90625" style="7" customWidth="1"/>
    <col min="2" max="2" width="6" style="7" bestFit="1" customWidth="1"/>
    <col min="3" max="3" width="18.1796875" style="7" customWidth="1"/>
    <col min="4" max="5" width="10.453125" style="7" bestFit="1" customWidth="1"/>
    <col min="6" max="6" width="15" style="7" customWidth="1"/>
    <col min="7" max="7" width="16.90625" style="7" customWidth="1"/>
    <col min="8" max="8" width="15.81640625" style="7" customWidth="1"/>
    <col min="9" max="9" width="13.36328125" style="7" customWidth="1"/>
    <col min="10" max="16384" width="18.6328125" style="7"/>
  </cols>
  <sheetData>
    <row r="1" spans="1:9">
      <c r="A1" s="6" t="s">
        <v>30</v>
      </c>
      <c r="B1" s="6" t="s">
        <v>49</v>
      </c>
      <c r="C1" s="6" t="s">
        <v>50</v>
      </c>
      <c r="D1" s="6" t="s">
        <v>51</v>
      </c>
      <c r="E1" s="6" t="s">
        <v>42</v>
      </c>
      <c r="F1" s="6" t="s">
        <v>34</v>
      </c>
      <c r="G1" s="6" t="s">
        <v>35</v>
      </c>
      <c r="H1" s="6" t="s">
        <v>36</v>
      </c>
      <c r="I1" s="6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5884-19B4-4CF5-B76F-57B5FDB4F146}">
  <sheetPr codeName="工作表4">
    <tabColor rgb="FFFFFF00"/>
  </sheetPr>
  <dimension ref="A1:J4"/>
  <sheetViews>
    <sheetView showGridLines="0" zoomScaleNormal="100" workbookViewId="0">
      <selection activeCell="F9" sqref="F8:F9"/>
    </sheetView>
  </sheetViews>
  <sheetFormatPr defaultColWidth="9" defaultRowHeight="17"/>
  <cols>
    <col min="1" max="1" width="8.36328125" style="13" customWidth="1"/>
    <col min="2" max="2" width="15.81640625" style="9" customWidth="1"/>
    <col min="3" max="3" width="15.54296875" style="9" customWidth="1"/>
    <col min="4" max="4" width="11.90625" style="9" customWidth="1"/>
    <col min="5" max="5" width="16.08984375" style="9" customWidth="1"/>
    <col min="6" max="6" width="14.81640625" style="9" customWidth="1"/>
    <col min="7" max="8" width="12.90625" style="9" customWidth="1"/>
    <col min="9" max="9" width="11.6328125" style="14" customWidth="1"/>
    <col min="10" max="10" width="9" style="8"/>
    <col min="11" max="16384" width="9" style="9"/>
  </cols>
  <sheetData>
    <row r="1" spans="1:9" ht="24.75" customHeight="1">
      <c r="A1" s="15" t="s">
        <v>39</v>
      </c>
      <c r="B1" s="15"/>
      <c r="C1" s="15"/>
      <c r="D1" s="15"/>
      <c r="E1" s="15"/>
      <c r="F1" s="15"/>
      <c r="G1" s="15"/>
      <c r="H1" s="15"/>
      <c r="I1" s="15"/>
    </row>
    <row r="2" spans="1:9" ht="24" customHeight="1">
      <c r="A2" s="10" t="s">
        <v>40</v>
      </c>
      <c r="B2" s="10" t="s">
        <v>35</v>
      </c>
      <c r="C2" s="10" t="s">
        <v>36</v>
      </c>
      <c r="D2" s="10" t="s">
        <v>37</v>
      </c>
      <c r="E2" s="10" t="s">
        <v>41</v>
      </c>
      <c r="F2" s="10" t="s">
        <v>42</v>
      </c>
      <c r="G2" s="11" t="s">
        <v>43</v>
      </c>
      <c r="H2" s="11" t="s">
        <v>38</v>
      </c>
      <c r="I2" s="10" t="s">
        <v>44</v>
      </c>
    </row>
    <row r="3" spans="1:9" ht="18.899999999999999" customHeight="1">
      <c r="A3" s="10"/>
      <c r="B3" s="10"/>
      <c r="C3" s="10"/>
      <c r="D3" s="10"/>
      <c r="E3" s="10"/>
      <c r="F3" s="10"/>
      <c r="G3" s="11"/>
      <c r="H3" s="11"/>
      <c r="I3" s="12"/>
    </row>
    <row r="4" spans="1:9">
      <c r="A4" s="10"/>
      <c r="B4" s="10"/>
      <c r="C4" s="10"/>
      <c r="D4" s="10"/>
      <c r="E4" s="10"/>
      <c r="F4" s="10"/>
      <c r="G4" s="11"/>
      <c r="H4" s="11"/>
      <c r="I4" s="12"/>
    </row>
  </sheetData>
  <mergeCells count="1">
    <mergeCell ref="A1:I1"/>
  </mergeCells>
  <phoneticPr fontId="2" type="noConversion"/>
  <conditionalFormatting sqref="G3:H3">
    <cfRule type="cellIs" dxfId="59" priority="16" stopIfTrue="1" operator="equal">
      <formula>"初級"</formula>
    </cfRule>
    <cfRule type="cellIs" dxfId="58" priority="17" stopIfTrue="1" operator="equal">
      <formula>"中級"</formula>
    </cfRule>
    <cfRule type="cellIs" dxfId="57" priority="18" stopIfTrue="1" operator="equal">
      <formula>"高級"</formula>
    </cfRule>
  </conditionalFormatting>
  <conditionalFormatting sqref="G3:H3">
    <cfRule type="cellIs" dxfId="56" priority="13" stopIfTrue="1" operator="equal">
      <formula>"中級"</formula>
    </cfRule>
    <cfRule type="cellIs" dxfId="55" priority="14" stopIfTrue="1" operator="equal">
      <formula>"高級"</formula>
    </cfRule>
    <cfRule type="cellIs" dxfId="54" priority="15" stopIfTrue="1" operator="equal">
      <formula>"中級"</formula>
    </cfRule>
  </conditionalFormatting>
  <conditionalFormatting sqref="I3">
    <cfRule type="cellIs" dxfId="53" priority="10" stopIfTrue="1" operator="equal">
      <formula>"初級"</formula>
    </cfRule>
    <cfRule type="cellIs" dxfId="52" priority="11" stopIfTrue="1" operator="equal">
      <formula>"中級"</formula>
    </cfRule>
    <cfRule type="cellIs" dxfId="51" priority="12" stopIfTrue="1" operator="equal">
      <formula>"高級"</formula>
    </cfRule>
  </conditionalFormatting>
  <conditionalFormatting sqref="G4:H4">
    <cfRule type="cellIs" dxfId="50" priority="7" stopIfTrue="1" operator="equal">
      <formula>"初級"</formula>
    </cfRule>
    <cfRule type="cellIs" dxfId="49" priority="8" stopIfTrue="1" operator="equal">
      <formula>"中級"</formula>
    </cfRule>
    <cfRule type="cellIs" dxfId="48" priority="9" stopIfTrue="1" operator="equal">
      <formula>"高級"</formula>
    </cfRule>
  </conditionalFormatting>
  <conditionalFormatting sqref="G4:H4">
    <cfRule type="cellIs" dxfId="47" priority="4" stopIfTrue="1" operator="equal">
      <formula>"中級"</formula>
    </cfRule>
    <cfRule type="cellIs" dxfId="46" priority="5" stopIfTrue="1" operator="equal">
      <formula>"高級"</formula>
    </cfRule>
    <cfRule type="cellIs" dxfId="45" priority="6" stopIfTrue="1" operator="equal">
      <formula>"中級"</formula>
    </cfRule>
  </conditionalFormatting>
  <conditionalFormatting sqref="I4">
    <cfRule type="cellIs" dxfId="44" priority="1" stopIfTrue="1" operator="equal">
      <formula>"初級"</formula>
    </cfRule>
    <cfRule type="cellIs" dxfId="43" priority="2" stopIfTrue="1" operator="equal">
      <formula>"中級"</formula>
    </cfRule>
    <cfRule type="cellIs" dxfId="42" priority="3" stopIfTrue="1" operator="equal">
      <formula>"高級"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4294967293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O8"/>
  <sheetViews>
    <sheetView showGridLines="0" zoomScaleNormal="100" workbookViewId="0">
      <selection activeCell="J14" sqref="A1:XFD1048576"/>
    </sheetView>
  </sheetViews>
  <sheetFormatPr defaultColWidth="9" defaultRowHeight="15.5"/>
  <cols>
    <col min="1" max="1" width="9.453125" style="17" bestFit="1" customWidth="1"/>
    <col min="2" max="2" width="8.453125" style="17" customWidth="1"/>
    <col min="3" max="3" width="8.08984375" style="17" customWidth="1"/>
    <col min="4" max="4" width="9" style="17"/>
    <col min="5" max="5" width="8.36328125" style="17" customWidth="1"/>
    <col min="6" max="6" width="6.6328125" style="34" customWidth="1"/>
    <col min="7" max="7" width="8.08984375" style="34" customWidth="1"/>
    <col min="8" max="8" width="6.6328125" style="34" customWidth="1"/>
    <col min="9" max="9" width="8.08984375" style="34" customWidth="1"/>
    <col min="10" max="10" width="6.6328125" style="34" customWidth="1"/>
    <col min="11" max="11" width="8.08984375" style="34" customWidth="1"/>
    <col min="12" max="12" width="7.08984375" style="35" customWidth="1"/>
    <col min="13" max="13" width="8.08984375" style="34" customWidth="1"/>
    <col min="14" max="14" width="10" style="17" customWidth="1"/>
    <col min="15" max="15" width="8.08984375" style="36" customWidth="1"/>
    <col min="16" max="16" width="7.90625" style="17" customWidth="1"/>
    <col min="17" max="16384" width="9" style="17"/>
  </cols>
  <sheetData>
    <row r="1" spans="1:15" ht="18.5">
      <c r="A1" s="16" t="s">
        <v>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6.5" customHeight="1">
      <c r="A2" s="18" t="s">
        <v>0</v>
      </c>
      <c r="B2" s="18" t="s">
        <v>13</v>
      </c>
      <c r="C2" s="18" t="s">
        <v>14</v>
      </c>
      <c r="D2" s="18" t="s">
        <v>15</v>
      </c>
      <c r="E2" s="19" t="s">
        <v>27</v>
      </c>
      <c r="F2" s="20" t="s">
        <v>16</v>
      </c>
      <c r="G2" s="20"/>
      <c r="H2" s="20" t="s">
        <v>17</v>
      </c>
      <c r="I2" s="20"/>
      <c r="J2" s="20" t="s">
        <v>18</v>
      </c>
      <c r="K2" s="20"/>
      <c r="L2" s="20" t="s">
        <v>19</v>
      </c>
      <c r="M2" s="20"/>
      <c r="N2" s="21" t="s">
        <v>20</v>
      </c>
      <c r="O2" s="22" t="s">
        <v>21</v>
      </c>
    </row>
    <row r="3" spans="1:15" s="24" customFormat="1">
      <c r="A3" s="18"/>
      <c r="B3" s="18"/>
      <c r="C3" s="18"/>
      <c r="D3" s="18"/>
      <c r="E3" s="18"/>
      <c r="F3" s="23" t="s">
        <v>22</v>
      </c>
      <c r="G3" s="23" t="s">
        <v>23</v>
      </c>
      <c r="H3" s="23" t="s">
        <v>9</v>
      </c>
      <c r="I3" s="23" t="s">
        <v>10</v>
      </c>
      <c r="J3" s="23" t="s">
        <v>9</v>
      </c>
      <c r="K3" s="23" t="s">
        <v>10</v>
      </c>
      <c r="L3" s="23" t="s">
        <v>22</v>
      </c>
      <c r="M3" s="23" t="s">
        <v>28</v>
      </c>
      <c r="N3" s="21"/>
      <c r="O3" s="21"/>
    </row>
    <row r="4" spans="1:15">
      <c r="A4" s="25"/>
      <c r="B4" s="25"/>
      <c r="C4" s="25"/>
      <c r="D4" s="25"/>
      <c r="E4" s="26"/>
      <c r="F4" s="27"/>
      <c r="G4" s="28"/>
      <c r="H4" s="27"/>
      <c r="I4" s="28"/>
      <c r="J4" s="29"/>
      <c r="K4" s="28"/>
      <c r="L4" s="29"/>
      <c r="M4" s="28"/>
      <c r="N4" s="30"/>
      <c r="O4" s="26"/>
    </row>
    <row r="5" spans="1:15">
      <c r="A5" s="21" t="s">
        <v>19</v>
      </c>
      <c r="B5" s="21"/>
      <c r="C5" s="21"/>
      <c r="D5" s="21"/>
      <c r="E5" s="21"/>
      <c r="F5" s="29">
        <f t="shared" ref="F5:K5" si="0">SUM(F4:F4)</f>
        <v>0</v>
      </c>
      <c r="G5" s="29">
        <f t="shared" si="0"/>
        <v>0</v>
      </c>
      <c r="H5" s="29">
        <f t="shared" si="0"/>
        <v>0</v>
      </c>
      <c r="I5" s="28">
        <f t="shared" si="0"/>
        <v>0</v>
      </c>
      <c r="J5" s="29">
        <f t="shared" si="0"/>
        <v>0</v>
      </c>
      <c r="K5" s="29">
        <f t="shared" si="0"/>
        <v>0</v>
      </c>
      <c r="L5" s="29">
        <f>F5+H5+J5</f>
        <v>0</v>
      </c>
      <c r="M5" s="28">
        <f>G5+I5+K5</f>
        <v>0</v>
      </c>
      <c r="N5" s="25"/>
      <c r="O5" s="31"/>
    </row>
    <row r="6" spans="1:15">
      <c r="A6" s="21" t="s">
        <v>24</v>
      </c>
      <c r="B6" s="21"/>
      <c r="C6" s="21"/>
      <c r="D6" s="21"/>
      <c r="E6" s="21"/>
      <c r="F6" s="20">
        <f>SUBTOTAL(3,$C4:$C4)</f>
        <v>0</v>
      </c>
      <c r="G6" s="20"/>
      <c r="H6" s="32">
        <f>SUBTOTAL(3,$C4:$C4)</f>
        <v>0</v>
      </c>
      <c r="I6" s="32"/>
      <c r="J6" s="20">
        <f>SUBTOTAL(3,$C4:$C4)</f>
        <v>0</v>
      </c>
      <c r="K6" s="20"/>
      <c r="L6" s="20">
        <f>SUBTOTAL(3,$C4:$C4)</f>
        <v>0</v>
      </c>
      <c r="M6" s="20"/>
      <c r="N6" s="25"/>
      <c r="O6" s="31"/>
    </row>
    <row r="7" spans="1:15">
      <c r="A7" s="21" t="s">
        <v>25</v>
      </c>
      <c r="B7" s="21"/>
      <c r="C7" s="21"/>
      <c r="D7" s="21"/>
      <c r="E7" s="21"/>
      <c r="F7" s="20">
        <f>COUNTIF(F4:F4,"&lt;&gt;0")</f>
        <v>1</v>
      </c>
      <c r="G7" s="20"/>
      <c r="H7" s="20">
        <f>COUNTIF(H4:H4,"&lt;&gt;0")</f>
        <v>1</v>
      </c>
      <c r="I7" s="20"/>
      <c r="J7" s="20">
        <f>COUNTIF(J4:J4,"&lt;&gt;0")</f>
        <v>1</v>
      </c>
      <c r="K7" s="20"/>
      <c r="L7" s="20">
        <f>COUNTIF(L4:L4,"&lt;&gt;0")</f>
        <v>1</v>
      </c>
      <c r="M7" s="20"/>
      <c r="N7" s="20"/>
      <c r="O7" s="20"/>
    </row>
    <row r="8" spans="1:15">
      <c r="A8" s="21" t="s">
        <v>26</v>
      </c>
      <c r="B8" s="21"/>
      <c r="C8" s="21"/>
      <c r="D8" s="21"/>
      <c r="E8" s="21"/>
      <c r="F8" s="33" t="e">
        <f>F7/F6</f>
        <v>#DIV/0!</v>
      </c>
      <c r="G8" s="33"/>
      <c r="H8" s="33" t="e">
        <f>H7/H6</f>
        <v>#DIV/0!</v>
      </c>
      <c r="I8" s="33"/>
      <c r="J8" s="33" t="e">
        <f>J7/J6</f>
        <v>#DIV/0!</v>
      </c>
      <c r="K8" s="33"/>
      <c r="L8" s="33" t="e">
        <f>L7/L6</f>
        <v>#DIV/0!</v>
      </c>
      <c r="M8" s="33"/>
      <c r="N8" s="20"/>
      <c r="O8" s="20"/>
    </row>
  </sheetData>
  <mergeCells count="30">
    <mergeCell ref="N2:N3"/>
    <mergeCell ref="L2:M2"/>
    <mergeCell ref="F2:G2"/>
    <mergeCell ref="H2:I2"/>
    <mergeCell ref="J2:K2"/>
    <mergeCell ref="H7:I7"/>
    <mergeCell ref="A6:E6"/>
    <mergeCell ref="L7:M7"/>
    <mergeCell ref="L8:M8"/>
    <mergeCell ref="N7:O7"/>
    <mergeCell ref="F6:G6"/>
    <mergeCell ref="H6:I6"/>
    <mergeCell ref="J6:K6"/>
    <mergeCell ref="J7:K7"/>
    <mergeCell ref="A1:O1"/>
    <mergeCell ref="N8:O8"/>
    <mergeCell ref="J8:K8"/>
    <mergeCell ref="O2:O3"/>
    <mergeCell ref="B2:B3"/>
    <mergeCell ref="C2:C3"/>
    <mergeCell ref="D2:D3"/>
    <mergeCell ref="A2:A3"/>
    <mergeCell ref="E2:E3"/>
    <mergeCell ref="A5:E5"/>
    <mergeCell ref="L6:M6"/>
    <mergeCell ref="F7:G7"/>
    <mergeCell ref="A8:E8"/>
    <mergeCell ref="F8:G8"/>
    <mergeCell ref="H8:I8"/>
    <mergeCell ref="A7:E7"/>
  </mergeCells>
  <phoneticPr fontId="2" type="noConversion"/>
  <conditionalFormatting sqref="O4">
    <cfRule type="cellIs" dxfId="41" priority="1" stopIfTrue="1" operator="equal">
      <formula>"初級"</formula>
    </cfRule>
    <cfRule type="cellIs" dxfId="40" priority="2" stopIfTrue="1" operator="equal">
      <formula>"中級"</formula>
    </cfRule>
    <cfRule type="cellIs" dxfId="39" priority="3" stopIfTrue="1" operator="equal">
      <formula>"高級"</formula>
    </cfRule>
  </conditionalFormatting>
  <conditionalFormatting sqref="E4">
    <cfRule type="cellIs" dxfId="38" priority="4" stopIfTrue="1" operator="equal">
      <formula>"初級"</formula>
    </cfRule>
    <cfRule type="cellIs" dxfId="37" priority="5" stopIfTrue="1" operator="equal">
      <formula>"中級"</formula>
    </cfRule>
    <cfRule type="cellIs" dxfId="36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8C0C-9802-4F23-8AB8-CE879F636DF6}">
  <sheetPr codeName="Sheet7">
    <pageSetUpPr fitToPage="1"/>
  </sheetPr>
  <dimension ref="A1:R17"/>
  <sheetViews>
    <sheetView showGridLines="0" zoomScaleNormal="100" workbookViewId="0">
      <selection activeCell="R17" sqref="A1:R17"/>
    </sheetView>
  </sheetViews>
  <sheetFormatPr defaultColWidth="9" defaultRowHeight="15.5"/>
  <cols>
    <col min="1" max="1" width="9.453125" style="1" bestFit="1" customWidth="1"/>
    <col min="2" max="2" width="8.453125" style="1" customWidth="1"/>
    <col min="3" max="3" width="8.08984375" style="1" customWidth="1"/>
    <col min="4" max="4" width="9" style="1"/>
    <col min="5" max="5" width="8.36328125" style="1" customWidth="1"/>
    <col min="6" max="6" width="6.6328125" style="3" customWidth="1"/>
    <col min="7" max="7" width="8.08984375" style="3" customWidth="1"/>
    <col min="8" max="8" width="6.6328125" style="3" customWidth="1"/>
    <col min="9" max="9" width="8.08984375" style="3" customWidth="1"/>
    <col min="10" max="10" width="6.6328125" style="3" customWidth="1"/>
    <col min="11" max="11" width="8.08984375" style="3" customWidth="1"/>
    <col min="12" max="12" width="7.08984375" style="4" customWidth="1"/>
    <col min="13" max="13" width="8.08984375" style="3" customWidth="1"/>
    <col min="14" max="14" width="10" style="1" customWidth="1"/>
    <col min="15" max="15" width="8.08984375" style="5" customWidth="1"/>
    <col min="16" max="16" width="7.90625" style="1" customWidth="1"/>
    <col min="17" max="16384" width="9" style="1"/>
  </cols>
  <sheetData>
    <row r="1" spans="1:18" ht="18.5">
      <c r="A1" s="16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s="17"/>
      <c r="R1" s="17"/>
    </row>
    <row r="2" spans="1:18" ht="16.5" customHeight="1">
      <c r="A2" s="18" t="s">
        <v>0</v>
      </c>
      <c r="B2" s="18" t="s">
        <v>1</v>
      </c>
      <c r="C2" s="18" t="s">
        <v>2</v>
      </c>
      <c r="D2" s="18" t="s">
        <v>3</v>
      </c>
      <c r="E2" s="19" t="s">
        <v>27</v>
      </c>
      <c r="F2" s="20" t="s">
        <v>4</v>
      </c>
      <c r="G2" s="20"/>
      <c r="H2" s="20" t="s">
        <v>5</v>
      </c>
      <c r="I2" s="20"/>
      <c r="J2" s="20" t="s">
        <v>6</v>
      </c>
      <c r="K2" s="20"/>
      <c r="L2" s="20" t="s">
        <v>7</v>
      </c>
      <c r="M2" s="20"/>
      <c r="N2" s="21" t="s">
        <v>8</v>
      </c>
      <c r="O2" s="22" t="s">
        <v>21</v>
      </c>
      <c r="P2" s="17"/>
      <c r="Q2" s="17"/>
      <c r="R2" s="17"/>
    </row>
    <row r="3" spans="1:18" s="2" customFormat="1">
      <c r="A3" s="18"/>
      <c r="B3" s="18"/>
      <c r="C3" s="18"/>
      <c r="D3" s="18"/>
      <c r="E3" s="18"/>
      <c r="F3" s="23" t="s">
        <v>11</v>
      </c>
      <c r="G3" s="23" t="s">
        <v>12</v>
      </c>
      <c r="H3" s="23" t="s">
        <v>9</v>
      </c>
      <c r="I3" s="23" t="s">
        <v>10</v>
      </c>
      <c r="J3" s="23" t="s">
        <v>9</v>
      </c>
      <c r="K3" s="23" t="s">
        <v>10</v>
      </c>
      <c r="L3" s="23" t="s">
        <v>11</v>
      </c>
      <c r="M3" s="23" t="s">
        <v>12</v>
      </c>
      <c r="N3" s="21"/>
      <c r="O3" s="21"/>
      <c r="P3" s="24"/>
      <c r="Q3" s="24"/>
      <c r="R3" s="24"/>
    </row>
    <row r="4" spans="1:18">
      <c r="A4" s="25"/>
      <c r="B4" s="25"/>
      <c r="C4" s="25"/>
      <c r="D4" s="25"/>
      <c r="E4" s="26"/>
      <c r="F4" s="27"/>
      <c r="G4" s="28"/>
      <c r="H4" s="27"/>
      <c r="I4" s="28"/>
      <c r="J4" s="29"/>
      <c r="K4" s="28"/>
      <c r="L4" s="29"/>
      <c r="M4" s="28"/>
      <c r="N4" s="30"/>
      <c r="O4" s="26"/>
      <c r="P4" s="17"/>
      <c r="Q4" s="17"/>
      <c r="R4" s="17"/>
    </row>
    <row r="5" spans="1:18">
      <c r="A5" s="21" t="s">
        <v>7</v>
      </c>
      <c r="B5" s="21"/>
      <c r="C5" s="21"/>
      <c r="D5" s="21"/>
      <c r="E5" s="21"/>
      <c r="F5" s="29">
        <f t="shared" ref="F5:K5" si="0">SUM(F4:F4)</f>
        <v>0</v>
      </c>
      <c r="G5" s="29">
        <f t="shared" si="0"/>
        <v>0</v>
      </c>
      <c r="H5" s="29">
        <f t="shared" si="0"/>
        <v>0</v>
      </c>
      <c r="I5" s="28">
        <f t="shared" si="0"/>
        <v>0</v>
      </c>
      <c r="J5" s="29">
        <f t="shared" si="0"/>
        <v>0</v>
      </c>
      <c r="K5" s="29">
        <f t="shared" si="0"/>
        <v>0</v>
      </c>
      <c r="L5" s="29">
        <f>F5+H5+J5</f>
        <v>0</v>
      </c>
      <c r="M5" s="28">
        <f>G5+I5+K5</f>
        <v>0</v>
      </c>
      <c r="N5" s="25"/>
      <c r="O5" s="31"/>
      <c r="P5" s="17"/>
      <c r="Q5" s="17"/>
      <c r="R5" s="17"/>
    </row>
    <row r="6" spans="1:18">
      <c r="A6" s="21" t="s">
        <v>24</v>
      </c>
      <c r="B6" s="21"/>
      <c r="C6" s="21"/>
      <c r="D6" s="21"/>
      <c r="E6" s="21"/>
      <c r="F6" s="20">
        <f>SUBTOTAL(3,$C4:$C4)</f>
        <v>0</v>
      </c>
      <c r="G6" s="20"/>
      <c r="H6" s="32">
        <f>SUBTOTAL(3,$C4:$C4)</f>
        <v>0</v>
      </c>
      <c r="I6" s="32"/>
      <c r="J6" s="20">
        <f>SUBTOTAL(3,$C4:$C4)</f>
        <v>0</v>
      </c>
      <c r="K6" s="20"/>
      <c r="L6" s="20">
        <f>SUBTOTAL(3,$C4:$C4)</f>
        <v>0</v>
      </c>
      <c r="M6" s="20"/>
      <c r="N6" s="25"/>
      <c r="O6" s="31"/>
      <c r="P6" s="17"/>
      <c r="Q6" s="17"/>
      <c r="R6" s="17"/>
    </row>
    <row r="7" spans="1:18">
      <c r="A7" s="21" t="s">
        <v>25</v>
      </c>
      <c r="B7" s="21"/>
      <c r="C7" s="21"/>
      <c r="D7" s="21"/>
      <c r="E7" s="21"/>
      <c r="F7" s="20">
        <f>COUNTIF(F4:F4,"&lt;&gt;0")</f>
        <v>1</v>
      </c>
      <c r="G7" s="20"/>
      <c r="H7" s="20">
        <f>COUNTIF(H4:H4,"&lt;&gt;0")</f>
        <v>1</v>
      </c>
      <c r="I7" s="20"/>
      <c r="J7" s="20">
        <f>COUNTIF(J4:J4,"&lt;&gt;0")</f>
        <v>1</v>
      </c>
      <c r="K7" s="20"/>
      <c r="L7" s="20">
        <f>COUNTIF(L4:L4,"&lt;&gt;0")</f>
        <v>1</v>
      </c>
      <c r="M7" s="20"/>
      <c r="N7" s="20"/>
      <c r="O7" s="20"/>
      <c r="P7" s="17"/>
      <c r="Q7" s="17"/>
      <c r="R7" s="17"/>
    </row>
    <row r="8" spans="1:18">
      <c r="A8" s="21" t="s">
        <v>26</v>
      </c>
      <c r="B8" s="21"/>
      <c r="C8" s="21"/>
      <c r="D8" s="21"/>
      <c r="E8" s="21"/>
      <c r="F8" s="33" t="e">
        <f>F7/F6</f>
        <v>#DIV/0!</v>
      </c>
      <c r="G8" s="33"/>
      <c r="H8" s="33" t="e">
        <f>H7/H6</f>
        <v>#DIV/0!</v>
      </c>
      <c r="I8" s="33"/>
      <c r="J8" s="33" t="e">
        <f>J7/J6</f>
        <v>#DIV/0!</v>
      </c>
      <c r="K8" s="33"/>
      <c r="L8" s="33" t="e">
        <f>L7/L6</f>
        <v>#DIV/0!</v>
      </c>
      <c r="M8" s="33"/>
      <c r="N8" s="20"/>
      <c r="O8" s="20"/>
      <c r="P8" s="17"/>
      <c r="Q8" s="17"/>
      <c r="R8" s="17"/>
    </row>
    <row r="9" spans="1:18">
      <c r="A9" s="17"/>
      <c r="B9" s="17"/>
      <c r="C9" s="17"/>
      <c r="D9" s="17"/>
      <c r="E9" s="17"/>
      <c r="F9" s="34"/>
      <c r="G9" s="34"/>
      <c r="H9" s="34"/>
      <c r="I9" s="34"/>
      <c r="J9" s="34"/>
      <c r="K9" s="34"/>
      <c r="L9" s="35"/>
      <c r="M9" s="34"/>
      <c r="N9" s="17"/>
      <c r="O9" s="36"/>
      <c r="P9" s="17"/>
      <c r="Q9" s="17"/>
      <c r="R9" s="17"/>
    </row>
    <row r="10" spans="1:18">
      <c r="A10" s="17"/>
      <c r="B10" s="17"/>
      <c r="C10" s="17"/>
      <c r="D10" s="17"/>
      <c r="E10" s="17"/>
      <c r="F10" s="34"/>
      <c r="G10" s="34"/>
      <c r="H10" s="34"/>
      <c r="I10" s="34"/>
      <c r="J10" s="34"/>
      <c r="K10" s="34"/>
      <c r="L10" s="35"/>
      <c r="M10" s="34"/>
      <c r="N10" s="17"/>
      <c r="O10" s="36"/>
      <c r="P10" s="17"/>
      <c r="Q10" s="17"/>
      <c r="R10" s="17"/>
    </row>
    <row r="11" spans="1:18">
      <c r="A11" s="17"/>
      <c r="B11" s="17"/>
      <c r="C11" s="17"/>
      <c r="D11" s="17"/>
      <c r="E11" s="17"/>
      <c r="F11" s="34"/>
      <c r="G11" s="34"/>
      <c r="H11" s="34"/>
      <c r="I11" s="34"/>
      <c r="J11" s="34"/>
      <c r="K11" s="34"/>
      <c r="L11" s="35"/>
      <c r="M11" s="34"/>
      <c r="N11" s="17"/>
      <c r="O11" s="36"/>
      <c r="P11" s="17"/>
      <c r="Q11" s="17"/>
      <c r="R11" s="17"/>
    </row>
    <row r="12" spans="1:18">
      <c r="A12" s="17"/>
      <c r="B12" s="17"/>
      <c r="C12" s="17"/>
      <c r="D12" s="17"/>
      <c r="E12" s="17"/>
      <c r="F12" s="34"/>
      <c r="G12" s="34"/>
      <c r="H12" s="34"/>
      <c r="I12" s="34"/>
      <c r="J12" s="34"/>
      <c r="K12" s="34"/>
      <c r="L12" s="35"/>
      <c r="M12" s="34"/>
      <c r="N12" s="17"/>
      <c r="O12" s="36"/>
      <c r="P12" s="17"/>
      <c r="Q12" s="17"/>
      <c r="R12" s="17"/>
    </row>
    <row r="13" spans="1:18">
      <c r="A13" s="17"/>
      <c r="B13" s="17"/>
      <c r="C13" s="17"/>
      <c r="D13" s="17"/>
      <c r="E13" s="17"/>
      <c r="F13" s="34"/>
      <c r="G13" s="34"/>
      <c r="H13" s="34"/>
      <c r="I13" s="34"/>
      <c r="J13" s="34"/>
      <c r="K13" s="34"/>
      <c r="L13" s="35"/>
      <c r="M13" s="34"/>
      <c r="N13" s="17"/>
      <c r="O13" s="36"/>
      <c r="P13" s="17"/>
      <c r="Q13" s="17"/>
      <c r="R13" s="17"/>
    </row>
    <row r="14" spans="1:18">
      <c r="A14" s="17"/>
      <c r="B14" s="17"/>
      <c r="C14" s="17"/>
      <c r="D14" s="17"/>
      <c r="E14" s="17"/>
      <c r="F14" s="34"/>
      <c r="G14" s="34"/>
      <c r="H14" s="34"/>
      <c r="I14" s="34"/>
      <c r="J14" s="34"/>
      <c r="K14" s="34"/>
      <c r="L14" s="35"/>
      <c r="M14" s="34"/>
      <c r="N14" s="17"/>
      <c r="O14" s="36"/>
      <c r="P14" s="17"/>
      <c r="Q14" s="17"/>
      <c r="R14" s="17"/>
    </row>
    <row r="15" spans="1:18">
      <c r="A15" s="17"/>
      <c r="B15" s="17"/>
      <c r="C15" s="17"/>
      <c r="D15" s="17"/>
      <c r="E15" s="17"/>
      <c r="F15" s="34"/>
      <c r="G15" s="34"/>
      <c r="H15" s="34"/>
      <c r="I15" s="34"/>
      <c r="J15" s="34"/>
      <c r="K15" s="34"/>
      <c r="L15" s="35"/>
      <c r="M15" s="34"/>
      <c r="N15" s="17"/>
      <c r="O15" s="36"/>
      <c r="P15" s="17"/>
      <c r="Q15" s="17"/>
      <c r="R15" s="17"/>
    </row>
    <row r="16" spans="1:18">
      <c r="A16" s="17"/>
      <c r="B16" s="17"/>
      <c r="C16" s="17"/>
      <c r="D16" s="17"/>
      <c r="E16" s="17"/>
      <c r="F16" s="34"/>
      <c r="G16" s="34"/>
      <c r="H16" s="34"/>
      <c r="I16" s="34"/>
      <c r="J16" s="34"/>
      <c r="K16" s="34"/>
      <c r="L16" s="35"/>
      <c r="M16" s="34"/>
      <c r="N16" s="17"/>
      <c r="O16" s="36"/>
      <c r="P16" s="17"/>
      <c r="Q16" s="17"/>
      <c r="R16" s="17"/>
    </row>
    <row r="17" spans="1:18">
      <c r="A17" s="17"/>
      <c r="B17" s="17"/>
      <c r="C17" s="17"/>
      <c r="D17" s="17"/>
      <c r="E17" s="17"/>
      <c r="F17" s="34"/>
      <c r="G17" s="34"/>
      <c r="H17" s="34"/>
      <c r="I17" s="34"/>
      <c r="J17" s="34"/>
      <c r="K17" s="34"/>
      <c r="L17" s="35"/>
      <c r="M17" s="34"/>
      <c r="N17" s="17"/>
      <c r="O17" s="36"/>
      <c r="P17" s="17"/>
      <c r="Q17" s="17"/>
      <c r="R17" s="17"/>
    </row>
  </sheetData>
  <mergeCells count="30">
    <mergeCell ref="A1:O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N3"/>
    <mergeCell ref="O2:O3"/>
    <mergeCell ref="A5:E5"/>
    <mergeCell ref="A6:E6"/>
    <mergeCell ref="F6:G6"/>
    <mergeCell ref="H6:I6"/>
    <mergeCell ref="J6:K6"/>
    <mergeCell ref="L6:M6"/>
    <mergeCell ref="N8:O8"/>
    <mergeCell ref="A7:E7"/>
    <mergeCell ref="F7:G7"/>
    <mergeCell ref="H7:I7"/>
    <mergeCell ref="J7:K7"/>
    <mergeCell ref="L7:M7"/>
    <mergeCell ref="N7:O7"/>
    <mergeCell ref="A8:E8"/>
    <mergeCell ref="F8:G8"/>
    <mergeCell ref="H8:I8"/>
    <mergeCell ref="J8:K8"/>
    <mergeCell ref="L8:M8"/>
  </mergeCells>
  <phoneticPr fontId="2" type="noConversion"/>
  <conditionalFormatting sqref="O4">
    <cfRule type="cellIs" dxfId="35" priority="1" stopIfTrue="1" operator="equal">
      <formula>"初級"</formula>
    </cfRule>
    <cfRule type="cellIs" dxfId="34" priority="2" stopIfTrue="1" operator="equal">
      <formula>"中級"</formula>
    </cfRule>
    <cfRule type="cellIs" dxfId="33" priority="3" stopIfTrue="1" operator="equal">
      <formula>"高級"</formula>
    </cfRule>
  </conditionalFormatting>
  <conditionalFormatting sqref="E4">
    <cfRule type="cellIs" dxfId="32" priority="4" stopIfTrue="1" operator="equal">
      <formula>"初級"</formula>
    </cfRule>
    <cfRule type="cellIs" dxfId="31" priority="5" stopIfTrue="1" operator="equal">
      <formula>"中級"</formula>
    </cfRule>
    <cfRule type="cellIs" dxfId="30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404D-2551-48A5-95C3-F293796C9D12}">
  <sheetPr codeName="Sheet8">
    <pageSetUpPr fitToPage="1"/>
  </sheetPr>
  <dimension ref="A1:O17"/>
  <sheetViews>
    <sheetView showGridLines="0" zoomScaleNormal="100" workbookViewId="0">
      <selection activeCell="N17" sqref="A1:O17"/>
    </sheetView>
  </sheetViews>
  <sheetFormatPr defaultColWidth="9" defaultRowHeight="15.5"/>
  <cols>
    <col min="1" max="1" width="9.453125" style="1" bestFit="1" customWidth="1"/>
    <col min="2" max="2" width="8.453125" style="1" customWidth="1"/>
    <col min="3" max="3" width="8.08984375" style="1" customWidth="1"/>
    <col min="4" max="4" width="9" style="1"/>
    <col min="5" max="5" width="8.36328125" style="1" customWidth="1"/>
    <col min="6" max="6" width="6.6328125" style="3" customWidth="1"/>
    <col min="7" max="7" width="8.08984375" style="3" customWidth="1"/>
    <col min="8" max="8" width="6.6328125" style="3" customWidth="1"/>
    <col min="9" max="9" width="8.08984375" style="3" customWidth="1"/>
    <col min="10" max="10" width="6.6328125" style="3" customWidth="1"/>
    <col min="11" max="11" width="8.08984375" style="3" customWidth="1"/>
    <col min="12" max="12" width="7.08984375" style="4" customWidth="1"/>
    <col min="13" max="13" width="8.08984375" style="3" customWidth="1"/>
    <col min="14" max="14" width="10" style="1" customWidth="1"/>
    <col min="15" max="15" width="8.08984375" style="5" customWidth="1"/>
    <col min="16" max="16" width="7.90625" style="1" customWidth="1"/>
    <col min="17" max="16384" width="9" style="1"/>
  </cols>
  <sheetData>
    <row r="1" spans="1:15" ht="18.5">
      <c r="A1" s="16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6.5" customHeight="1">
      <c r="A2" s="18" t="s">
        <v>0</v>
      </c>
      <c r="B2" s="18" t="s">
        <v>1</v>
      </c>
      <c r="C2" s="18" t="s">
        <v>2</v>
      </c>
      <c r="D2" s="18" t="s">
        <v>3</v>
      </c>
      <c r="E2" s="19" t="s">
        <v>27</v>
      </c>
      <c r="F2" s="20" t="s">
        <v>4</v>
      </c>
      <c r="G2" s="20"/>
      <c r="H2" s="20" t="s">
        <v>5</v>
      </c>
      <c r="I2" s="20"/>
      <c r="J2" s="20" t="s">
        <v>6</v>
      </c>
      <c r="K2" s="20"/>
      <c r="L2" s="20" t="s">
        <v>7</v>
      </c>
      <c r="M2" s="20"/>
      <c r="N2" s="21" t="s">
        <v>8</v>
      </c>
      <c r="O2" s="22" t="s">
        <v>21</v>
      </c>
    </row>
    <row r="3" spans="1:15" s="2" customFormat="1">
      <c r="A3" s="18"/>
      <c r="B3" s="18"/>
      <c r="C3" s="18"/>
      <c r="D3" s="18"/>
      <c r="E3" s="18"/>
      <c r="F3" s="23" t="s">
        <v>11</v>
      </c>
      <c r="G3" s="23" t="s">
        <v>12</v>
      </c>
      <c r="H3" s="23" t="s">
        <v>9</v>
      </c>
      <c r="I3" s="23" t="s">
        <v>10</v>
      </c>
      <c r="J3" s="23" t="s">
        <v>9</v>
      </c>
      <c r="K3" s="23" t="s">
        <v>10</v>
      </c>
      <c r="L3" s="23" t="s">
        <v>11</v>
      </c>
      <c r="M3" s="23" t="s">
        <v>12</v>
      </c>
      <c r="N3" s="21"/>
      <c r="O3" s="21"/>
    </row>
    <row r="4" spans="1:15">
      <c r="A4" s="25"/>
      <c r="B4" s="25"/>
      <c r="C4" s="25"/>
      <c r="D4" s="25"/>
      <c r="E4" s="26"/>
      <c r="F4" s="27"/>
      <c r="G4" s="28"/>
      <c r="H4" s="27"/>
      <c r="I4" s="28"/>
      <c r="J4" s="29"/>
      <c r="K4" s="28"/>
      <c r="L4" s="29"/>
      <c r="M4" s="28"/>
      <c r="N4" s="30"/>
      <c r="O4" s="26"/>
    </row>
    <row r="5" spans="1:15">
      <c r="A5" s="21" t="s">
        <v>7</v>
      </c>
      <c r="B5" s="21"/>
      <c r="C5" s="21"/>
      <c r="D5" s="21"/>
      <c r="E5" s="21"/>
      <c r="F5" s="29">
        <f t="shared" ref="F5:K5" si="0">SUM(F4:F4)</f>
        <v>0</v>
      </c>
      <c r="G5" s="29">
        <f t="shared" si="0"/>
        <v>0</v>
      </c>
      <c r="H5" s="29">
        <f t="shared" si="0"/>
        <v>0</v>
      </c>
      <c r="I5" s="28">
        <f t="shared" si="0"/>
        <v>0</v>
      </c>
      <c r="J5" s="29">
        <f t="shared" si="0"/>
        <v>0</v>
      </c>
      <c r="K5" s="29">
        <f t="shared" si="0"/>
        <v>0</v>
      </c>
      <c r="L5" s="29">
        <f>F5+H5+J5</f>
        <v>0</v>
      </c>
      <c r="M5" s="28">
        <f>G5+I5+K5</f>
        <v>0</v>
      </c>
      <c r="N5" s="25"/>
      <c r="O5" s="31"/>
    </row>
    <row r="6" spans="1:15">
      <c r="A6" s="21" t="s">
        <v>24</v>
      </c>
      <c r="B6" s="21"/>
      <c r="C6" s="21"/>
      <c r="D6" s="21"/>
      <c r="E6" s="21"/>
      <c r="F6" s="20">
        <f>SUBTOTAL(3,$C4:$C4)</f>
        <v>0</v>
      </c>
      <c r="G6" s="20"/>
      <c r="H6" s="32">
        <f>SUBTOTAL(3,$C4:$C4)</f>
        <v>0</v>
      </c>
      <c r="I6" s="32"/>
      <c r="J6" s="20">
        <f>SUBTOTAL(3,$C4:$C4)</f>
        <v>0</v>
      </c>
      <c r="K6" s="20"/>
      <c r="L6" s="20">
        <f>SUBTOTAL(3,$C4:$C4)</f>
        <v>0</v>
      </c>
      <c r="M6" s="20"/>
      <c r="N6" s="25"/>
      <c r="O6" s="31"/>
    </row>
    <row r="7" spans="1:15">
      <c r="A7" s="21" t="s">
        <v>25</v>
      </c>
      <c r="B7" s="21"/>
      <c r="C7" s="21"/>
      <c r="D7" s="21"/>
      <c r="E7" s="21"/>
      <c r="F7" s="20">
        <f>COUNTIF(F4:F4,"&lt;&gt;0")</f>
        <v>1</v>
      </c>
      <c r="G7" s="20"/>
      <c r="H7" s="20">
        <f>COUNTIF(H4:H4,"&lt;&gt;0")</f>
        <v>1</v>
      </c>
      <c r="I7" s="20"/>
      <c r="J7" s="20">
        <f>COUNTIF(J4:J4,"&lt;&gt;0")</f>
        <v>1</v>
      </c>
      <c r="K7" s="20"/>
      <c r="L7" s="20">
        <f>COUNTIF(L4:L4,"&lt;&gt;0")</f>
        <v>1</v>
      </c>
      <c r="M7" s="20"/>
      <c r="N7" s="20"/>
      <c r="O7" s="20"/>
    </row>
    <row r="8" spans="1:15">
      <c r="A8" s="21" t="s">
        <v>26</v>
      </c>
      <c r="B8" s="21"/>
      <c r="C8" s="21"/>
      <c r="D8" s="21"/>
      <c r="E8" s="21"/>
      <c r="F8" s="33" t="e">
        <f>F7/F6</f>
        <v>#DIV/0!</v>
      </c>
      <c r="G8" s="33"/>
      <c r="H8" s="33" t="e">
        <f>H7/H6</f>
        <v>#DIV/0!</v>
      </c>
      <c r="I8" s="33"/>
      <c r="J8" s="33" t="e">
        <f>J7/J6</f>
        <v>#DIV/0!</v>
      </c>
      <c r="K8" s="33"/>
      <c r="L8" s="33" t="e">
        <f>L7/L6</f>
        <v>#DIV/0!</v>
      </c>
      <c r="M8" s="33"/>
      <c r="N8" s="20"/>
      <c r="O8" s="20"/>
    </row>
    <row r="9" spans="1:15">
      <c r="A9" s="17"/>
      <c r="B9" s="17"/>
      <c r="C9" s="17"/>
      <c r="D9" s="17"/>
      <c r="E9" s="17"/>
      <c r="F9" s="34"/>
      <c r="G9" s="34"/>
      <c r="H9" s="34"/>
      <c r="I9" s="34"/>
      <c r="J9" s="34"/>
      <c r="K9" s="34"/>
      <c r="L9" s="35"/>
      <c r="M9" s="34"/>
      <c r="N9" s="17"/>
      <c r="O9" s="36"/>
    </row>
    <row r="10" spans="1:15">
      <c r="A10" s="17"/>
      <c r="B10" s="17"/>
      <c r="C10" s="17"/>
      <c r="D10" s="17"/>
      <c r="E10" s="17"/>
      <c r="F10" s="34"/>
      <c r="G10" s="34"/>
      <c r="H10" s="34"/>
      <c r="I10" s="34"/>
      <c r="J10" s="34"/>
      <c r="K10" s="34"/>
      <c r="L10" s="35"/>
      <c r="M10" s="34"/>
      <c r="N10" s="17"/>
      <c r="O10" s="36"/>
    </row>
    <row r="11" spans="1:15">
      <c r="A11" s="17"/>
      <c r="B11" s="17"/>
      <c r="C11" s="17"/>
      <c r="D11" s="17"/>
      <c r="E11" s="17"/>
      <c r="F11" s="34"/>
      <c r="G11" s="34"/>
      <c r="H11" s="34"/>
      <c r="I11" s="34"/>
      <c r="J11" s="34"/>
      <c r="K11" s="34"/>
      <c r="L11" s="35"/>
      <c r="M11" s="34"/>
      <c r="N11" s="17"/>
      <c r="O11" s="36"/>
    </row>
    <row r="12" spans="1:15">
      <c r="A12" s="17"/>
      <c r="B12" s="17"/>
      <c r="C12" s="17"/>
      <c r="D12" s="17"/>
      <c r="E12" s="17"/>
      <c r="F12" s="34"/>
      <c r="G12" s="34"/>
      <c r="H12" s="34"/>
      <c r="I12" s="34"/>
      <c r="J12" s="34"/>
      <c r="K12" s="34"/>
      <c r="L12" s="35"/>
      <c r="M12" s="34"/>
      <c r="N12" s="17"/>
      <c r="O12" s="36"/>
    </row>
    <row r="13" spans="1:15">
      <c r="A13" s="17"/>
      <c r="B13" s="17"/>
      <c r="C13" s="17"/>
      <c r="D13" s="17"/>
      <c r="E13" s="17"/>
      <c r="F13" s="34"/>
      <c r="G13" s="34"/>
      <c r="H13" s="34"/>
      <c r="I13" s="34"/>
      <c r="J13" s="34"/>
      <c r="K13" s="34"/>
      <c r="L13" s="35"/>
      <c r="M13" s="34"/>
      <c r="N13" s="17"/>
      <c r="O13" s="36"/>
    </row>
    <row r="14" spans="1:15">
      <c r="A14" s="17"/>
      <c r="B14" s="17"/>
      <c r="C14" s="17"/>
      <c r="D14" s="17"/>
      <c r="E14" s="17"/>
      <c r="F14" s="34"/>
      <c r="G14" s="34"/>
      <c r="H14" s="34"/>
      <c r="I14" s="34"/>
      <c r="J14" s="34"/>
      <c r="K14" s="34"/>
      <c r="L14" s="35"/>
      <c r="M14" s="34"/>
      <c r="N14" s="17"/>
      <c r="O14" s="36"/>
    </row>
    <row r="15" spans="1:15">
      <c r="A15" s="17"/>
      <c r="B15" s="17"/>
      <c r="C15" s="17"/>
      <c r="D15" s="17"/>
      <c r="E15" s="17"/>
      <c r="F15" s="34"/>
      <c r="G15" s="34"/>
      <c r="H15" s="34"/>
      <c r="I15" s="34"/>
      <c r="J15" s="34"/>
      <c r="K15" s="34"/>
      <c r="L15" s="35"/>
      <c r="M15" s="34"/>
      <c r="N15" s="17"/>
      <c r="O15" s="36"/>
    </row>
    <row r="16" spans="1:15">
      <c r="A16" s="17"/>
      <c r="B16" s="17"/>
      <c r="C16" s="17"/>
      <c r="D16" s="17"/>
      <c r="E16" s="17"/>
      <c r="F16" s="34"/>
      <c r="G16" s="34"/>
      <c r="H16" s="34"/>
      <c r="I16" s="34"/>
      <c r="J16" s="34"/>
      <c r="K16" s="34"/>
      <c r="L16" s="35"/>
      <c r="M16" s="34"/>
      <c r="N16" s="17"/>
      <c r="O16" s="36"/>
    </row>
    <row r="17" spans="1:15">
      <c r="A17" s="17"/>
      <c r="B17" s="17"/>
      <c r="C17" s="17"/>
      <c r="D17" s="17"/>
      <c r="E17" s="17"/>
      <c r="F17" s="34"/>
      <c r="G17" s="34"/>
      <c r="H17" s="34"/>
      <c r="I17" s="34"/>
      <c r="J17" s="34"/>
      <c r="K17" s="34"/>
      <c r="L17" s="35"/>
      <c r="M17" s="34"/>
      <c r="N17" s="17"/>
      <c r="O17" s="36"/>
    </row>
  </sheetData>
  <mergeCells count="30">
    <mergeCell ref="A1:O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N3"/>
    <mergeCell ref="O2:O3"/>
    <mergeCell ref="A5:E5"/>
    <mergeCell ref="A6:E6"/>
    <mergeCell ref="F6:G6"/>
    <mergeCell ref="H6:I6"/>
    <mergeCell ref="J6:K6"/>
    <mergeCell ref="L6:M6"/>
    <mergeCell ref="N8:O8"/>
    <mergeCell ref="A7:E7"/>
    <mergeCell ref="F7:G7"/>
    <mergeCell ref="H7:I7"/>
    <mergeCell ref="J7:K7"/>
    <mergeCell ref="L7:M7"/>
    <mergeCell ref="N7:O7"/>
    <mergeCell ref="A8:E8"/>
    <mergeCell ref="F8:G8"/>
    <mergeCell ref="H8:I8"/>
    <mergeCell ref="J8:K8"/>
    <mergeCell ref="L8:M8"/>
  </mergeCells>
  <phoneticPr fontId="2" type="noConversion"/>
  <conditionalFormatting sqref="O4">
    <cfRule type="cellIs" dxfId="29" priority="1" stopIfTrue="1" operator="equal">
      <formula>"初級"</formula>
    </cfRule>
    <cfRule type="cellIs" dxfId="28" priority="2" stopIfTrue="1" operator="equal">
      <formula>"中級"</formula>
    </cfRule>
    <cfRule type="cellIs" dxfId="27" priority="3" stopIfTrue="1" operator="equal">
      <formula>"高級"</formula>
    </cfRule>
  </conditionalFormatting>
  <conditionalFormatting sqref="E4">
    <cfRule type="cellIs" dxfId="26" priority="4" stopIfTrue="1" operator="equal">
      <formula>"初級"</formula>
    </cfRule>
    <cfRule type="cellIs" dxfId="25" priority="5" stopIfTrue="1" operator="equal">
      <formula>"中級"</formula>
    </cfRule>
    <cfRule type="cellIs" dxfId="24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4D84-784A-4975-B6C9-64841D457C59}">
  <sheetPr codeName="Sheet9">
    <pageSetUpPr fitToPage="1"/>
  </sheetPr>
  <dimension ref="A1:P17"/>
  <sheetViews>
    <sheetView showGridLines="0" zoomScaleNormal="100" workbookViewId="0">
      <selection activeCell="P17" sqref="A1:P17"/>
    </sheetView>
  </sheetViews>
  <sheetFormatPr defaultColWidth="9" defaultRowHeight="15.5"/>
  <cols>
    <col min="1" max="1" width="9.453125" style="1" bestFit="1" customWidth="1"/>
    <col min="2" max="2" width="8.453125" style="1" customWidth="1"/>
    <col min="3" max="3" width="8.08984375" style="1" customWidth="1"/>
    <col min="4" max="4" width="9" style="1"/>
    <col min="5" max="5" width="8.36328125" style="1" customWidth="1"/>
    <col min="6" max="6" width="6.6328125" style="3" customWidth="1"/>
    <col min="7" max="7" width="8.08984375" style="3" customWidth="1"/>
    <col min="8" max="8" width="6.6328125" style="3" customWidth="1"/>
    <col min="9" max="9" width="8.08984375" style="3" customWidth="1"/>
    <col min="10" max="10" width="6.6328125" style="3" customWidth="1"/>
    <col min="11" max="11" width="8.08984375" style="3" customWidth="1"/>
    <col min="12" max="12" width="7.08984375" style="4" customWidth="1"/>
    <col min="13" max="13" width="8.08984375" style="3" customWidth="1"/>
    <col min="14" max="14" width="10" style="1" customWidth="1"/>
    <col min="15" max="15" width="8.08984375" style="5" customWidth="1"/>
    <col min="16" max="16" width="7.90625" style="1" customWidth="1"/>
    <col min="17" max="16384" width="9" style="1"/>
  </cols>
  <sheetData>
    <row r="1" spans="1:16" ht="18.5">
      <c r="A1" s="16" t="s">
        <v>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1:16" ht="16.5" customHeight="1">
      <c r="A2" s="18" t="s">
        <v>0</v>
      </c>
      <c r="B2" s="18" t="s">
        <v>1</v>
      </c>
      <c r="C2" s="18" t="s">
        <v>2</v>
      </c>
      <c r="D2" s="18" t="s">
        <v>3</v>
      </c>
      <c r="E2" s="19" t="s">
        <v>27</v>
      </c>
      <c r="F2" s="20" t="s">
        <v>4</v>
      </c>
      <c r="G2" s="20"/>
      <c r="H2" s="20" t="s">
        <v>5</v>
      </c>
      <c r="I2" s="20"/>
      <c r="J2" s="20" t="s">
        <v>6</v>
      </c>
      <c r="K2" s="20"/>
      <c r="L2" s="20" t="s">
        <v>7</v>
      </c>
      <c r="M2" s="20"/>
      <c r="N2" s="21" t="s">
        <v>8</v>
      </c>
      <c r="O2" s="22" t="s">
        <v>21</v>
      </c>
      <c r="P2" s="17"/>
    </row>
    <row r="3" spans="1:16" s="2" customFormat="1">
      <c r="A3" s="18"/>
      <c r="B3" s="18"/>
      <c r="C3" s="18"/>
      <c r="D3" s="18"/>
      <c r="E3" s="18"/>
      <c r="F3" s="23" t="s">
        <v>11</v>
      </c>
      <c r="G3" s="23" t="s">
        <v>12</v>
      </c>
      <c r="H3" s="23" t="s">
        <v>9</v>
      </c>
      <c r="I3" s="23" t="s">
        <v>10</v>
      </c>
      <c r="J3" s="23" t="s">
        <v>9</v>
      </c>
      <c r="K3" s="23" t="s">
        <v>10</v>
      </c>
      <c r="L3" s="23" t="s">
        <v>11</v>
      </c>
      <c r="M3" s="23" t="s">
        <v>12</v>
      </c>
      <c r="N3" s="21"/>
      <c r="O3" s="21"/>
      <c r="P3" s="24"/>
    </row>
    <row r="4" spans="1:16">
      <c r="A4" s="25"/>
      <c r="B4" s="25"/>
      <c r="C4" s="25"/>
      <c r="D4" s="25"/>
      <c r="E4" s="26"/>
      <c r="F4" s="27"/>
      <c r="G4" s="28"/>
      <c r="H4" s="27"/>
      <c r="I4" s="28"/>
      <c r="J4" s="29"/>
      <c r="K4" s="28"/>
      <c r="L4" s="29"/>
      <c r="M4" s="28"/>
      <c r="N4" s="30"/>
      <c r="O4" s="26"/>
      <c r="P4" s="17"/>
    </row>
    <row r="5" spans="1:16">
      <c r="A5" s="21" t="s">
        <v>7</v>
      </c>
      <c r="B5" s="21"/>
      <c r="C5" s="21"/>
      <c r="D5" s="21"/>
      <c r="E5" s="21"/>
      <c r="F5" s="29">
        <f t="shared" ref="F5:K5" si="0">SUM(F4:F4)</f>
        <v>0</v>
      </c>
      <c r="G5" s="29">
        <f t="shared" si="0"/>
        <v>0</v>
      </c>
      <c r="H5" s="29">
        <f t="shared" si="0"/>
        <v>0</v>
      </c>
      <c r="I5" s="28">
        <f t="shared" si="0"/>
        <v>0</v>
      </c>
      <c r="J5" s="29">
        <f t="shared" si="0"/>
        <v>0</v>
      </c>
      <c r="K5" s="29">
        <f t="shared" si="0"/>
        <v>0</v>
      </c>
      <c r="L5" s="29">
        <f>F5+H5+J5</f>
        <v>0</v>
      </c>
      <c r="M5" s="28">
        <f>G5+I5+K5</f>
        <v>0</v>
      </c>
      <c r="N5" s="25"/>
      <c r="O5" s="31"/>
      <c r="P5" s="17"/>
    </row>
    <row r="6" spans="1:16">
      <c r="A6" s="21" t="s">
        <v>24</v>
      </c>
      <c r="B6" s="21"/>
      <c r="C6" s="21"/>
      <c r="D6" s="21"/>
      <c r="E6" s="21"/>
      <c r="F6" s="20">
        <f>SUBTOTAL(3,$C4:$C4)</f>
        <v>0</v>
      </c>
      <c r="G6" s="20"/>
      <c r="H6" s="32">
        <f>SUBTOTAL(3,$C4:$C4)</f>
        <v>0</v>
      </c>
      <c r="I6" s="32"/>
      <c r="J6" s="20">
        <f>SUBTOTAL(3,$C4:$C4)</f>
        <v>0</v>
      </c>
      <c r="K6" s="20"/>
      <c r="L6" s="20">
        <f>SUBTOTAL(3,$C4:$C4)</f>
        <v>0</v>
      </c>
      <c r="M6" s="20"/>
      <c r="N6" s="25"/>
      <c r="O6" s="31"/>
      <c r="P6" s="17"/>
    </row>
    <row r="7" spans="1:16">
      <c r="A7" s="21" t="s">
        <v>25</v>
      </c>
      <c r="B7" s="21"/>
      <c r="C7" s="21"/>
      <c r="D7" s="21"/>
      <c r="E7" s="21"/>
      <c r="F7" s="20">
        <f>COUNTIF(F4:F4,"&lt;&gt;0")</f>
        <v>1</v>
      </c>
      <c r="G7" s="20"/>
      <c r="H7" s="20">
        <f>COUNTIF(H4:H4,"&lt;&gt;0")</f>
        <v>1</v>
      </c>
      <c r="I7" s="20"/>
      <c r="J7" s="20">
        <f>COUNTIF(J4:J4,"&lt;&gt;0")</f>
        <v>1</v>
      </c>
      <c r="K7" s="20"/>
      <c r="L7" s="20">
        <f>COUNTIF(L4:L4,"&lt;&gt;0")</f>
        <v>1</v>
      </c>
      <c r="M7" s="20"/>
      <c r="N7" s="20"/>
      <c r="O7" s="20"/>
      <c r="P7" s="17"/>
    </row>
    <row r="8" spans="1:16">
      <c r="A8" s="21" t="s">
        <v>26</v>
      </c>
      <c r="B8" s="21"/>
      <c r="C8" s="21"/>
      <c r="D8" s="21"/>
      <c r="E8" s="21"/>
      <c r="F8" s="33" t="e">
        <f>F7/F6</f>
        <v>#DIV/0!</v>
      </c>
      <c r="G8" s="33"/>
      <c r="H8" s="33" t="e">
        <f>H7/H6</f>
        <v>#DIV/0!</v>
      </c>
      <c r="I8" s="33"/>
      <c r="J8" s="33" t="e">
        <f>J7/J6</f>
        <v>#DIV/0!</v>
      </c>
      <c r="K8" s="33"/>
      <c r="L8" s="33" t="e">
        <f>L7/L6</f>
        <v>#DIV/0!</v>
      </c>
      <c r="M8" s="33"/>
      <c r="N8" s="20"/>
      <c r="O8" s="20"/>
      <c r="P8" s="17"/>
    </row>
    <row r="9" spans="1:16">
      <c r="A9" s="17"/>
      <c r="B9" s="17"/>
      <c r="C9" s="17"/>
      <c r="D9" s="17"/>
      <c r="E9" s="17"/>
      <c r="F9" s="34"/>
      <c r="G9" s="34"/>
      <c r="H9" s="34"/>
      <c r="I9" s="34"/>
      <c r="J9" s="34"/>
      <c r="K9" s="34"/>
      <c r="L9" s="35"/>
      <c r="M9" s="34"/>
      <c r="N9" s="17"/>
      <c r="O9" s="36"/>
      <c r="P9" s="17"/>
    </row>
    <row r="10" spans="1:16">
      <c r="A10" s="17"/>
      <c r="B10" s="17"/>
      <c r="C10" s="17"/>
      <c r="D10" s="17"/>
      <c r="E10" s="17"/>
      <c r="F10" s="34"/>
      <c r="G10" s="34"/>
      <c r="H10" s="34"/>
      <c r="I10" s="34"/>
      <c r="J10" s="34"/>
      <c r="K10" s="34"/>
      <c r="L10" s="35"/>
      <c r="M10" s="34"/>
      <c r="N10" s="17"/>
      <c r="O10" s="36"/>
      <c r="P10" s="17"/>
    </row>
    <row r="11" spans="1:16">
      <c r="A11" s="17"/>
      <c r="B11" s="17"/>
      <c r="C11" s="17"/>
      <c r="D11" s="17"/>
      <c r="E11" s="17"/>
      <c r="F11" s="34"/>
      <c r="G11" s="34"/>
      <c r="H11" s="34"/>
      <c r="I11" s="34"/>
      <c r="J11" s="34"/>
      <c r="K11" s="34"/>
      <c r="L11" s="35"/>
      <c r="M11" s="34"/>
      <c r="N11" s="17"/>
      <c r="O11" s="36"/>
      <c r="P11" s="17"/>
    </row>
    <row r="12" spans="1:16">
      <c r="A12" s="17"/>
      <c r="B12" s="17"/>
      <c r="C12" s="17"/>
      <c r="D12" s="17"/>
      <c r="E12" s="17"/>
      <c r="F12" s="34"/>
      <c r="G12" s="34"/>
      <c r="H12" s="34"/>
      <c r="I12" s="34"/>
      <c r="J12" s="34"/>
      <c r="K12" s="34"/>
      <c r="L12" s="35"/>
      <c r="M12" s="34"/>
      <c r="N12" s="17"/>
      <c r="O12" s="36"/>
      <c r="P12" s="17"/>
    </row>
    <row r="13" spans="1:16">
      <c r="A13" s="17"/>
      <c r="B13" s="17"/>
      <c r="C13" s="17"/>
      <c r="D13" s="17"/>
      <c r="E13" s="17"/>
      <c r="F13" s="34"/>
      <c r="G13" s="34"/>
      <c r="H13" s="34"/>
      <c r="I13" s="34"/>
      <c r="J13" s="34"/>
      <c r="K13" s="34"/>
      <c r="L13" s="35"/>
      <c r="M13" s="34"/>
      <c r="N13" s="17"/>
      <c r="O13" s="36"/>
      <c r="P13" s="17"/>
    </row>
    <row r="14" spans="1:16">
      <c r="A14" s="17"/>
      <c r="B14" s="17"/>
      <c r="C14" s="17"/>
      <c r="D14" s="17"/>
      <c r="E14" s="17"/>
      <c r="F14" s="34"/>
      <c r="G14" s="34"/>
      <c r="H14" s="34"/>
      <c r="I14" s="34"/>
      <c r="J14" s="34"/>
      <c r="K14" s="34"/>
      <c r="L14" s="35"/>
      <c r="M14" s="34"/>
      <c r="N14" s="17"/>
      <c r="O14" s="36"/>
      <c r="P14" s="17"/>
    </row>
    <row r="15" spans="1:16">
      <c r="A15" s="17"/>
      <c r="B15" s="17"/>
      <c r="C15" s="17"/>
      <c r="D15" s="17"/>
      <c r="E15" s="17"/>
      <c r="F15" s="34"/>
      <c r="G15" s="34"/>
      <c r="H15" s="34"/>
      <c r="I15" s="34"/>
      <c r="J15" s="34"/>
      <c r="K15" s="34"/>
      <c r="L15" s="35"/>
      <c r="M15" s="34"/>
      <c r="N15" s="17"/>
      <c r="O15" s="36"/>
      <c r="P15" s="17"/>
    </row>
    <row r="16" spans="1:16">
      <c r="A16" s="17"/>
      <c r="B16" s="17"/>
      <c r="C16" s="17"/>
      <c r="D16" s="17"/>
      <c r="E16" s="17"/>
      <c r="F16" s="34"/>
      <c r="G16" s="34"/>
      <c r="H16" s="34"/>
      <c r="I16" s="34"/>
      <c r="J16" s="34"/>
      <c r="K16" s="34"/>
      <c r="L16" s="35"/>
      <c r="M16" s="34"/>
      <c r="N16" s="17"/>
      <c r="O16" s="36"/>
      <c r="P16" s="17"/>
    </row>
    <row r="17" spans="1:16">
      <c r="A17" s="17"/>
      <c r="B17" s="17"/>
      <c r="C17" s="17"/>
      <c r="D17" s="17"/>
      <c r="E17" s="17"/>
      <c r="F17" s="34"/>
      <c r="G17" s="34"/>
      <c r="H17" s="34"/>
      <c r="I17" s="34"/>
      <c r="J17" s="34"/>
      <c r="K17" s="34"/>
      <c r="L17" s="35"/>
      <c r="M17" s="34"/>
      <c r="N17" s="17"/>
      <c r="O17" s="36"/>
      <c r="P17" s="17"/>
    </row>
  </sheetData>
  <mergeCells count="30">
    <mergeCell ref="A1:O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N3"/>
    <mergeCell ref="O2:O3"/>
    <mergeCell ref="A5:E5"/>
    <mergeCell ref="A6:E6"/>
    <mergeCell ref="F6:G6"/>
    <mergeCell ref="H6:I6"/>
    <mergeCell ref="J6:K6"/>
    <mergeCell ref="L6:M6"/>
    <mergeCell ref="N8:O8"/>
    <mergeCell ref="A7:E7"/>
    <mergeCell ref="F7:G7"/>
    <mergeCell ref="H7:I7"/>
    <mergeCell ref="J7:K7"/>
    <mergeCell ref="L7:M7"/>
    <mergeCell ref="N7:O7"/>
    <mergeCell ref="A8:E8"/>
    <mergeCell ref="F8:G8"/>
    <mergeCell ref="H8:I8"/>
    <mergeCell ref="J8:K8"/>
    <mergeCell ref="L8:M8"/>
  </mergeCells>
  <phoneticPr fontId="2" type="noConversion"/>
  <conditionalFormatting sqref="O4">
    <cfRule type="cellIs" dxfId="23" priority="1" stopIfTrue="1" operator="equal">
      <formula>"初級"</formula>
    </cfRule>
    <cfRule type="cellIs" dxfId="22" priority="2" stopIfTrue="1" operator="equal">
      <formula>"中級"</formula>
    </cfRule>
    <cfRule type="cellIs" dxfId="21" priority="3" stopIfTrue="1" operator="equal">
      <formula>"高級"</formula>
    </cfRule>
  </conditionalFormatting>
  <conditionalFormatting sqref="E4">
    <cfRule type="cellIs" dxfId="20" priority="4" stopIfTrue="1" operator="equal">
      <formula>"初級"</formula>
    </cfRule>
    <cfRule type="cellIs" dxfId="19" priority="5" stopIfTrue="1" operator="equal">
      <formula>"中級"</formula>
    </cfRule>
    <cfRule type="cellIs" dxfId="18" priority="6" stopIfTrue="1" operator="equal">
      <formula>"高級"</formula>
    </cfRule>
  </conditionalFormatting>
  <printOptions horizontalCentered="1"/>
  <pageMargins left="0" right="0" top="0.39370078740157483" bottom="0.35433070866141736" header="0.31496062992125984" footer="0.19685039370078741"/>
  <pageSetup paperSize="9" scale="83" orientation="portrait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5">
    <tabColor rgb="FFFFFF00"/>
  </sheetPr>
  <dimension ref="A1:J14"/>
  <sheetViews>
    <sheetView showGridLines="0" zoomScaleNormal="100" workbookViewId="0">
      <selection activeCell="J14" sqref="A1:J14"/>
    </sheetView>
  </sheetViews>
  <sheetFormatPr defaultColWidth="9" defaultRowHeight="17"/>
  <cols>
    <col min="1" max="1" width="8.36328125" style="13" customWidth="1"/>
    <col min="2" max="2" width="15.81640625" style="9" customWidth="1"/>
    <col min="3" max="3" width="15.54296875" style="9" customWidth="1"/>
    <col min="4" max="4" width="11.90625" style="9" customWidth="1"/>
    <col min="5" max="5" width="16.08984375" style="9" customWidth="1"/>
    <col min="6" max="6" width="14.81640625" style="9" customWidth="1"/>
    <col min="7" max="8" width="12.90625" style="9" customWidth="1"/>
    <col min="9" max="9" width="11.6328125" style="14" customWidth="1"/>
    <col min="10" max="10" width="9" style="8"/>
    <col min="11" max="16384" width="9" style="9"/>
  </cols>
  <sheetData>
    <row r="1" spans="1:10" ht="24.75" customHeight="1">
      <c r="A1" s="37" t="s">
        <v>39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24" customHeight="1">
      <c r="A2" s="39" t="s">
        <v>40</v>
      </c>
      <c r="B2" s="39" t="s">
        <v>35</v>
      </c>
      <c r="C2" s="39" t="s">
        <v>36</v>
      </c>
      <c r="D2" s="39" t="s">
        <v>37</v>
      </c>
      <c r="E2" s="39" t="s">
        <v>41</v>
      </c>
      <c r="F2" s="39" t="s">
        <v>42</v>
      </c>
      <c r="G2" s="40" t="s">
        <v>43</v>
      </c>
      <c r="H2" s="40" t="s">
        <v>38</v>
      </c>
      <c r="I2" s="39" t="s">
        <v>44</v>
      </c>
      <c r="J2" s="38"/>
    </row>
    <row r="3" spans="1:10" ht="18.899999999999999" customHeight="1">
      <c r="A3" s="39"/>
      <c r="B3" s="39"/>
      <c r="C3" s="39"/>
      <c r="D3" s="39"/>
      <c r="E3" s="39"/>
      <c r="F3" s="39"/>
      <c r="G3" s="40"/>
      <c r="H3" s="40"/>
      <c r="I3" s="41"/>
      <c r="J3" s="38"/>
    </row>
    <row r="4" spans="1:10">
      <c r="A4" s="39"/>
      <c r="B4" s="39"/>
      <c r="C4" s="39"/>
      <c r="D4" s="39"/>
      <c r="E4" s="39"/>
      <c r="F4" s="39"/>
      <c r="G4" s="40"/>
      <c r="H4" s="40"/>
      <c r="I4" s="41"/>
      <c r="J4" s="38"/>
    </row>
    <row r="5" spans="1:10">
      <c r="A5" s="42"/>
      <c r="B5" s="43"/>
      <c r="C5" s="43"/>
      <c r="D5" s="43"/>
      <c r="E5" s="43"/>
      <c r="F5" s="43"/>
      <c r="G5" s="43"/>
      <c r="H5" s="43"/>
      <c r="I5" s="44"/>
      <c r="J5" s="38"/>
    </row>
    <row r="6" spans="1:10">
      <c r="A6" s="42"/>
      <c r="B6" s="43"/>
      <c r="C6" s="43"/>
      <c r="D6" s="43"/>
      <c r="E6" s="43"/>
      <c r="F6" s="43"/>
      <c r="G6" s="43"/>
      <c r="H6" s="43"/>
      <c r="I6" s="44"/>
      <c r="J6" s="38"/>
    </row>
    <row r="7" spans="1:10">
      <c r="A7" s="42"/>
      <c r="B7" s="43"/>
      <c r="C7" s="43"/>
      <c r="D7" s="43"/>
      <c r="E7" s="43"/>
      <c r="F7" s="43"/>
      <c r="G7" s="43"/>
      <c r="H7" s="43"/>
      <c r="I7" s="44"/>
      <c r="J7" s="38"/>
    </row>
    <row r="8" spans="1:10">
      <c r="A8" s="42"/>
      <c r="B8" s="43"/>
      <c r="C8" s="43"/>
      <c r="D8" s="43"/>
      <c r="E8" s="43"/>
      <c r="F8" s="43"/>
      <c r="G8" s="43"/>
      <c r="H8" s="43"/>
      <c r="I8" s="44"/>
      <c r="J8" s="38"/>
    </row>
    <row r="9" spans="1:10">
      <c r="A9" s="42"/>
      <c r="B9" s="43"/>
      <c r="C9" s="43"/>
      <c r="D9" s="43"/>
      <c r="E9" s="43"/>
      <c r="F9" s="43"/>
      <c r="G9" s="43"/>
      <c r="H9" s="43"/>
      <c r="I9" s="44"/>
      <c r="J9" s="38"/>
    </row>
    <row r="10" spans="1:10">
      <c r="A10" s="42"/>
      <c r="B10" s="43"/>
      <c r="C10" s="43"/>
      <c r="D10" s="43"/>
      <c r="E10" s="43"/>
      <c r="F10" s="43"/>
      <c r="G10" s="43"/>
      <c r="H10" s="43"/>
      <c r="I10" s="44"/>
      <c r="J10" s="38"/>
    </row>
    <row r="11" spans="1:10">
      <c r="A11" s="42"/>
      <c r="B11" s="43"/>
      <c r="C11" s="43"/>
      <c r="D11" s="43"/>
      <c r="E11" s="43"/>
      <c r="F11" s="43"/>
      <c r="G11" s="43"/>
      <c r="H11" s="43"/>
      <c r="I11" s="44"/>
      <c r="J11" s="38"/>
    </row>
    <row r="12" spans="1:10">
      <c r="A12" s="42"/>
      <c r="B12" s="43"/>
      <c r="C12" s="43"/>
      <c r="D12" s="43"/>
      <c r="E12" s="43"/>
      <c r="F12" s="43"/>
      <c r="G12" s="43"/>
      <c r="H12" s="43"/>
      <c r="I12" s="44"/>
      <c r="J12" s="38"/>
    </row>
    <row r="13" spans="1:10">
      <c r="A13" s="42"/>
      <c r="B13" s="43"/>
      <c r="C13" s="43"/>
      <c r="D13" s="43"/>
      <c r="E13" s="43"/>
      <c r="F13" s="43"/>
      <c r="G13" s="43"/>
      <c r="H13" s="43"/>
      <c r="I13" s="44"/>
      <c r="J13" s="38"/>
    </row>
    <row r="14" spans="1:10">
      <c r="A14" s="42"/>
      <c r="B14" s="43"/>
      <c r="C14" s="43"/>
      <c r="D14" s="43"/>
      <c r="E14" s="43"/>
      <c r="F14" s="43"/>
      <c r="G14" s="43"/>
      <c r="H14" s="43"/>
      <c r="I14" s="44"/>
      <c r="J14" s="38"/>
    </row>
  </sheetData>
  <mergeCells count="1">
    <mergeCell ref="A1:I1"/>
  </mergeCells>
  <phoneticPr fontId="2" type="noConversion"/>
  <conditionalFormatting sqref="G3:H3">
    <cfRule type="cellIs" dxfId="17" priority="52" stopIfTrue="1" operator="equal">
      <formula>"初級"</formula>
    </cfRule>
    <cfRule type="cellIs" dxfId="16" priority="53" stopIfTrue="1" operator="equal">
      <formula>"中級"</formula>
    </cfRule>
    <cfRule type="cellIs" dxfId="15" priority="54" stopIfTrue="1" operator="equal">
      <formula>"高級"</formula>
    </cfRule>
  </conditionalFormatting>
  <conditionalFormatting sqref="G3:H3">
    <cfRule type="cellIs" dxfId="14" priority="46" stopIfTrue="1" operator="equal">
      <formula>"中級"</formula>
    </cfRule>
    <cfRule type="cellIs" dxfId="13" priority="47" stopIfTrue="1" operator="equal">
      <formula>"高級"</formula>
    </cfRule>
    <cfRule type="cellIs" dxfId="12" priority="48" stopIfTrue="1" operator="equal">
      <formula>"中級"</formula>
    </cfRule>
  </conditionalFormatting>
  <conditionalFormatting sqref="I3">
    <cfRule type="cellIs" dxfId="11" priority="25" stopIfTrue="1" operator="equal">
      <formula>"初級"</formula>
    </cfRule>
    <cfRule type="cellIs" dxfId="10" priority="26" stopIfTrue="1" operator="equal">
      <formula>"中級"</formula>
    </cfRule>
    <cfRule type="cellIs" dxfId="9" priority="27" stopIfTrue="1" operator="equal">
      <formula>"高級"</formula>
    </cfRule>
  </conditionalFormatting>
  <conditionalFormatting sqref="G4:H4">
    <cfRule type="cellIs" dxfId="8" priority="7" stopIfTrue="1" operator="equal">
      <formula>"初級"</formula>
    </cfRule>
    <cfRule type="cellIs" dxfId="7" priority="8" stopIfTrue="1" operator="equal">
      <formula>"中級"</formula>
    </cfRule>
    <cfRule type="cellIs" dxfId="6" priority="9" stopIfTrue="1" operator="equal">
      <formula>"高級"</formula>
    </cfRule>
  </conditionalFormatting>
  <conditionalFormatting sqref="G4:H4">
    <cfRule type="cellIs" dxfId="5" priority="4" stopIfTrue="1" operator="equal">
      <formula>"中級"</formula>
    </cfRule>
    <cfRule type="cellIs" dxfId="4" priority="5" stopIfTrue="1" operator="equal">
      <formula>"高級"</formula>
    </cfRule>
    <cfRule type="cellIs" dxfId="3" priority="6" stopIfTrue="1" operator="equal">
      <formula>"中級"</formula>
    </cfRule>
  </conditionalFormatting>
  <conditionalFormatting sqref="I4">
    <cfRule type="cellIs" dxfId="2" priority="1" stopIfTrue="1" operator="equal">
      <formula>"初級"</formula>
    </cfRule>
    <cfRule type="cellIs" dxfId="1" priority="2" stopIfTrue="1" operator="equal">
      <formula>"中級"</formula>
    </cfRule>
    <cfRule type="cellIs" dxfId="0" priority="3" stopIfTrue="1" operator="equal">
      <formula>"高級"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4294967293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8</vt:i4>
      </vt:variant>
    </vt:vector>
  </HeadingPairs>
  <TitlesOfParts>
    <vt:vector size="20" baseType="lpstr">
      <vt:lpstr>1月件數</vt:lpstr>
      <vt:lpstr>1月金額</vt:lpstr>
      <vt:lpstr>2月件數</vt:lpstr>
      <vt:lpstr>2月金額</vt:lpstr>
      <vt:lpstr>3月件數</vt:lpstr>
      <vt:lpstr>3月金額</vt:lpstr>
      <vt:lpstr>職級名冊</vt:lpstr>
      <vt:lpstr>營管</vt:lpstr>
      <vt:lpstr>營推</vt:lpstr>
      <vt:lpstr>業推</vt:lpstr>
      <vt:lpstr>業開</vt:lpstr>
      <vt:lpstr>職級名冊(稿)</vt:lpstr>
      <vt:lpstr>業推!Print_Area</vt:lpstr>
      <vt:lpstr>業開!Print_Area</vt:lpstr>
      <vt:lpstr>營推!Print_Area</vt:lpstr>
      <vt:lpstr>營管!Print_Area</vt:lpstr>
      <vt:lpstr>職級名冊!Print_Area</vt:lpstr>
      <vt:lpstr>'職級名冊(稿)'!Print_Area</vt:lpstr>
      <vt:lpstr>職級名冊!Print_Titles</vt:lpstr>
      <vt:lpstr>'職級名冊(稿)'!Print_Titles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2019-03-25T06:28:13Z</cp:lastPrinted>
  <dcterms:created xsi:type="dcterms:W3CDTF">2010-01-06T01:32:59Z</dcterms:created>
  <dcterms:modified xsi:type="dcterms:W3CDTF">2023-05-23T10:23:23Z</dcterms:modified>
</cp:coreProperties>
</file>