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92.168.10.8\itxDoc\itxWrite\excel\"/>
    </mc:Choice>
  </mc:AlternateContent>
  <bookViews>
    <workbookView xWindow="0" yWindow="0" windowWidth="14420" windowHeight="6110"/>
  </bookViews>
  <sheets>
    <sheet name="表14-2" sheetId="1" r:id="rId1"/>
    <sheet name="A142放款餘額彙總表"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A">[2]不動產!$A$6</definedName>
    <definedName name="aaa">[3]Sheet2!$A$6</definedName>
    <definedName name="AP">#REF!</definedName>
    <definedName name="AS2DocOpenMode" hidden="1">"AS2DocumentEdit"</definedName>
    <definedName name="AS2HasNoAutoHeaderFooter">"OFF"</definedName>
    <definedName name="b">#REF!</definedName>
    <definedName name="bbb">[4]Sheet2!$A$6</definedName>
    <definedName name="cc">#REF!</definedName>
    <definedName name="CP">#REF!</definedName>
    <definedName name="d">#REF!</definedName>
    <definedName name="_xlnm.Database" localSheetId="1">#REF!</definedName>
    <definedName name="_xlnm.Database">#REF!</definedName>
    <definedName name="dfg">'[5]表02(負債業主權益)'!$A$52</definedName>
    <definedName name="DWP">#REF!</definedName>
    <definedName name="E">#REF!</definedName>
    <definedName name="f">#REF!</definedName>
    <definedName name="fde">[5]表03!$A$50</definedName>
    <definedName name="frd">[5]表09!$A$24</definedName>
    <definedName name="G">#REF!</definedName>
    <definedName name="i">#REF!</definedName>
    <definedName name="I1_01_01">'[6]表01-1'!$B$23</definedName>
    <definedName name="I2_07_01">#REF!</definedName>
    <definedName name="I2_07_02">#REF!</definedName>
    <definedName name="I2_08_01">#REF!</definedName>
    <definedName name="I2_09_01">#REF!</definedName>
    <definedName name="I2_10_01">#REF!</definedName>
    <definedName name="I2_11_01">#REF!</definedName>
    <definedName name="I2_12_01">#REF!</definedName>
    <definedName name="I2_12_03">#REF!</definedName>
    <definedName name="I2_13_01">#REF!</definedName>
    <definedName name="I2_13_03">#REF!</definedName>
    <definedName name="I2_14_03">#REF!</definedName>
    <definedName name="I2_15_00">#REF!</definedName>
    <definedName name="I2_16_01">#REF!</definedName>
    <definedName name="I2_17_00">#REF!</definedName>
    <definedName name="LBCell010">#REF!</definedName>
    <definedName name="LBCell020">#REF!</definedName>
    <definedName name="LBCell021">#REF!</definedName>
    <definedName name="LBCell022">#REF!</definedName>
    <definedName name="LBCell030">#REF!</definedName>
    <definedName name="LBCell071SUM">'[7]表07(總計)'!$E$40</definedName>
    <definedName name="LBCell090">#REF!</definedName>
    <definedName name="LBCell111SUM">'[5]表11(總計)'!$E$6</definedName>
    <definedName name="LBCell150">#REF!</definedName>
    <definedName name="LBCell160">'[8]表13-1'!#REF!</definedName>
    <definedName name="leb">[5]表01!$A$224</definedName>
    <definedName name="li">'[5]表02(資產附表)'!$A$48</definedName>
    <definedName name="lib">'[5]表02(資產)'!$A$43</definedName>
    <definedName name="LR">#REF!</definedName>
    <definedName name="LTCell010">#REF!</definedName>
    <definedName name="LTCell020">#REF!</definedName>
    <definedName name="LTCell021">#REF!</definedName>
    <definedName name="LTCell022">#REF!</definedName>
    <definedName name="LTCell030">#REF!</definedName>
    <definedName name="LTCell090">#REF!</definedName>
    <definedName name="LTCell150">#REF!</definedName>
    <definedName name="LTCell160">'[8]表13-1'!#REF!</definedName>
    <definedName name="mh">#REF!</definedName>
    <definedName name="netprem_written">[3]Sheet2!#REF!</definedName>
    <definedName name="NWP">#REF!</definedName>
    <definedName name="_xlnm.Print_Area" localSheetId="1">A142放款餘額彙總表!$B$1:$S$22</definedName>
    <definedName name="_xlnm.Print_Area" localSheetId="0">'表14-2'!$A$1:$K$92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040BR1">#REF!</definedName>
    <definedName name="SHT040BR2">#REF!</definedName>
    <definedName name="SHT040TR1">#REF!</definedName>
    <definedName name="SHT040TR2">#REF!</definedName>
    <definedName name="SHT050BR1">#REF!</definedName>
    <definedName name="SHT050BR2">#REF!</definedName>
    <definedName name="SHT050BR3">#REF!</definedName>
    <definedName name="SHT050BR4">#REF!</definedName>
    <definedName name="SHT050BR5">#REF!</definedName>
    <definedName name="SHT050BR6">#REF!</definedName>
    <definedName name="SHT050BR7">#REF!</definedName>
    <definedName name="SHT050BR8">#REF!</definedName>
    <definedName name="SHT050BR9">#REF!</definedName>
    <definedName name="SHT050TR1">#REF!</definedName>
    <definedName name="SHT050TR2">#REF!</definedName>
    <definedName name="SHT050TR3">#REF!</definedName>
    <definedName name="SHT050TR4">#REF!</definedName>
    <definedName name="SHT050TR5">#REF!</definedName>
    <definedName name="SHT050TR6">#REF!</definedName>
    <definedName name="SHT050TR7">#REF!</definedName>
    <definedName name="SHT050TR8">#REF!</definedName>
    <definedName name="SHT050TR9">#REF!</definedName>
    <definedName name="SHT051BR1">#REF!</definedName>
    <definedName name="SHT051BR2">#REF!</definedName>
    <definedName name="SHT051BR3">#REF!</definedName>
    <definedName name="SHT051BR4">#REF!</definedName>
    <definedName name="SHT051BR5">#REF!</definedName>
    <definedName name="SHT051BR6">#REF!</definedName>
    <definedName name="SHT051BR7">#REF!</definedName>
    <definedName name="SHT051BR8">#REF!</definedName>
    <definedName name="SHT051BR9">#REF!</definedName>
    <definedName name="SHT051TR1">#REF!</definedName>
    <definedName name="SHT051TR2">#REF!</definedName>
    <definedName name="SHT051TR3">#REF!</definedName>
    <definedName name="SHT051TR4">#REF!</definedName>
    <definedName name="SHT051TR5">#REF!</definedName>
    <definedName name="SHT051TR6">#REF!</definedName>
    <definedName name="SHT051TR7">#REF!</definedName>
    <definedName name="SHT051TR8">#REF!</definedName>
    <definedName name="SHT051TR9">#REF!</definedName>
    <definedName name="SHT060BR1">#REF!</definedName>
    <definedName name="SHT060BR2">#REF!</definedName>
    <definedName name="SHT060BR3">#REF!</definedName>
    <definedName name="SHT060TR1">#REF!</definedName>
    <definedName name="SHT060TR2">#REF!</definedName>
    <definedName name="SHT060TR3">#REF!</definedName>
    <definedName name="SHT060TR8">[7]表06!$G$35</definedName>
    <definedName name="SHT070TR1">#REF!</definedName>
    <definedName name="SHT070TR2">#REF!</definedName>
    <definedName name="SHT070TR3">#REF!</definedName>
    <definedName name="SHT070TR4">#REF!</definedName>
    <definedName name="SHT070TR5">#REF!</definedName>
    <definedName name="SHT070TR6">#REF!</definedName>
    <definedName name="SHT070TR7">#REF!</definedName>
    <definedName name="SHT070TR8">#REF!</definedName>
    <definedName name="SHT070TR9">#REF!</definedName>
    <definedName name="SHT071TR1">#REF!</definedName>
    <definedName name="SHT071TR2">#REF!</definedName>
    <definedName name="SHT071TR3">#REF!</definedName>
    <definedName name="SHT071TR4">#REF!</definedName>
    <definedName name="SHT071TR5">#REF!</definedName>
    <definedName name="SHT071TR6">#REF!</definedName>
    <definedName name="SHT071TR7">#REF!</definedName>
    <definedName name="SHT071TR8">#REF!</definedName>
    <definedName name="SHT071TR9">#REF!</definedName>
    <definedName name="SHT080BR1">#REF!</definedName>
    <definedName name="SHT080TR1">#REF!</definedName>
    <definedName name="SHT100TR8" localSheetId="1">[10]表10!$G$44</definedName>
    <definedName name="SHT100TR8">[5]表10!$G$38</definedName>
    <definedName name="SHT151BR1">#REF!</definedName>
    <definedName name="SHT151TR1">#REF!</definedName>
    <definedName name="sht151tr2">'[5]表15(合併列示及總計)'!$E$7:$E$11</definedName>
    <definedName name="TextRefCopyRangeCount" hidden="1">46</definedName>
    <definedName name="weight_rate">#REF!</definedName>
    <definedName name="新" localSheetId="1">#REF!</definedName>
    <definedName name="新">#REF!</definedName>
    <definedName name="總體法規稽核結論">#REF!</definedName>
    <definedName name="總體數學勾稽結論">#REF!</definedName>
  </definedNames>
  <calcPr calcId="162913"/>
</workbook>
</file>

<file path=xl/calcChain.xml><?xml version="1.0" encoding="utf-8"?>
<calcChain xmlns="http://schemas.openxmlformats.org/spreadsheetml/2006/main">
  <c r="F14" i="2" l="1"/>
  <c r="G14" i="2"/>
  <c r="H14" i="2"/>
  <c r="I14" i="2"/>
  <c r="J14" i="2"/>
  <c r="K14" i="2"/>
  <c r="L14" i="2"/>
  <c r="M14" i="2"/>
  <c r="N14" i="2"/>
  <c r="O14" i="2"/>
  <c r="P14" i="2"/>
  <c r="Q14" i="2"/>
  <c r="G87" i="1" l="1"/>
  <c r="G86" i="1"/>
  <c r="G85" i="1"/>
  <c r="G84" i="1"/>
  <c r="G83" i="1"/>
  <c r="F87" i="1"/>
  <c r="F86" i="1"/>
  <c r="F85" i="1"/>
  <c r="F84" i="1"/>
  <c r="F83" i="1"/>
  <c r="E83" i="1"/>
  <c r="E84" i="1"/>
  <c r="E86" i="1"/>
  <c r="E87" i="1"/>
  <c r="D87" i="1"/>
  <c r="D86" i="1"/>
  <c r="D85" i="1"/>
  <c r="D84" i="1"/>
  <c r="E85" i="1"/>
  <c r="D83" i="1"/>
  <c r="E88" i="1" l="1"/>
  <c r="D88" i="1"/>
  <c r="J84" i="1"/>
  <c r="J85" i="1"/>
  <c r="J86" i="1"/>
  <c r="J87" i="1"/>
  <c r="J83" i="1"/>
  <c r="F88" i="1"/>
  <c r="G88" i="1"/>
  <c r="H88" i="1"/>
  <c r="I88" i="1"/>
  <c r="C88" i="1"/>
  <c r="D77" i="1"/>
  <c r="D76" i="1"/>
  <c r="D75" i="1"/>
  <c r="D74" i="1"/>
  <c r="D73" i="1"/>
  <c r="D72" i="1"/>
  <c r="H69" i="1"/>
  <c r="I69" i="1" s="1"/>
  <c r="J69" i="1" s="1"/>
  <c r="E69" i="1"/>
  <c r="D69" i="1"/>
  <c r="H67" i="1"/>
  <c r="I67" i="1" s="1"/>
  <c r="J67" i="1" s="1"/>
  <c r="E67" i="1"/>
  <c r="F67" i="1" s="1"/>
  <c r="J68" i="1"/>
  <c r="I68" i="1"/>
  <c r="F68" i="1"/>
  <c r="D67" i="1"/>
  <c r="H61" i="1"/>
  <c r="E61" i="1"/>
  <c r="F61" i="1" s="1"/>
  <c r="D61" i="1"/>
  <c r="H55" i="1"/>
  <c r="E55" i="1"/>
  <c r="D55" i="1"/>
  <c r="F55" i="1" s="1"/>
  <c r="H49" i="1"/>
  <c r="E49" i="1"/>
  <c r="F49" i="1" s="1"/>
  <c r="D49" i="1"/>
  <c r="H43" i="1"/>
  <c r="I43" i="1" s="1"/>
  <c r="J43" i="1" s="1"/>
  <c r="E43" i="1"/>
  <c r="D43" i="1"/>
  <c r="D37" i="1"/>
  <c r="H37" i="1"/>
  <c r="I37" i="1" s="1"/>
  <c r="J37" i="1" s="1"/>
  <c r="E37" i="1"/>
  <c r="H31" i="1"/>
  <c r="I31" i="1" s="1"/>
  <c r="J31" i="1" s="1"/>
  <c r="E31" i="1"/>
  <c r="F31" i="1" s="1"/>
  <c r="D31" i="1"/>
  <c r="H25" i="1"/>
  <c r="I25" i="1" s="1"/>
  <c r="J25" i="1" s="1"/>
  <c r="E25" i="1"/>
  <c r="F25" i="1" s="1"/>
  <c r="D25" i="1"/>
  <c r="H23" i="1"/>
  <c r="I23" i="1" s="1"/>
  <c r="J23" i="1" s="1"/>
  <c r="E23" i="1"/>
  <c r="D23" i="1"/>
  <c r="H18" i="1"/>
  <c r="E18" i="1"/>
  <c r="F18" i="1" s="1"/>
  <c r="D18" i="1"/>
  <c r="H13" i="1"/>
  <c r="J8" i="1"/>
  <c r="J9" i="1"/>
  <c r="J10" i="1"/>
  <c r="J11" i="1"/>
  <c r="J12" i="1"/>
  <c r="J13" i="1"/>
  <c r="J14" i="1"/>
  <c r="J15" i="1"/>
  <c r="J16" i="1"/>
  <c r="J17" i="1"/>
  <c r="J18" i="1"/>
  <c r="J19" i="1"/>
  <c r="J20" i="1"/>
  <c r="J21" i="1"/>
  <c r="J22" i="1"/>
  <c r="J24" i="1"/>
  <c r="J26" i="1"/>
  <c r="J27" i="1"/>
  <c r="J28" i="1"/>
  <c r="J29" i="1"/>
  <c r="J30" i="1"/>
  <c r="J32" i="1"/>
  <c r="J33" i="1"/>
  <c r="J34" i="1"/>
  <c r="J35" i="1"/>
  <c r="J36" i="1"/>
  <c r="J38" i="1"/>
  <c r="J39" i="1"/>
  <c r="J40" i="1"/>
  <c r="J41" i="1"/>
  <c r="J42" i="1"/>
  <c r="J44" i="1"/>
  <c r="J45" i="1"/>
  <c r="J46" i="1"/>
  <c r="J47" i="1"/>
  <c r="J48" i="1"/>
  <c r="J50" i="1"/>
  <c r="J51" i="1"/>
  <c r="J52" i="1"/>
  <c r="J53" i="1"/>
  <c r="J54" i="1"/>
  <c r="J56" i="1"/>
  <c r="J57" i="1"/>
  <c r="J58" i="1"/>
  <c r="J59" i="1"/>
  <c r="J60" i="1"/>
  <c r="J62" i="1"/>
  <c r="J63" i="1"/>
  <c r="J64" i="1"/>
  <c r="J65" i="1"/>
  <c r="J66" i="1"/>
  <c r="J7" i="1"/>
  <c r="J6" i="1"/>
  <c r="I9" i="1"/>
  <c r="I10" i="1"/>
  <c r="I11" i="1"/>
  <c r="I12" i="1"/>
  <c r="I13" i="1"/>
  <c r="I14" i="1"/>
  <c r="I15" i="1"/>
  <c r="I16" i="1"/>
  <c r="I17" i="1"/>
  <c r="I18" i="1"/>
  <c r="I19" i="1"/>
  <c r="I20" i="1"/>
  <c r="I21" i="1"/>
  <c r="I22" i="1"/>
  <c r="I24" i="1"/>
  <c r="I26" i="1"/>
  <c r="I27" i="1"/>
  <c r="I28" i="1"/>
  <c r="I29" i="1"/>
  <c r="I30" i="1"/>
  <c r="I32" i="1"/>
  <c r="I33" i="1"/>
  <c r="I34" i="1"/>
  <c r="I35" i="1"/>
  <c r="I36" i="1"/>
  <c r="I38" i="1"/>
  <c r="I39" i="1"/>
  <c r="I40" i="1"/>
  <c r="I41" i="1"/>
  <c r="I42" i="1"/>
  <c r="I44" i="1"/>
  <c r="I45" i="1"/>
  <c r="I46" i="1"/>
  <c r="I47" i="1"/>
  <c r="I48" i="1"/>
  <c r="I49" i="1"/>
  <c r="J49" i="1" s="1"/>
  <c r="I50" i="1"/>
  <c r="I51" i="1"/>
  <c r="I52" i="1"/>
  <c r="I53" i="1"/>
  <c r="I54" i="1"/>
  <c r="I55" i="1"/>
  <c r="J55" i="1" s="1"/>
  <c r="I56" i="1"/>
  <c r="I57" i="1"/>
  <c r="I58" i="1"/>
  <c r="I59" i="1"/>
  <c r="I60" i="1"/>
  <c r="I61" i="1"/>
  <c r="J61" i="1" s="1"/>
  <c r="I62" i="1"/>
  <c r="I63" i="1"/>
  <c r="I64" i="1"/>
  <c r="I65" i="1"/>
  <c r="I66" i="1"/>
  <c r="I6" i="1"/>
  <c r="I7" i="1"/>
  <c r="I8" i="1"/>
  <c r="F7" i="1"/>
  <c r="F8" i="1"/>
  <c r="F9" i="1"/>
  <c r="F10" i="1"/>
  <c r="F11" i="1"/>
  <c r="F12" i="1"/>
  <c r="F13" i="1"/>
  <c r="F14" i="1"/>
  <c r="F15" i="1"/>
  <c r="F16" i="1"/>
  <c r="F17" i="1"/>
  <c r="F19" i="1"/>
  <c r="F20" i="1"/>
  <c r="F21" i="1"/>
  <c r="F22" i="1"/>
  <c r="F23" i="1"/>
  <c r="F24" i="1"/>
  <c r="F26" i="1"/>
  <c r="F27" i="1"/>
  <c r="F28" i="1"/>
  <c r="F29" i="1"/>
  <c r="F30" i="1"/>
  <c r="F32" i="1"/>
  <c r="F33" i="1"/>
  <c r="F34" i="1"/>
  <c r="F35" i="1"/>
  <c r="F36" i="1"/>
  <c r="F38" i="1"/>
  <c r="F39" i="1"/>
  <c r="F40" i="1"/>
  <c r="F41" i="1"/>
  <c r="F42" i="1"/>
  <c r="F44" i="1"/>
  <c r="F45" i="1"/>
  <c r="F46" i="1"/>
  <c r="F47" i="1"/>
  <c r="F48" i="1"/>
  <c r="F50" i="1"/>
  <c r="F51" i="1"/>
  <c r="F52" i="1"/>
  <c r="F53" i="1"/>
  <c r="F54" i="1"/>
  <c r="F56" i="1"/>
  <c r="F57" i="1"/>
  <c r="F58" i="1"/>
  <c r="F59" i="1"/>
  <c r="F60" i="1"/>
  <c r="F62" i="1"/>
  <c r="F63" i="1"/>
  <c r="F64" i="1"/>
  <c r="F65" i="1"/>
  <c r="F66" i="1"/>
  <c r="F6" i="1"/>
  <c r="E13" i="1"/>
  <c r="D13" i="1"/>
  <c r="J88" i="1" l="1"/>
  <c r="F69" i="1"/>
  <c r="F43" i="1"/>
  <c r="F37" i="1"/>
</calcChain>
</file>

<file path=xl/sharedStrings.xml><?xml version="1.0" encoding="utf-8"?>
<sst xmlns="http://schemas.openxmlformats.org/spreadsheetml/2006/main" count="255" uniqueCount="196">
  <si>
    <r>
      <t>新光人壽保險股份有限公司</t>
    </r>
    <r>
      <rPr>
        <sz val="10"/>
        <rFont val="Arial"/>
        <family val="2"/>
      </rPr>
      <t xml:space="preserve">  107</t>
    </r>
    <r>
      <rPr>
        <sz val="10"/>
        <rFont val="標楷體"/>
        <family val="4"/>
        <charset val="136"/>
      </rPr>
      <t>年度</t>
    </r>
    <r>
      <rPr>
        <sz val="10"/>
        <rFont val="Arial"/>
        <family val="2"/>
      </rPr>
      <t>(12</t>
    </r>
    <r>
      <rPr>
        <sz val="10"/>
        <rFont val="標楷體"/>
        <family val="4"/>
        <charset val="136"/>
      </rPr>
      <t>月</t>
    </r>
    <r>
      <rPr>
        <sz val="10"/>
        <rFont val="Arial"/>
        <family val="2"/>
      </rPr>
      <t>)</t>
    </r>
    <r>
      <rPr>
        <sz val="10"/>
        <rFont val="標楷體"/>
        <family val="4"/>
        <charset val="136"/>
      </rPr>
      <t>報表</t>
    </r>
    <phoneticPr fontId="6" type="noConversion"/>
  </si>
  <si>
    <r>
      <t>表</t>
    </r>
    <r>
      <rPr>
        <sz val="10"/>
        <rFont val="Arial"/>
        <family val="2"/>
      </rPr>
      <t>14-2</t>
    </r>
    <r>
      <rPr>
        <sz val="10"/>
        <rFont val="標楷體"/>
        <family val="4"/>
        <charset val="136"/>
      </rPr>
      <t>：放款餘額明細表</t>
    </r>
    <r>
      <rPr>
        <sz val="10"/>
        <rFont val="Arial"/>
        <family val="2"/>
      </rPr>
      <t>(</t>
    </r>
    <r>
      <rPr>
        <sz val="10"/>
        <rFont val="標楷體"/>
        <family val="4"/>
        <charset val="136"/>
      </rPr>
      <t>總計</t>
    </r>
    <r>
      <rPr>
        <sz val="10"/>
        <rFont val="Arial"/>
        <family val="2"/>
      </rPr>
      <t>)</t>
    </r>
  </si>
  <si>
    <r>
      <t>單位：新台幣元</t>
    </r>
    <r>
      <rPr>
        <sz val="10"/>
        <rFont val="Arial"/>
        <family val="2"/>
      </rPr>
      <t>,</t>
    </r>
    <r>
      <rPr>
        <sz val="10"/>
        <rFont val="標楷體"/>
        <family val="4"/>
        <charset val="136"/>
      </rPr>
      <t>％</t>
    </r>
  </si>
  <si>
    <t>列號</t>
  </si>
  <si>
    <t>放款種類</t>
  </si>
  <si>
    <t>擔保品內容</t>
  </si>
  <si>
    <t>持有資產幣別</t>
  </si>
  <si>
    <t>放款餘額</t>
  </si>
  <si>
    <r>
      <t>占資金總額比率</t>
    </r>
    <r>
      <rPr>
        <sz val="10"/>
        <rFont val="Arial"/>
        <family val="2"/>
      </rPr>
      <t>%</t>
    </r>
  </si>
  <si>
    <r>
      <t>占業主權益比率</t>
    </r>
    <r>
      <rPr>
        <sz val="10"/>
        <rFont val="Arial"/>
        <family val="2"/>
      </rPr>
      <t>%</t>
    </r>
  </si>
  <si>
    <t>備註</t>
  </si>
  <si>
    <t>估計總值</t>
  </si>
  <si>
    <t>核貸金額</t>
  </si>
  <si>
    <t>放款成數</t>
  </si>
  <si>
    <t>(1)</t>
  </si>
  <si>
    <t>(2)</t>
  </si>
  <si>
    <t>(3)=(2)/(1)</t>
  </si>
  <si>
    <t>(4)</t>
  </si>
  <si>
    <t>(5)</t>
  </si>
  <si>
    <t>(6)</t>
  </si>
  <si>
    <t>(7)</t>
  </si>
  <si>
    <t>(8)</t>
  </si>
  <si>
    <t>1</t>
  </si>
  <si>
    <r>
      <t>單一放款對象累積核貸總額達新台幣一億元或實收資本額</t>
    </r>
    <r>
      <rPr>
        <sz val="10"/>
        <rFont val="Arial"/>
        <family val="2"/>
      </rPr>
      <t>5%</t>
    </r>
    <r>
      <rPr>
        <sz val="10"/>
        <rFont val="標楷體"/>
        <family val="4"/>
        <charset val="136"/>
      </rPr>
      <t>者之合計</t>
    </r>
    <r>
      <rPr>
        <sz val="10"/>
        <rFont val="Arial"/>
        <family val="2"/>
      </rPr>
      <t>(</t>
    </r>
    <r>
      <rPr>
        <sz val="10"/>
        <rFont val="標楷體"/>
        <family val="4"/>
        <charset val="136"/>
      </rPr>
      <t>按放款種類</t>
    </r>
    <r>
      <rPr>
        <sz val="10"/>
        <rFont val="Arial"/>
        <family val="2"/>
      </rPr>
      <t>)(</t>
    </r>
    <r>
      <rPr>
        <sz val="10"/>
        <rFont val="標楷體"/>
        <family val="4"/>
        <charset val="136"/>
      </rPr>
      <t>含放款轉列之催收款</t>
    </r>
    <r>
      <rPr>
        <sz val="10"/>
        <rFont val="Arial"/>
        <family val="2"/>
      </rPr>
      <t>)</t>
    </r>
  </si>
  <si>
    <t>銀行保證放款</t>
  </si>
  <si>
    <t>業主權益</t>
    <phoneticPr fontId="5" type="noConversion"/>
  </si>
  <si>
    <t>2</t>
  </si>
  <si>
    <t>動產擔保放款</t>
  </si>
  <si>
    <r>
      <t xml:space="preserve"> </t>
    </r>
    <r>
      <rPr>
        <sz val="10"/>
        <color theme="0" tint="-0.34998626667073579"/>
        <rFont val="細明體"/>
        <family val="3"/>
        <charset val="136"/>
      </rPr>
      <t>資金總額</t>
    </r>
    <phoneticPr fontId="5" type="noConversion"/>
  </si>
  <si>
    <t>3</t>
  </si>
  <si>
    <t>不動產抵押放款</t>
  </si>
  <si>
    <t>4</t>
  </si>
  <si>
    <t>有價證券質押放款</t>
  </si>
  <si>
    <t>5</t>
  </si>
  <si>
    <t>專案運用放款</t>
  </si>
  <si>
    <t>6</t>
  </si>
  <si>
    <t>壽險貸款</t>
  </si>
  <si>
    <t>7</t>
  </si>
  <si>
    <t>其他</t>
  </si>
  <si>
    <t>8</t>
  </si>
  <si>
    <t>小計</t>
  </si>
  <si>
    <t>9</t>
  </si>
  <si>
    <r>
      <t>單一放款對象累積核貸總額達新台幣一億元或實收資本額</t>
    </r>
    <r>
      <rPr>
        <sz val="10"/>
        <rFont val="Arial"/>
        <family val="2"/>
      </rPr>
      <t>5%</t>
    </r>
    <r>
      <rPr>
        <sz val="10"/>
        <rFont val="標楷體"/>
        <family val="4"/>
        <charset val="136"/>
      </rPr>
      <t>者之合計</t>
    </r>
    <r>
      <rPr>
        <sz val="10"/>
        <rFont val="Arial"/>
        <family val="2"/>
      </rPr>
      <t>(</t>
    </r>
    <r>
      <rPr>
        <sz val="10"/>
        <rFont val="標楷體"/>
        <family val="4"/>
        <charset val="136"/>
      </rPr>
      <t>按利害關係人種類</t>
    </r>
    <r>
      <rPr>
        <sz val="10"/>
        <rFont val="Arial"/>
        <family val="2"/>
      </rPr>
      <t>)(</t>
    </r>
    <r>
      <rPr>
        <sz val="10"/>
        <rFont val="標楷體"/>
        <family val="4"/>
        <charset val="136"/>
      </rPr>
      <t>含放款轉列之催收款</t>
    </r>
    <r>
      <rPr>
        <sz val="10"/>
        <rFont val="Arial"/>
        <family val="2"/>
      </rPr>
      <t>)</t>
    </r>
  </si>
  <si>
    <t>利害關係法人</t>
  </si>
  <si>
    <t>10</t>
  </si>
  <si>
    <t>利害關係自然人</t>
  </si>
  <si>
    <t>11</t>
  </si>
  <si>
    <t>非利害關係法人</t>
  </si>
  <si>
    <t>12</t>
  </si>
  <si>
    <t>非利害關係自然人</t>
  </si>
  <si>
    <t>13</t>
  </si>
  <si>
    <t>14</t>
    <phoneticPr fontId="14" type="noConversion"/>
  </si>
  <si>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按利害關係人種類</t>
    </r>
    <r>
      <rPr>
        <sz val="10"/>
        <rFont val="Arial"/>
        <family val="2"/>
      </rPr>
      <t>)</t>
    </r>
  </si>
  <si>
    <t>15</t>
  </si>
  <si>
    <t>16</t>
  </si>
  <si>
    <t>17</t>
  </si>
  <si>
    <t>18</t>
  </si>
  <si>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按國內外種類</t>
    </r>
    <r>
      <rPr>
        <sz val="10"/>
        <rFont val="Arial"/>
        <family val="2"/>
      </rPr>
      <t>)</t>
    </r>
  </si>
  <si>
    <t>屬國內投資放款</t>
  </si>
  <si>
    <t>19</t>
  </si>
  <si>
    <t>屬國外投資放款</t>
  </si>
  <si>
    <t>20</t>
    <phoneticPr fontId="14" type="noConversion"/>
  </si>
  <si>
    <r>
      <t>放款總計</t>
    </r>
    <r>
      <rPr>
        <sz val="10"/>
        <rFont val="Arial"/>
        <family val="2"/>
      </rPr>
      <t>(</t>
    </r>
    <r>
      <rPr>
        <sz val="10"/>
        <rFont val="標楷體"/>
        <family val="4"/>
        <charset val="136"/>
      </rPr>
      <t>含放款轉列之催收款</t>
    </r>
    <r>
      <rPr>
        <sz val="10"/>
        <rFont val="Arial"/>
        <family val="2"/>
      </rPr>
      <t>)
(</t>
    </r>
    <r>
      <rPr>
        <sz val="10"/>
        <rFont val="標楷體"/>
        <family val="4"/>
        <charset val="136"/>
      </rPr>
      <t>按放款種類及資產評估分類</t>
    </r>
    <r>
      <rPr>
        <sz val="10"/>
        <rFont val="Arial"/>
        <family val="2"/>
      </rPr>
      <t>)</t>
    </r>
    <phoneticPr fontId="14" type="noConversion"/>
  </si>
  <si>
    <t>21</t>
    <phoneticPr fontId="6" type="noConversion"/>
  </si>
  <si>
    <t>Ⅰ</t>
  </si>
  <si>
    <t>22</t>
  </si>
  <si>
    <t>Ⅱ</t>
  </si>
  <si>
    <t>23</t>
  </si>
  <si>
    <t>Ⅲ</t>
  </si>
  <si>
    <t>24</t>
  </si>
  <si>
    <t>Ⅳ</t>
  </si>
  <si>
    <t>25</t>
  </si>
  <si>
    <t>Ⅴ</t>
  </si>
  <si>
    <t>26</t>
    <phoneticPr fontId="14" type="noConversion"/>
  </si>
  <si>
    <t>27</t>
  </si>
  <si>
    <t>28</t>
  </si>
  <si>
    <t>29</t>
  </si>
  <si>
    <t>30</t>
  </si>
  <si>
    <t>31</t>
  </si>
  <si>
    <t>38</t>
  </si>
  <si>
    <t>39</t>
  </si>
  <si>
    <t>40</t>
  </si>
  <si>
    <t>41</t>
  </si>
  <si>
    <t>42</t>
  </si>
  <si>
    <t>43</t>
  </si>
  <si>
    <t>44</t>
  </si>
  <si>
    <t>有價證券質押放款</t>
    <phoneticPr fontId="5" type="noConversion"/>
  </si>
  <si>
    <t>45</t>
  </si>
  <si>
    <t>46</t>
  </si>
  <si>
    <t>47</t>
  </si>
  <si>
    <t>48</t>
  </si>
  <si>
    <t>49</t>
    <phoneticPr fontId="14" type="noConversion"/>
  </si>
  <si>
    <t>50</t>
  </si>
  <si>
    <t>51</t>
  </si>
  <si>
    <t>52</t>
  </si>
  <si>
    <t>53</t>
  </si>
  <si>
    <t>Ⅲ</t>
    <phoneticPr fontId="5" type="noConversion"/>
  </si>
  <si>
    <t>54</t>
  </si>
  <si>
    <t>55</t>
  </si>
  <si>
    <t>56</t>
  </si>
  <si>
    <t>57</t>
  </si>
  <si>
    <t>58</t>
  </si>
  <si>
    <t>59</t>
  </si>
  <si>
    <t>60</t>
  </si>
  <si>
    <t>61</t>
  </si>
  <si>
    <t>62</t>
  </si>
  <si>
    <t>63</t>
  </si>
  <si>
    <t>64</t>
  </si>
  <si>
    <t>65</t>
  </si>
  <si>
    <t>66</t>
  </si>
  <si>
    <t>67</t>
  </si>
  <si>
    <t>68</t>
  </si>
  <si>
    <r>
      <t>a.</t>
    </r>
    <r>
      <rPr>
        <sz val="10"/>
        <rFont val="標楷體"/>
        <family val="4"/>
        <charset val="136"/>
      </rPr>
      <t>放款總計</t>
    </r>
    <r>
      <rPr>
        <sz val="10"/>
        <rFont val="Arial"/>
        <family val="2"/>
      </rPr>
      <t>(</t>
    </r>
    <r>
      <rPr>
        <sz val="10"/>
        <rFont val="標楷體"/>
        <family val="4"/>
        <charset val="136"/>
      </rPr>
      <t>含放款轉列之催收款</t>
    </r>
    <r>
      <rPr>
        <sz val="10"/>
        <rFont val="Arial"/>
        <family val="2"/>
      </rPr>
      <t>)</t>
    </r>
  </si>
  <si>
    <t>69</t>
  </si>
  <si>
    <r>
      <t>b.</t>
    </r>
    <r>
      <rPr>
        <sz val="10"/>
        <rFont val="標楷體"/>
        <family val="4"/>
        <charset val="136"/>
      </rPr>
      <t>催收款</t>
    </r>
    <r>
      <rPr>
        <sz val="10"/>
        <rFont val="Arial"/>
        <family val="2"/>
      </rPr>
      <t>(</t>
    </r>
    <r>
      <rPr>
        <sz val="10"/>
        <rFont val="標楷體"/>
        <family val="4"/>
        <charset val="136"/>
      </rPr>
      <t>由放款轉列部分</t>
    </r>
    <r>
      <rPr>
        <sz val="10"/>
        <rFont val="Arial"/>
        <family val="2"/>
      </rPr>
      <t>)</t>
    </r>
  </si>
  <si>
    <t>70</t>
  </si>
  <si>
    <r>
      <t>c.</t>
    </r>
    <r>
      <rPr>
        <sz val="10"/>
        <rFont val="標楷體"/>
        <family val="4"/>
        <charset val="136"/>
      </rPr>
      <t>不含壽險保單質押放款之放款總計</t>
    </r>
    <r>
      <rPr>
        <sz val="10"/>
        <rFont val="Arial"/>
        <family val="2"/>
      </rPr>
      <t>(</t>
    </r>
    <r>
      <rPr>
        <sz val="10"/>
        <rFont val="標楷體"/>
        <family val="4"/>
        <charset val="136"/>
      </rPr>
      <t>含放款轉列之催收款</t>
    </r>
    <r>
      <rPr>
        <sz val="10"/>
        <rFont val="Arial"/>
        <family val="2"/>
      </rPr>
      <t>)</t>
    </r>
  </si>
  <si>
    <t>71</t>
  </si>
  <si>
    <r>
      <t>d.</t>
    </r>
    <r>
      <rPr>
        <sz val="10"/>
        <rFont val="標楷體"/>
        <family val="4"/>
        <charset val="136"/>
      </rPr>
      <t>甲類逾期放款金額</t>
    </r>
    <r>
      <rPr>
        <sz val="10"/>
        <rFont val="Arial"/>
        <family val="2"/>
      </rPr>
      <t>(</t>
    </r>
    <r>
      <rPr>
        <sz val="10"/>
        <rFont val="標楷體"/>
        <family val="4"/>
        <charset val="136"/>
      </rPr>
      <t>前表繳還情形屬</t>
    </r>
    <r>
      <rPr>
        <sz val="10"/>
        <rFont val="Arial"/>
        <family val="2"/>
      </rPr>
      <t>B1</t>
    </r>
    <r>
      <rPr>
        <sz val="10"/>
        <rFont val="標楷體"/>
        <family val="4"/>
        <charset val="136"/>
      </rPr>
      <t>至</t>
    </r>
    <r>
      <rPr>
        <sz val="10"/>
        <rFont val="Arial"/>
        <family val="2"/>
      </rPr>
      <t>B4</t>
    </r>
    <r>
      <rPr>
        <sz val="10"/>
        <rFont val="標楷體"/>
        <family val="4"/>
        <charset val="136"/>
      </rPr>
      <t>合計</t>
    </r>
    <r>
      <rPr>
        <sz val="10"/>
        <rFont val="Arial"/>
        <family val="2"/>
      </rPr>
      <t>)</t>
    </r>
  </si>
  <si>
    <t>72</t>
  </si>
  <si>
    <r>
      <t>e.</t>
    </r>
    <r>
      <rPr>
        <sz val="10"/>
        <rFont val="標楷體"/>
        <family val="4"/>
        <charset val="136"/>
      </rPr>
      <t>乙類逾期放款金額</t>
    </r>
    <r>
      <rPr>
        <sz val="10"/>
        <rFont val="Arial"/>
        <family val="2"/>
      </rPr>
      <t>(</t>
    </r>
    <r>
      <rPr>
        <sz val="10"/>
        <rFont val="標楷體"/>
        <family val="4"/>
        <charset val="136"/>
      </rPr>
      <t>前表繳還情形屬</t>
    </r>
    <r>
      <rPr>
        <sz val="10"/>
        <rFont val="Arial"/>
        <family val="2"/>
      </rPr>
      <t>C1</t>
    </r>
    <r>
      <rPr>
        <sz val="10"/>
        <rFont val="標楷體"/>
        <family val="4"/>
        <charset val="136"/>
      </rPr>
      <t>至</t>
    </r>
    <r>
      <rPr>
        <sz val="10"/>
        <rFont val="Arial"/>
        <family val="2"/>
      </rPr>
      <t>C6</t>
    </r>
    <r>
      <rPr>
        <sz val="10"/>
        <rFont val="標楷體"/>
        <family val="4"/>
        <charset val="136"/>
      </rPr>
      <t>合計</t>
    </r>
    <r>
      <rPr>
        <sz val="10"/>
        <rFont val="Arial"/>
        <family val="2"/>
      </rPr>
      <t>)</t>
    </r>
  </si>
  <si>
    <t>73</t>
  </si>
  <si>
    <r>
      <t>e.</t>
    </r>
    <r>
      <rPr>
        <sz val="10"/>
        <rFont val="標楷體"/>
        <family val="4"/>
        <charset val="136"/>
      </rPr>
      <t>甲類逾期放款比率</t>
    </r>
    <r>
      <rPr>
        <sz val="10"/>
        <rFont val="Arial"/>
        <family val="2"/>
      </rPr>
      <t>%(</t>
    </r>
    <r>
      <rPr>
        <sz val="10"/>
        <rFont val="標楷體"/>
        <family val="4"/>
        <charset val="136"/>
      </rPr>
      <t>含壽險保單質押放款</t>
    </r>
    <r>
      <rPr>
        <sz val="10"/>
        <rFont val="Arial"/>
        <family val="2"/>
      </rPr>
      <t>)(d/a)</t>
    </r>
  </si>
  <si>
    <t>74</t>
  </si>
  <si>
    <r>
      <t>f.</t>
    </r>
    <r>
      <rPr>
        <sz val="10"/>
        <rFont val="標楷體"/>
        <family val="4"/>
        <charset val="136"/>
      </rPr>
      <t>乙類逾期放款比率</t>
    </r>
    <r>
      <rPr>
        <sz val="10"/>
        <rFont val="Arial"/>
        <family val="2"/>
      </rPr>
      <t>%(</t>
    </r>
    <r>
      <rPr>
        <sz val="10"/>
        <rFont val="標楷體"/>
        <family val="4"/>
        <charset val="136"/>
      </rPr>
      <t>含壽險保單質押放款</t>
    </r>
    <r>
      <rPr>
        <sz val="10"/>
        <rFont val="Arial"/>
        <family val="2"/>
      </rPr>
      <t>)(e/a)</t>
    </r>
  </si>
  <si>
    <t>75</t>
  </si>
  <si>
    <r>
      <t>g.</t>
    </r>
    <r>
      <rPr>
        <sz val="10"/>
        <rFont val="標楷體"/>
        <family val="4"/>
        <charset val="136"/>
      </rPr>
      <t>逾期放款比率</t>
    </r>
    <r>
      <rPr>
        <sz val="10"/>
        <rFont val="Arial"/>
        <family val="2"/>
      </rPr>
      <t>%(</t>
    </r>
    <r>
      <rPr>
        <sz val="10"/>
        <rFont val="標楷體"/>
        <family val="4"/>
        <charset val="136"/>
      </rPr>
      <t>含壽險保單質押放款</t>
    </r>
    <r>
      <rPr>
        <sz val="10"/>
        <rFont val="Arial"/>
        <family val="2"/>
      </rPr>
      <t>)((d+e)/a)</t>
    </r>
  </si>
  <si>
    <t>76</t>
  </si>
  <si>
    <r>
      <t>h.</t>
    </r>
    <r>
      <rPr>
        <sz val="10"/>
        <rFont val="標楷體"/>
        <family val="4"/>
        <charset val="136"/>
      </rPr>
      <t>甲類逾期放款比率</t>
    </r>
    <r>
      <rPr>
        <sz val="10"/>
        <rFont val="Arial"/>
        <family val="2"/>
      </rPr>
      <t>%(</t>
    </r>
    <r>
      <rPr>
        <sz val="10"/>
        <rFont val="標楷體"/>
        <family val="4"/>
        <charset val="136"/>
      </rPr>
      <t>不含壽險保單質押放款</t>
    </r>
    <r>
      <rPr>
        <sz val="10"/>
        <rFont val="Arial"/>
        <family val="2"/>
      </rPr>
      <t>)(d/c)</t>
    </r>
  </si>
  <si>
    <t>77</t>
  </si>
  <si>
    <r>
      <t>i.</t>
    </r>
    <r>
      <rPr>
        <sz val="10"/>
        <rFont val="標楷體"/>
        <family val="4"/>
        <charset val="136"/>
      </rPr>
      <t>乙類逾期放款比率</t>
    </r>
    <r>
      <rPr>
        <sz val="10"/>
        <rFont val="Arial"/>
        <family val="2"/>
      </rPr>
      <t>%(</t>
    </r>
    <r>
      <rPr>
        <sz val="10"/>
        <rFont val="標楷體"/>
        <family val="4"/>
        <charset val="136"/>
      </rPr>
      <t>不含壽險保單質押放款</t>
    </r>
    <r>
      <rPr>
        <sz val="10"/>
        <rFont val="Arial"/>
        <family val="2"/>
      </rPr>
      <t>)(e/c)</t>
    </r>
  </si>
  <si>
    <t>78</t>
  </si>
  <si>
    <r>
      <t>j.</t>
    </r>
    <r>
      <rPr>
        <sz val="10"/>
        <rFont val="標楷體"/>
        <family val="4"/>
        <charset val="136"/>
      </rPr>
      <t>逾期放款比率</t>
    </r>
    <r>
      <rPr>
        <sz val="10"/>
        <rFont val="Arial"/>
        <family val="2"/>
      </rPr>
      <t>%(</t>
    </r>
    <r>
      <rPr>
        <sz val="10"/>
        <rFont val="標楷體"/>
        <family val="4"/>
        <charset val="136"/>
      </rPr>
      <t>不含壽險保單質押放款</t>
    </r>
    <r>
      <rPr>
        <sz val="10"/>
        <rFont val="Arial"/>
        <family val="2"/>
      </rPr>
      <t>)((d+e)/c)</t>
    </r>
  </si>
  <si>
    <t>列號</t>
    <phoneticPr fontId="14" type="noConversion"/>
  </si>
  <si>
    <r>
      <t>資產評估分類</t>
    </r>
    <r>
      <rPr>
        <sz val="10"/>
        <rFont val="Arial"/>
        <family val="2"/>
      </rPr>
      <t xml:space="preserve">                               </t>
    </r>
    <r>
      <rPr>
        <sz val="10"/>
        <rFont val="標楷體"/>
        <family val="4"/>
        <charset val="136"/>
      </rPr>
      <t>放款種類</t>
    </r>
    <phoneticPr fontId="14" type="noConversion"/>
  </si>
  <si>
    <t>小計</t>
    <phoneticPr fontId="6" type="noConversion"/>
  </si>
  <si>
    <t>Ⅰ正常</t>
    <phoneticPr fontId="14" type="noConversion"/>
  </si>
  <si>
    <r>
      <t>Ⅱ</t>
    </r>
    <r>
      <rPr>
        <sz val="10"/>
        <rFont val="Arial"/>
        <family val="2"/>
      </rPr>
      <t xml:space="preserve"> </t>
    </r>
    <r>
      <rPr>
        <sz val="10"/>
        <rFont val="標楷體"/>
        <family val="4"/>
        <charset val="136"/>
      </rPr>
      <t>應予注意</t>
    </r>
    <phoneticPr fontId="14" type="noConversion"/>
  </si>
  <si>
    <r>
      <t>Ⅲ</t>
    </r>
    <r>
      <rPr>
        <sz val="10"/>
        <rFont val="Arial"/>
        <family val="2"/>
      </rPr>
      <t xml:space="preserve"> </t>
    </r>
    <r>
      <rPr>
        <sz val="10"/>
        <rFont val="標楷體"/>
        <family val="4"/>
        <charset val="136"/>
      </rPr>
      <t>可望收回</t>
    </r>
    <phoneticPr fontId="14" type="noConversion"/>
  </si>
  <si>
    <r>
      <t>Ⅳ</t>
    </r>
    <r>
      <rPr>
        <sz val="10"/>
        <rFont val="Arial"/>
        <family val="2"/>
      </rPr>
      <t xml:space="preserve"> </t>
    </r>
    <r>
      <rPr>
        <sz val="10"/>
        <rFont val="標楷體"/>
        <family val="4"/>
        <charset val="136"/>
      </rPr>
      <t>收回困難</t>
    </r>
    <phoneticPr fontId="14" type="noConversion"/>
  </si>
  <si>
    <r>
      <t>Ⅴ</t>
    </r>
    <r>
      <rPr>
        <sz val="10"/>
        <rFont val="Arial"/>
        <family val="2"/>
      </rPr>
      <t xml:space="preserve"> </t>
    </r>
    <r>
      <rPr>
        <sz val="10"/>
        <rFont val="標楷體"/>
        <family val="4"/>
        <charset val="136"/>
      </rPr>
      <t>收回無望</t>
    </r>
    <phoneticPr fontId="14" type="noConversion"/>
  </si>
  <si>
    <t>合計</t>
    <phoneticPr fontId="14" type="noConversion"/>
  </si>
  <si>
    <t>備呆總表</t>
    <phoneticPr fontId="5" type="noConversion"/>
  </si>
  <si>
    <t>五類資產評估合計     (A)</t>
    <phoneticPr fontId="5" type="noConversion"/>
  </si>
  <si>
    <t>經辦人：</t>
    <phoneticPr fontId="5" type="noConversion"/>
  </si>
  <si>
    <t>經理：</t>
    <phoneticPr fontId="5" type="noConversion"/>
  </si>
  <si>
    <t>協理：</t>
    <phoneticPr fontId="5" type="noConversion"/>
  </si>
  <si>
    <t>姜春美　　　　　　　　　　　　　　　　　</t>
    <phoneticPr fontId="5" type="noConversion"/>
  </si>
  <si>
    <t>資產分類
法定備呆金額</t>
    <phoneticPr fontId="6" type="noConversion"/>
  </si>
  <si>
    <r>
      <t xml:space="preserve"> </t>
    </r>
    <r>
      <rPr>
        <sz val="10"/>
        <color theme="0" tint="-0.34998626667073579"/>
        <rFont val="細明體"/>
        <family val="3"/>
        <charset val="136"/>
      </rPr>
      <t>上年度業主權益</t>
    </r>
    <phoneticPr fontId="5" type="noConversion"/>
  </si>
  <si>
    <t>協理：</t>
    <phoneticPr fontId="14" type="noConversion"/>
  </si>
  <si>
    <t>經理：</t>
    <phoneticPr fontId="14" type="noConversion"/>
  </si>
  <si>
    <t>經辦人：</t>
    <phoneticPr fontId="14" type="noConversion"/>
  </si>
  <si>
    <r>
      <rPr>
        <sz val="12"/>
        <rFont val="Book Antiqua"/>
        <family val="1"/>
      </rPr>
      <t xml:space="preserve">5. </t>
    </r>
    <r>
      <rPr>
        <sz val="12"/>
        <rFont val="標楷體"/>
        <family val="4"/>
        <charset val="136"/>
      </rPr>
      <t>放款餘額之本金包含折溢價金額。</t>
    </r>
    <phoneticPr fontId="14" type="noConversion"/>
  </si>
  <si>
    <r>
      <rPr>
        <sz val="12"/>
        <rFont val="Book Antiqua"/>
        <family val="1"/>
      </rPr>
      <t xml:space="preserve">4. </t>
    </r>
    <r>
      <rPr>
        <sz val="12"/>
        <rFont val="標楷體"/>
        <family val="4"/>
        <charset val="136"/>
      </rPr>
      <t>國外：以外幣放款或國際聯貸。</t>
    </r>
    <phoneticPr fontId="14"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</si>
  <si>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14"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</si>
  <si>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14"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</si>
  <si>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14" type="noConversion"/>
  </si>
  <si>
    <t>本表填報定義如下：</t>
    <phoneticPr fontId="14" type="noConversion"/>
  </si>
  <si>
    <t>專案運用</t>
    <phoneticPr fontId="14" type="noConversion"/>
  </si>
  <si>
    <t>Y</t>
    <phoneticPr fontId="14" type="noConversion"/>
  </si>
  <si>
    <t>TWD</t>
  </si>
  <si>
    <t>TW</t>
    <phoneticPr fontId="14" type="noConversion"/>
  </si>
  <si>
    <t>Z</t>
    <phoneticPr fontId="14" type="noConversion"/>
  </si>
  <si>
    <t>N</t>
    <phoneticPr fontId="14" type="noConversion"/>
  </si>
  <si>
    <t>D</t>
    <phoneticPr fontId="14" type="noConversion"/>
  </si>
  <si>
    <t>C</t>
    <phoneticPr fontId="14" type="noConversion"/>
  </si>
  <si>
    <t>B</t>
    <phoneticPr fontId="14" type="noConversion"/>
  </si>
  <si>
    <t>A</t>
    <phoneticPr fontId="14" type="noConversion"/>
  </si>
  <si>
    <t>備註
(18)</t>
    <phoneticPr fontId="14" type="noConversion"/>
  </si>
  <si>
    <t>IFRS 9預期損失增提金額
(17)</t>
    <phoneticPr fontId="14" type="noConversion"/>
  </si>
  <si>
    <t>備抵損失Ⅴ
(16)</t>
    <phoneticPr fontId="14" type="noConversion"/>
  </si>
  <si>
    <t>備抵損失Ⅳ
(15)</t>
    <phoneticPr fontId="14" type="noConversion"/>
  </si>
  <si>
    <t>備抵損失Ⅲ
(14)</t>
    <phoneticPr fontId="14" type="noConversion"/>
  </si>
  <si>
    <t>備抵損失Ⅱ
(13)</t>
    <phoneticPr fontId="14" type="noConversion"/>
  </si>
  <si>
    <t>備抵損失I
(12)</t>
    <phoneticPr fontId="14" type="noConversion"/>
  </si>
  <si>
    <t>收回無望Ⅴ
(11)</t>
    <phoneticPr fontId="14" type="noConversion"/>
  </si>
  <si>
    <t>收回困難Ⅳ
(10)</t>
    <phoneticPr fontId="14" type="noConversion"/>
  </si>
  <si>
    <t>可望收回Ⅲ
(9)</t>
    <phoneticPr fontId="14" type="noConversion"/>
  </si>
  <si>
    <t>應予注意Ⅱ
(8)</t>
    <phoneticPr fontId="14" type="noConversion"/>
  </si>
  <si>
    <t>正常放款I
(7)</t>
    <phoneticPr fontId="14" type="noConversion"/>
  </si>
  <si>
    <t>未列入逾期應予評估放款
(6)</t>
    <phoneticPr fontId="14" type="noConversion"/>
  </si>
  <si>
    <t>逾期放款
(5)</t>
    <phoneticPr fontId="14" type="noConversion"/>
  </si>
  <si>
    <t>是否為專案運用公共
及社會福利事業投資
(4)</t>
    <phoneticPr fontId="14" type="noConversion"/>
  </si>
  <si>
    <t>持有資產幣別
(3)</t>
    <phoneticPr fontId="14" type="noConversion"/>
  </si>
  <si>
    <t>國別
(2)</t>
    <phoneticPr fontId="14" type="noConversion"/>
  </si>
  <si>
    <t>放款種類
(1)</t>
    <phoneticPr fontId="14" type="noConversion"/>
  </si>
  <si>
    <t>單位：新台幣元、%</t>
    <phoneticPr fontId="6" type="noConversion"/>
  </si>
  <si>
    <t>A042放款餘額彙總表</t>
  </si>
  <si>
    <t>報表名稱</t>
    <phoneticPr fontId="14" type="noConversion"/>
  </si>
  <si>
    <t>機密等級：密</t>
    <phoneticPr fontId="14" type="noConversion"/>
  </si>
  <si>
    <t>新光人壽保險股份有限公司</t>
    <phoneticPr fontId="14" type="noConversion"/>
  </si>
  <si>
    <t>公司名稱</t>
    <phoneticPr fontId="14" type="noConversion"/>
  </si>
  <si>
    <t>申報年月</t>
  </si>
  <si>
    <t>報表種類</t>
    <phoneticPr fontId="14" type="noConversion"/>
  </si>
  <si>
    <t>年報</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</si>
</sst>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1" formatCode="_-* #,##0_-;\-* #,##0_-;_-* &quot;-&quot;_-;_-@_-"/>
    <numFmt numFmtId="44" formatCode="_-&quot;$&quot;* #,##0.00_-;\-&quot;$&quot;* #,##0.00_-;_-&quot;$&quot;* &quot;-&quot;??_-;_-@_-"/>
    <numFmt numFmtId="43" formatCode="_-* #,##0.00_-;\-* #,##0.00_-;_-* &quot;-&quot;??_-;_-@_-"/>
    <numFmt numFmtId="176" formatCode="#,##0;\-#,##0;#"/>
    <numFmt numFmtId="177" formatCode="0.00%;\-0.00%;#"/>
    <numFmt numFmtId="178" formatCode="#"/>
    <numFmt numFmtId="179" formatCode="_(* #,##0_);_(* \(#,##0\);_(* &quot;-&quot;??_);_(@_)"/>
    <numFmt numFmtId="180" formatCode="_-* #,##0_-;\-* #,##0_-;_-* &quot;-&quot;??_-;_-@_-"/>
    <numFmt numFmtId="181" formatCode="0.000%;\-0.000%;#.0"/>
    <numFmt numFmtId="182" formatCode="#,##0.0000_);[Red]\(#,##0.0000\)"/>
    <numFmt numFmtId="183" formatCode="_._.* \(#,##0\)_%;_._.* #,##0_)_%;_._.* 0_)_%;_._.@_)_%"/>
    <numFmt numFmtId="184" formatCode="* \(#,##0\);* #,##0_);&quot;-&quot;??_);@"/>
    <numFmt numFmtId="185" formatCode="* #,##0_);* \(#,##0\);&quot;-&quot;??_);@"/>
    <numFmt numFmtId="186" formatCode="_-[$€-2]* #,##0.00_-;\-[$€-2]* #,##0.00_-;_-[$€-2]* &quot;-&quot;??_-"/>
    <numFmt numFmtId="187" formatCode="m/d"/>
    <numFmt numFmtId="188" formatCode="0%_);\(0%\)"/>
    <numFmt numFmtId="189" formatCode="_(* #,##0.00_);_(* \(#,##0.00\);_(* &quot;-&quot;??_);_(@_)"/>
    <numFmt numFmtId="190" formatCode="&quot;Yes&quot;;&quot;Yes&quot;;&quot;No&quot;"/>
    <numFmt numFmtId="191" formatCode="_(* #,##0_);_(* \(#,##0\);_(* &quot;-&quot;_);_(@_)"/>
    <numFmt numFmtId="192" formatCode="&quot;$&quot;#,##0_);[Red]\(&quot;$&quot;#,##0\)"/>
    <numFmt numFmtId="193" formatCode="yyyy/mm/dd"/>
    <numFmt numFmtId="194" formatCode="_-* #,##0.0_-;\-* #,##0.0_-;_-* &quot;-&quot;??_-;_-@_-"/>
  </numFmts>
  <fonts count="73">
    <font>
      <sz val="12"/>
      <color theme="1"/>
      <name val="新細明體"/>
      <family val="2"/>
      <charset val="136"/>
      <scheme val="minor"/>
    </font>
    <font>
      <sz val="12"/>
      <color theme="1"/>
      <name val="新細明體"/>
      <family val="2"/>
      <charset val="136"/>
      <scheme val="minor"/>
    </font>
    <font>
      <sz val="12"/>
      <name val="新細明體"/>
      <family val="1"/>
      <charset val="136"/>
    </font>
    <font>
      <sz val="10"/>
      <name val="標楷體"/>
      <family val="4"/>
      <charset val="136"/>
    </font>
    <font>
      <sz val="10"/>
      <name val="Arial"/>
      <family val="2"/>
    </font>
    <font>
      <sz val="9"/>
      <name val="新細明體"/>
      <family val="2"/>
      <charset val="136"/>
      <scheme val="minor"/>
    </font>
    <font>
      <sz val="9"/>
      <name val="細明體"/>
      <family val="3"/>
      <charset val="136"/>
    </font>
    <font>
      <sz val="12"/>
      <name val="Times New Roman"/>
      <family val="1"/>
    </font>
    <font>
      <sz val="12"/>
      <name val="Arial"/>
      <family val="2"/>
    </font>
    <font>
      <sz val="10"/>
      <color theme="0" tint="-0.34998626667073579"/>
      <name val="細明體"/>
      <family val="3"/>
      <charset val="136"/>
    </font>
    <font>
      <sz val="10"/>
      <color indexed="10"/>
      <name val="Arial"/>
      <family val="2"/>
    </font>
    <font>
      <sz val="10"/>
      <color theme="0" tint="-0.34998626667073579"/>
      <name val="Times New Roman"/>
      <family val="1"/>
    </font>
    <font>
      <sz val="10"/>
      <color rgb="FF0000FF"/>
      <name val="Arial"/>
      <family val="2"/>
    </font>
    <font>
      <sz val="10"/>
      <color rgb="FFFF0000"/>
      <name val="Arial"/>
      <family val="2"/>
    </font>
    <font>
      <sz val="9"/>
      <name val="新細明體"/>
      <family val="1"/>
      <charset val="136"/>
    </font>
    <font>
      <sz val="10"/>
      <color rgb="FF0000FF"/>
      <name val="標楷體"/>
      <family val="4"/>
      <charset val="136"/>
    </font>
    <font>
      <sz val="12"/>
      <color theme="0" tint="-0.34998626667073579"/>
      <name val="Arial"/>
      <family val="2"/>
    </font>
    <font>
      <sz val="12"/>
      <color theme="0" tint="-0.34998626667073579"/>
      <name val="Times New Roman"/>
      <family val="1"/>
    </font>
    <font>
      <strike/>
      <sz val="10"/>
      <name val="Arial"/>
      <family val="2"/>
    </font>
    <font>
      <sz val="11"/>
      <color theme="0" tint="-0.34998626667073579"/>
      <name val="Arial"/>
      <family val="2"/>
    </font>
    <font>
      <sz val="11"/>
      <color theme="0" tint="-0.34998626667073579"/>
      <name val="標楷體"/>
      <family val="4"/>
      <charset val="136"/>
    </font>
    <font>
      <sz val="12"/>
      <color theme="0" tint="-0.499984740745262"/>
      <name val="標楷體"/>
      <family val="4"/>
      <charset val="136"/>
    </font>
    <font>
      <sz val="12"/>
      <color theme="0" tint="-0.34998626667073579"/>
      <name val="標楷體"/>
      <family val="4"/>
      <charset val="136"/>
    </font>
    <font>
      <sz val="12"/>
      <name val="細明體"/>
      <family val="3"/>
      <charset val="136"/>
    </font>
    <font>
      <sz val="10"/>
      <name val="Book Antiqua"/>
      <family val="1"/>
    </font>
    <font>
      <sz val="10"/>
      <name val="細明體"/>
      <family val="3"/>
      <charset val="136"/>
    </font>
    <font>
      <sz val="12"/>
      <color theme="1"/>
      <name val="新細明體"/>
      <family val="1"/>
      <charset val="136"/>
      <scheme val="minor"/>
    </font>
    <font>
      <sz val="12"/>
      <color theme="0"/>
      <name val="新細明體"/>
      <family val="1"/>
      <charset val="136"/>
      <scheme val="minor"/>
    </font>
    <font>
      <b/>
      <sz val="11"/>
      <name val="Arial"/>
      <family val="2"/>
    </font>
    <font>
      <sz val="11"/>
      <name val="ＭＳ Ｐゴシック"/>
      <family val="2"/>
      <charset val="128"/>
    </font>
    <font>
      <sz val="11"/>
      <color indexed="12"/>
      <name val="Times New Roman"/>
      <family val="1"/>
    </font>
    <font>
      <sz val="10"/>
      <name val="Times New Roman"/>
      <family val="1"/>
    </font>
    <font>
      <sz val="8"/>
      <name val="Times New Roman"/>
      <family val="1"/>
    </font>
    <font>
      <b/>
      <sz val="12"/>
      <name val="Arial"/>
      <family val="2"/>
    </font>
    <font>
      <b/>
      <sz val="10"/>
      <name val="Arial"/>
      <family val="2"/>
    </font>
    <font>
      <sz val="10"/>
      <color indexed="8"/>
      <name val="Arial"/>
      <family val="2"/>
    </font>
    <font>
      <b/>
      <i/>
      <sz val="10"/>
      <name val="Times New Roman"/>
      <family val="1"/>
    </font>
    <font>
      <b/>
      <sz val="8"/>
      <name val="Arial"/>
      <family val="2"/>
    </font>
    <font>
      <b/>
      <sz val="9"/>
      <name val="Arial"/>
      <family val="2"/>
    </font>
    <font>
      <sz val="8"/>
      <name val="Arial"/>
      <family val="2"/>
    </font>
    <font>
      <b/>
      <sz val="10"/>
      <color indexed="10"/>
      <name val="Arial"/>
      <family val="2"/>
    </font>
    <font>
      <sz val="12"/>
      <color theme="1"/>
      <name val="標楷體"/>
      <family val="4"/>
      <charset val="136"/>
    </font>
    <font>
      <sz val="12"/>
      <color indexed="8"/>
      <name val="新細明體"/>
      <family val="1"/>
      <charset val="136"/>
    </font>
    <font>
      <sz val="12"/>
      <color indexed="8"/>
      <name val="標楷體"/>
      <family val="4"/>
      <charset val="136"/>
    </font>
    <font>
      <sz val="11"/>
      <name val="돋움"/>
      <family val="2"/>
      <charset val="129"/>
    </font>
    <font>
      <sz val="8"/>
      <color indexed="8"/>
      <name val="新細明體"/>
      <family val="1"/>
      <charset val="136"/>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sz val="12"/>
      <color indexed="17"/>
      <name val="新細明體"/>
      <family val="1"/>
      <charset val="136"/>
    </font>
    <font>
      <sz val="12"/>
      <color indexed="17"/>
      <name val="標楷體"/>
      <family val="4"/>
      <charset val="136"/>
    </font>
    <font>
      <sz val="12"/>
      <name val="標楷體"/>
      <family val="4"/>
      <charset val="136"/>
    </font>
    <font>
      <b/>
      <sz val="12"/>
      <color rgb="FFFA7D00"/>
      <name val="新細明體"/>
      <family val="1"/>
      <charset val="136"/>
      <scheme val="minor"/>
    </font>
    <font>
      <sz val="12"/>
      <name val="Courier"/>
      <family val="3"/>
    </font>
    <font>
      <sz val="12"/>
      <color rgb="FFFA7D00"/>
      <name val="新細明體"/>
      <family val="1"/>
      <charset val="136"/>
      <scheme val="minor"/>
    </font>
    <font>
      <u/>
      <sz val="12"/>
      <color theme="10"/>
      <name val="新細明體"/>
      <family val="1"/>
      <charset val="136"/>
    </font>
    <font>
      <i/>
      <sz val="12"/>
      <color rgb="FF7F7F7F"/>
      <name val="新細明體"/>
      <family val="1"/>
      <charset val="136"/>
      <scheme val="minor"/>
    </font>
    <font>
      <sz val="11"/>
      <name val="ＭＳ ゴシック"/>
      <family val="3"/>
      <charset val="128"/>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0"/>
      <name val="Helv"/>
      <family val="2"/>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indexed="20"/>
      <name val="新細明體"/>
      <family val="1"/>
      <charset val="136"/>
    </font>
    <font>
      <sz val="12"/>
      <color indexed="36"/>
      <name val="新細明體"/>
      <family val="1"/>
      <charset val="136"/>
    </font>
    <font>
      <sz val="12"/>
      <color indexed="20"/>
      <name val="標楷體"/>
      <family val="4"/>
      <charset val="136"/>
    </font>
    <font>
      <sz val="12"/>
      <color rgb="FFFF0000"/>
      <name val="新細明體"/>
      <family val="1"/>
      <charset val="136"/>
      <scheme val="minor"/>
    </font>
    <font>
      <sz val="13"/>
      <name val="標楷體"/>
      <family val="4"/>
      <charset val="136"/>
    </font>
    <font>
      <sz val="12"/>
      <name val="Book Antiqu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27"/>
      </patternFill>
    </fill>
    <fill>
      <patternFill patternType="solid">
        <fgColor indexed="42"/>
      </patternFill>
    </fill>
    <fill>
      <patternFill patternType="solid">
        <fgColor indexed="46"/>
      </patternFill>
    </fill>
    <fill>
      <patternFill patternType="solid">
        <fgColor indexed="45"/>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diagonalDown="1">
      <left style="thin">
        <color indexed="64"/>
      </left>
      <right style="thin">
        <color indexed="64"/>
      </right>
      <top style="medium">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style="thin">
        <color indexed="64"/>
      </top>
      <bottom style="double">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s>
  <cellStyleXfs count="288">
    <xf numFmtId="0" fontId="0" fillId="0" borderId="0">
      <alignment vertical="center"/>
    </xf>
    <xf numFmtId="43" fontId="1" fillId="0" borderId="0" applyFont="0" applyFill="0" applyBorder="0" applyAlignment="0" applyProtection="0">
      <alignment vertical="center"/>
    </xf>
    <xf numFmtId="0" fontId="2" fillId="0" borderId="0"/>
    <xf numFmtId="0" fontId="7" fillId="0" borderId="0"/>
    <xf numFmtId="0" fontId="2" fillId="0" borderId="0"/>
    <xf numFmtId="43" fontId="2" fillId="0" borderId="0" applyFont="0" applyFill="0" applyBorder="0" applyAlignment="0" applyProtection="0">
      <alignment vertical="center"/>
    </xf>
    <xf numFmtId="0" fontId="2" fillId="0" borderId="0"/>
    <xf numFmtId="0" fontId="4" fillId="0" borderId="0"/>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0"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4"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18"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2"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26"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30"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1"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19"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3"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27"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6" fillId="31"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8" fillId="0" borderId="0" applyFill="0" applyBorder="0" applyProtection="0">
      <alignment horizontal="center"/>
      <protection locked="0"/>
    </xf>
    <xf numFmtId="38" fontId="29" fillId="0" borderId="0" applyFont="0" applyFill="0" applyBorder="0" applyAlignment="0" applyProtection="0"/>
    <xf numFmtId="43" fontId="4" fillId="0" borderId="0" applyFont="0" applyFill="0" applyBorder="0" applyAlignment="0" applyProtection="0"/>
    <xf numFmtId="183" fontId="30" fillId="0" borderId="0" applyFill="0" applyBorder="0" applyProtection="0"/>
    <xf numFmtId="184" fontId="31" fillId="0" borderId="0" applyFill="0" applyBorder="0" applyProtection="0"/>
    <xf numFmtId="184" fontId="31" fillId="0" borderId="33" applyFill="0" applyProtection="0"/>
    <xf numFmtId="184" fontId="31" fillId="0" borderId="34" applyFill="0" applyProtection="0"/>
    <xf numFmtId="185" fontId="31" fillId="0" borderId="0" applyFill="0" applyBorder="0" applyProtection="0"/>
    <xf numFmtId="185" fontId="31" fillId="0" borderId="33" applyFill="0" applyProtection="0"/>
    <xf numFmtId="185" fontId="31" fillId="0" borderId="34" applyFill="0" applyProtection="0"/>
    <xf numFmtId="186" fontId="2" fillId="0" borderId="0" applyFont="0" applyFill="0" applyBorder="0" applyAlignment="0" applyProtection="0">
      <alignment vertical="center"/>
    </xf>
    <xf numFmtId="0" fontId="32" fillId="0" borderId="0" applyFill="0" applyBorder="0" applyProtection="0">
      <alignment horizontal="left"/>
    </xf>
    <xf numFmtId="0" fontId="33" fillId="0" borderId="35" applyNumberFormat="0" applyAlignment="0" applyProtection="0">
      <alignment horizontal="left" vertical="center"/>
    </xf>
    <xf numFmtId="0" fontId="33" fillId="0" borderId="23">
      <alignment horizontal="left" vertical="center"/>
    </xf>
    <xf numFmtId="14" fontId="34" fillId="33" borderId="36">
      <alignment horizontal="center" vertical="center" wrapText="1"/>
    </xf>
    <xf numFmtId="0" fontId="28" fillId="0" borderId="0" applyFill="0" applyAlignment="0" applyProtection="0">
      <protection locked="0"/>
    </xf>
    <xf numFmtId="187" fontId="8" fillId="0" borderId="0"/>
    <xf numFmtId="0" fontId="35" fillId="0" borderId="0"/>
    <xf numFmtId="0" fontId="4" fillId="0" borderId="0"/>
    <xf numFmtId="188" fontId="4" fillId="0" borderId="0" applyFont="0" applyFill="0" applyBorder="0" applyAlignment="0" applyProtection="0"/>
    <xf numFmtId="0" fontId="36" fillId="0" borderId="0">
      <alignment horizontal="left"/>
    </xf>
    <xf numFmtId="0" fontId="37" fillId="0" borderId="0" applyBorder="0" applyProtection="0">
      <alignment horizontal="left"/>
    </xf>
    <xf numFmtId="0" fontId="38" fillId="0" borderId="0" applyFill="0" applyBorder="0" applyProtection="0">
      <alignment horizontal="left"/>
    </xf>
    <xf numFmtId="0" fontId="39" fillId="0" borderId="15" applyFill="0" applyBorder="0" applyProtection="0">
      <alignment horizontal="left" vertical="top"/>
    </xf>
    <xf numFmtId="0" fontId="40" fillId="0" borderId="0" applyFill="0" applyBorder="0" applyProtection="0">
      <alignment horizontal="left" vertical="top"/>
    </xf>
    <xf numFmtId="0" fontId="7" fillId="0" borderId="0"/>
    <xf numFmtId="0" fontId="2" fillId="0" borderId="0"/>
    <xf numFmtId="0" fontId="26" fillId="0" borderId="0">
      <alignment vertical="center"/>
    </xf>
    <xf numFmtId="0" fontId="41" fillId="0" borderId="0">
      <alignment vertical="center"/>
    </xf>
    <xf numFmtId="0" fontId="4" fillId="0" borderId="0" applyNumberFormat="0" applyFont="0" applyFill="0" applyBorder="0" applyAlignment="0" applyProtection="0"/>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 fillId="0" borderId="0">
      <alignment vertical="center"/>
    </xf>
    <xf numFmtId="0" fontId="2" fillId="0" borderId="0"/>
    <xf numFmtId="0" fontId="2" fillId="0" borderId="0">
      <alignment vertical="center"/>
    </xf>
    <xf numFmtId="0" fontId="26" fillId="0" borderId="0">
      <alignment vertical="center"/>
    </xf>
    <xf numFmtId="0" fontId="2" fillId="0" borderId="0"/>
    <xf numFmtId="0" fontId="26"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4" fillId="0" borderId="0" applyNumberFormat="0" applyFont="0" applyFill="0" applyBorder="0" applyAlignment="0" applyProtection="0"/>
    <xf numFmtId="0" fontId="7"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2" fillId="0" borderId="0"/>
    <xf numFmtId="0" fontId="2"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26" fillId="0" borderId="0">
      <alignment vertical="center"/>
    </xf>
    <xf numFmtId="0" fontId="42" fillId="0" borderId="0">
      <alignment vertical="center"/>
    </xf>
    <xf numFmtId="0" fontId="2" fillId="0" borderId="0"/>
    <xf numFmtId="0" fontId="42" fillId="0" borderId="0">
      <alignment vertical="center"/>
    </xf>
    <xf numFmtId="0" fontId="4" fillId="0" borderId="0" applyNumberFormat="0" applyFont="0" applyFill="0" applyBorder="0" applyAlignment="0" applyProtection="0"/>
    <xf numFmtId="0" fontId="42" fillId="0" borderId="0">
      <alignment vertical="center"/>
    </xf>
    <xf numFmtId="0" fontId="4" fillId="0" borderId="0" applyNumberFormat="0" applyFont="0" applyFill="0" applyBorder="0" applyAlignment="0" applyProtection="0"/>
    <xf numFmtId="0" fontId="2" fillId="0" borderId="0">
      <alignment vertical="center"/>
    </xf>
    <xf numFmtId="0" fontId="41" fillId="0" borderId="0">
      <alignment vertical="center"/>
    </xf>
    <xf numFmtId="0" fontId="26" fillId="0" borderId="0">
      <alignment vertical="center"/>
    </xf>
    <xf numFmtId="0" fontId="26" fillId="0" borderId="0">
      <alignment vertical="center"/>
    </xf>
    <xf numFmtId="0" fontId="4" fillId="0" borderId="0" applyNumberFormat="0" applyFont="0" applyFill="0" applyBorder="0" applyAlignment="0" applyProtection="0"/>
    <xf numFmtId="0" fontId="7" fillId="0" borderId="0"/>
    <xf numFmtId="0" fontId="4" fillId="0" borderId="0" applyNumberFormat="0" applyFont="0" applyFill="0" applyBorder="0" applyAlignment="0" applyProtection="0"/>
    <xf numFmtId="0" fontId="4" fillId="0" borderId="0" applyNumberFormat="0" applyFont="0" applyFill="0" applyBorder="0" applyAlignment="0" applyProtection="0"/>
    <xf numFmtId="0" fontId="26" fillId="0" borderId="0">
      <alignment vertical="center"/>
    </xf>
    <xf numFmtId="0" fontId="2" fillId="0" borderId="0"/>
    <xf numFmtId="0" fontId="4" fillId="0" borderId="0" applyNumberFormat="0" applyFont="0" applyFill="0" applyBorder="0" applyAlignment="0" applyProtection="0"/>
    <xf numFmtId="0" fontId="26" fillId="0" borderId="0">
      <alignment vertical="center"/>
    </xf>
    <xf numFmtId="0" fontId="42" fillId="0" borderId="0"/>
    <xf numFmtId="0" fontId="4" fillId="0" borderId="0" applyNumberFormat="0" applyFont="0" applyFill="0" applyBorder="0" applyAlignment="0" applyProtection="0"/>
    <xf numFmtId="0" fontId="26" fillId="0" borderId="0">
      <alignment vertical="center"/>
    </xf>
    <xf numFmtId="0" fontId="4" fillId="0" borderId="0" applyNumberFormat="0" applyFont="0" applyFill="0" applyBorder="0" applyAlignment="0" applyProtection="0"/>
    <xf numFmtId="0" fontId="4" fillId="0" borderId="0" applyNumberFormat="0" applyFont="0" applyFill="0" applyBorder="0" applyAlignment="0" applyProtection="0"/>
    <xf numFmtId="0" fontId="26" fillId="0" borderId="0">
      <alignment vertical="center"/>
    </xf>
    <xf numFmtId="43" fontId="42"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3"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3" fillId="0" borderId="0" applyFont="0" applyFill="0" applyBorder="0" applyAlignment="0" applyProtection="0">
      <alignment vertical="center"/>
    </xf>
    <xf numFmtId="43" fontId="43" fillId="0" borderId="0" applyFont="0" applyFill="0" applyBorder="0" applyAlignment="0" applyProtection="0">
      <alignment vertical="center"/>
    </xf>
    <xf numFmtId="43" fontId="4" fillId="0" borderId="0" applyNumberFormat="0" applyFont="0" applyFill="0" applyBorder="0" applyAlignment="0" applyProtection="0"/>
    <xf numFmtId="43" fontId="4" fillId="0" borderId="0" applyNumberFormat="0" applyFont="0" applyFill="0" applyBorder="0" applyAlignment="0" applyProtection="0"/>
    <xf numFmtId="43" fontId="4" fillId="0" borderId="0" applyNumberFormat="0" applyFont="0" applyFill="0" applyBorder="0" applyAlignment="0" applyProtection="0"/>
    <xf numFmtId="43" fontId="2" fillId="0" borderId="0" applyFont="0" applyFill="0" applyBorder="0" applyAlignment="0" applyProtection="0"/>
    <xf numFmtId="43" fontId="42" fillId="0" borderId="0" applyFont="0" applyFill="0" applyBorder="0" applyAlignment="0" applyProtection="0">
      <alignment vertical="center"/>
    </xf>
    <xf numFmtId="43" fontId="44" fillId="0" borderId="0" applyFont="0" applyFill="0" applyBorder="0" applyAlignment="0" applyProtection="0"/>
    <xf numFmtId="189" fontId="7" fillId="0" borderId="0" applyFont="0" applyFill="0" applyBorder="0" applyAlignment="0" applyProtection="0"/>
    <xf numFmtId="43" fontId="26" fillId="0" borderId="0" applyFont="0" applyFill="0" applyBorder="0" applyAlignment="0" applyProtection="0">
      <alignment vertical="center"/>
    </xf>
    <xf numFmtId="43" fontId="2" fillId="0" borderId="0" applyFont="0" applyFill="0" applyBorder="0" applyAlignment="0" applyProtection="0"/>
    <xf numFmtId="43" fontId="26" fillId="0" borderId="0" applyFont="0" applyFill="0" applyBorder="0" applyAlignment="0" applyProtection="0">
      <alignment vertical="center"/>
    </xf>
    <xf numFmtId="190" fontId="45" fillId="0" borderId="0" applyFont="0" applyFill="0" applyBorder="0" applyAlignment="0" applyProtection="0"/>
    <xf numFmtId="43" fontId="4" fillId="0" borderId="0" applyNumberFormat="0" applyFont="0" applyFill="0" applyBorder="0" applyAlignment="0" applyProtection="0"/>
    <xf numFmtId="43" fontId="42" fillId="0" borderId="0" applyFont="0" applyFill="0" applyBorder="0" applyAlignment="0" applyProtection="0">
      <alignment vertical="center"/>
    </xf>
    <xf numFmtId="43" fontId="42" fillId="0" borderId="0" applyFont="0" applyFill="0" applyBorder="0" applyAlignment="0" applyProtection="0">
      <alignment vertical="center"/>
    </xf>
    <xf numFmtId="43" fontId="42" fillId="0" borderId="0" applyFont="0" applyFill="0" applyBorder="0" applyAlignment="0" applyProtection="0">
      <alignment vertical="center"/>
    </xf>
    <xf numFmtId="41" fontId="2" fillId="0" borderId="0" applyFont="0" applyFill="0" applyBorder="0" applyAlignment="0" applyProtection="0">
      <alignment vertical="center"/>
    </xf>
    <xf numFmtId="41" fontId="2" fillId="0" borderId="0" applyFont="0" applyFill="0" applyBorder="0" applyAlignment="0" applyProtection="0">
      <alignment vertical="center"/>
    </xf>
    <xf numFmtId="191" fontId="7" fillId="0" borderId="0" applyFont="0" applyFill="0" applyBorder="0" applyAlignment="0" applyProtection="0"/>
    <xf numFmtId="41" fontId="2" fillId="0" borderId="0" applyFont="0" applyFill="0" applyBorder="0" applyAlignment="0" applyProtection="0"/>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7" fillId="0" borderId="9" applyNumberFormat="0" applyFill="0" applyAlignment="0" applyProtection="0">
      <alignment vertical="center"/>
    </xf>
    <xf numFmtId="0" fontId="48" fillId="2" borderId="0" applyNumberFormat="0" applyBorder="0" applyAlignment="0" applyProtection="0">
      <alignment vertical="center"/>
    </xf>
    <xf numFmtId="0" fontId="48" fillId="2" borderId="0" applyNumberFormat="0" applyBorder="0" applyAlignment="0" applyProtection="0">
      <alignment vertical="center"/>
    </xf>
    <xf numFmtId="0" fontId="48" fillId="2"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0" fontId="50" fillId="35" borderId="0" applyNumberFormat="0" applyBorder="0" applyAlignment="0" applyProtection="0">
      <alignment vertical="center"/>
    </xf>
    <xf numFmtId="0" fontId="49" fillId="35" borderId="0" applyNumberFormat="0" applyBorder="0" applyAlignment="0" applyProtection="0">
      <alignment vertical="center"/>
    </xf>
    <xf numFmtId="0" fontId="50" fillId="35" borderId="0" applyNumberFormat="0" applyBorder="0" applyAlignment="0" applyProtection="0">
      <alignment vertical="center"/>
    </xf>
    <xf numFmtId="0" fontId="49" fillId="35" borderId="0" applyNumberFormat="0" applyBorder="0" applyAlignment="0" applyProtection="0">
      <alignment vertical="center"/>
    </xf>
    <xf numFmtId="0" fontId="49" fillId="35" borderId="0" applyNumberFormat="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alignment vertical="center"/>
    </xf>
    <xf numFmtId="9" fontId="7" fillId="0" borderId="0" applyFont="0" applyFill="0" applyBorder="0" applyAlignment="0" applyProtection="0"/>
    <xf numFmtId="9" fontId="2" fillId="0" borderId="0" applyFont="0" applyFill="0" applyBorder="0" applyAlignment="0" applyProtection="0">
      <alignment vertical="center"/>
    </xf>
    <xf numFmtId="9" fontId="51" fillId="0" borderId="0" applyFont="0" applyFill="0" applyBorder="0" applyAlignment="0" applyProtection="0">
      <alignment vertical="center"/>
    </xf>
    <xf numFmtId="9" fontId="4" fillId="0" borderId="0" applyFont="0" applyFill="0" applyBorder="0" applyAlignment="0" applyProtection="0"/>
    <xf numFmtId="9" fontId="45" fillId="0" borderId="0" applyFont="0" applyFill="0" applyBorder="0" applyAlignment="0" applyProtection="0"/>
    <xf numFmtId="9" fontId="4" fillId="0" borderId="0" applyNumberFormat="0" applyFont="0" applyFill="0" applyBorder="0" applyAlignment="0" applyProtection="0"/>
    <xf numFmtId="9" fontId="42" fillId="0" borderId="0" applyFont="0" applyFill="0" applyBorder="0" applyAlignment="0" applyProtection="0">
      <alignment vertical="center"/>
    </xf>
    <xf numFmtId="0" fontId="52" fillId="6" borderId="4" applyNumberFormat="0" applyAlignment="0" applyProtection="0">
      <alignment vertical="center"/>
    </xf>
    <xf numFmtId="0" fontId="52" fillId="6" borderId="4" applyNumberFormat="0" applyAlignment="0" applyProtection="0">
      <alignment vertical="center"/>
    </xf>
    <xf numFmtId="0" fontId="52" fillId="6" borderId="4" applyNumberFormat="0" applyAlignment="0" applyProtection="0">
      <alignment vertical="center"/>
    </xf>
    <xf numFmtId="38" fontId="2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alignment vertical="center"/>
    </xf>
    <xf numFmtId="192" fontId="53" fillId="0" borderId="0" applyFont="0" applyFill="0" applyBorder="0" applyAlignment="0" applyProtection="0"/>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26" fillId="8" borderId="8" applyNumberFormat="0" applyFont="0" applyAlignment="0" applyProtection="0">
      <alignment vertical="center"/>
    </xf>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57" fillId="0" borderId="0">
      <alignment vertical="center"/>
    </xf>
    <xf numFmtId="0" fontId="58" fillId="0" borderId="1" applyNumberFormat="0" applyFill="0" applyAlignment="0" applyProtection="0">
      <alignment vertical="center"/>
    </xf>
    <xf numFmtId="0" fontId="58" fillId="0" borderId="1" applyNumberFormat="0" applyFill="0" applyAlignment="0" applyProtection="0">
      <alignment vertical="center"/>
    </xf>
    <xf numFmtId="0" fontId="58" fillId="0" borderId="1" applyNumberFormat="0" applyFill="0" applyAlignment="0" applyProtection="0">
      <alignment vertical="center"/>
    </xf>
    <xf numFmtId="0" fontId="59" fillId="0" borderId="2" applyNumberFormat="0" applyFill="0" applyAlignment="0" applyProtection="0">
      <alignment vertical="center"/>
    </xf>
    <xf numFmtId="0" fontId="59" fillId="0" borderId="2" applyNumberFormat="0" applyFill="0" applyAlignment="0" applyProtection="0">
      <alignment vertical="center"/>
    </xf>
    <xf numFmtId="0" fontId="59" fillId="0" borderId="2" applyNumberFormat="0" applyFill="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xf numFmtId="0" fontId="63" fillId="5" borderId="4" applyNumberFormat="0" applyAlignment="0" applyProtection="0">
      <alignment vertical="center"/>
    </xf>
    <xf numFmtId="0" fontId="63" fillId="5" borderId="4" applyNumberFormat="0" applyAlignment="0" applyProtection="0">
      <alignment vertical="center"/>
    </xf>
    <xf numFmtId="0" fontId="63" fillId="5" borderId="4" applyNumberFormat="0" applyAlignment="0" applyProtection="0">
      <alignment vertical="center"/>
    </xf>
    <xf numFmtId="0" fontId="64" fillId="6" borderId="5" applyNumberFormat="0" applyAlignment="0" applyProtection="0">
      <alignment vertical="center"/>
    </xf>
    <xf numFmtId="0" fontId="64" fillId="6" borderId="5" applyNumberFormat="0" applyAlignment="0" applyProtection="0">
      <alignment vertical="center"/>
    </xf>
    <xf numFmtId="0" fontId="64" fillId="6" borderId="5" applyNumberFormat="0" applyAlignment="0" applyProtection="0">
      <alignment vertical="center"/>
    </xf>
    <xf numFmtId="0" fontId="65" fillId="7" borderId="7" applyNumberFormat="0" applyAlignment="0" applyProtection="0">
      <alignment vertical="center"/>
    </xf>
    <xf numFmtId="0" fontId="65" fillId="7" borderId="7" applyNumberFormat="0" applyAlignment="0" applyProtection="0">
      <alignment vertical="center"/>
    </xf>
    <xf numFmtId="0" fontId="65" fillId="7" borderId="7" applyNumberFormat="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8" fillId="37" borderId="0" applyNumberFormat="0" applyBorder="0" applyAlignment="0" applyProtection="0">
      <alignment vertical="center"/>
    </xf>
    <xf numFmtId="0" fontId="68" fillId="37" borderId="0" applyNumberFormat="0" applyBorder="0" applyAlignment="0" applyProtection="0">
      <alignment vertical="center"/>
    </xf>
    <xf numFmtId="0" fontId="69" fillId="37" borderId="0" applyNumberFormat="0" applyBorder="0" applyAlignment="0" applyProtection="0">
      <alignment vertical="center"/>
    </xf>
    <xf numFmtId="0" fontId="67" fillId="37" borderId="0" applyNumberFormat="0" applyBorder="0" applyAlignment="0" applyProtection="0">
      <alignment vertical="center"/>
    </xf>
    <xf numFmtId="0" fontId="69"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67" fillId="37" borderId="0" applyNumberFormat="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cellStyleXfs>
  <cellXfs count="187">
    <xf numFmtId="0" fontId="0" fillId="0" borderId="0" xfId="0">
      <alignment vertical="center"/>
    </xf>
    <xf numFmtId="0" fontId="3" fillId="0" borderId="0" xfId="2" applyFont="1" applyAlignment="1">
      <alignment vertical="center"/>
    </xf>
    <xf numFmtId="0" fontId="4" fillId="0" borderId="0" xfId="2" applyFont="1" applyAlignment="1">
      <alignment vertical="center"/>
    </xf>
    <xf numFmtId="0" fontId="4" fillId="0" borderId="0" xfId="2" applyFont="1" applyAlignment="1">
      <alignment horizontal="left" vertical="center"/>
    </xf>
    <xf numFmtId="3" fontId="4" fillId="0" borderId="0" xfId="2" applyNumberFormat="1" applyFont="1" applyAlignment="1">
      <alignment vertical="center"/>
    </xf>
    <xf numFmtId="0" fontId="4" fillId="0" borderId="0" xfId="2" applyFont="1" applyFill="1" applyAlignment="1">
      <alignment vertical="center"/>
    </xf>
    <xf numFmtId="0" fontId="8" fillId="0" borderId="0" xfId="3" applyFont="1"/>
    <xf numFmtId="0" fontId="7" fillId="0" borderId="0" xfId="3" applyFont="1"/>
    <xf numFmtId="0" fontId="4" fillId="0" borderId="0" xfId="4" applyFont="1" applyFill="1" applyBorder="1" applyAlignment="1" applyProtection="1">
      <alignment vertical="center" wrapText="1"/>
      <protection locked="0"/>
    </xf>
    <xf numFmtId="0" fontId="3" fillId="0" borderId="0" xfId="4" applyFont="1" applyFill="1" applyBorder="1" applyAlignment="1" applyProtection="1">
      <alignment vertical="center"/>
      <protection locked="0"/>
    </xf>
    <xf numFmtId="0" fontId="3" fillId="0" borderId="12" xfId="4" applyFont="1" applyFill="1" applyBorder="1" applyAlignment="1">
      <alignment horizontal="distributed" vertical="center" wrapText="1"/>
    </xf>
    <xf numFmtId="0" fontId="3" fillId="0" borderId="14" xfId="4" applyFont="1" applyFill="1" applyBorder="1" applyAlignment="1">
      <alignment horizontal="distributed" vertical="center" wrapText="1"/>
    </xf>
    <xf numFmtId="49" fontId="4" fillId="0" borderId="20" xfId="4" applyNumberFormat="1" applyFont="1" applyFill="1" applyBorder="1" applyAlignment="1">
      <alignment horizontal="distributed" vertical="center" wrapText="1"/>
    </xf>
    <xf numFmtId="49" fontId="4" fillId="0" borderId="19" xfId="4" applyNumberFormat="1" applyFont="1" applyFill="1" applyBorder="1" applyAlignment="1">
      <alignment horizontal="distributed" vertical="center" wrapText="1"/>
    </xf>
    <xf numFmtId="49" fontId="4" fillId="0" borderId="20" xfId="4" applyNumberFormat="1" applyFont="1" applyFill="1" applyBorder="1" applyAlignment="1">
      <alignment horizontal="center" vertical="center"/>
    </xf>
    <xf numFmtId="0" fontId="7" fillId="0" borderId="0" xfId="3" applyFont="1" applyFill="1"/>
    <xf numFmtId="49" fontId="4" fillId="0" borderId="10" xfId="4" applyNumberFormat="1" applyFont="1" applyFill="1" applyBorder="1" applyAlignment="1">
      <alignment horizontal="center" vertical="center" wrapText="1"/>
    </xf>
    <xf numFmtId="0" fontId="3" fillId="0" borderId="20" xfId="4" applyFont="1" applyFill="1" applyBorder="1" applyAlignment="1">
      <alignment vertical="center" wrapText="1"/>
    </xf>
    <xf numFmtId="176" fontId="4" fillId="0" borderId="19" xfId="4" applyNumberFormat="1" applyFont="1" applyFill="1" applyBorder="1" applyAlignment="1">
      <alignment horizontal="right" vertical="center" wrapText="1"/>
    </xf>
    <xf numFmtId="177" fontId="4" fillId="0" borderId="19" xfId="4" applyNumberFormat="1" applyFont="1" applyFill="1" applyBorder="1" applyAlignment="1">
      <alignment horizontal="right" vertical="center" wrapText="1"/>
    </xf>
    <xf numFmtId="178" fontId="4" fillId="0" borderId="19" xfId="4" applyNumberFormat="1" applyFont="1" applyFill="1" applyBorder="1" applyAlignment="1">
      <alignment horizontal="left" vertical="center" wrapText="1"/>
    </xf>
    <xf numFmtId="176" fontId="4" fillId="0" borderId="10" xfId="4" applyNumberFormat="1" applyFont="1" applyFill="1" applyBorder="1" applyAlignment="1">
      <alignment horizontal="right" vertical="center" wrapText="1"/>
    </xf>
    <xf numFmtId="0" fontId="9" fillId="0" borderId="0" xfId="3" applyFont="1" applyFill="1" applyAlignment="1">
      <alignment horizontal="left"/>
    </xf>
    <xf numFmtId="176" fontId="10" fillId="0" borderId="19" xfId="4" applyNumberFormat="1" applyFont="1" applyFill="1" applyBorder="1" applyAlignment="1">
      <alignment horizontal="right" vertical="center" wrapText="1"/>
    </xf>
    <xf numFmtId="176" fontId="10" fillId="0" borderId="10" xfId="4" applyNumberFormat="1" applyFont="1" applyFill="1" applyBorder="1" applyAlignment="1">
      <alignment horizontal="right" vertical="center" wrapText="1"/>
    </xf>
    <xf numFmtId="0" fontId="11" fillId="0" borderId="0" xfId="3" applyFont="1" applyFill="1" applyAlignment="1">
      <alignment horizontal="left"/>
    </xf>
    <xf numFmtId="0" fontId="3" fillId="0" borderId="10" xfId="4" applyFont="1" applyFill="1" applyBorder="1" applyAlignment="1">
      <alignment vertical="center" wrapText="1"/>
    </xf>
    <xf numFmtId="176" fontId="12" fillId="0" borderId="19" xfId="4" applyNumberFormat="1" applyFont="1" applyFill="1" applyBorder="1" applyAlignment="1">
      <alignment horizontal="right" vertical="center" wrapText="1"/>
    </xf>
    <xf numFmtId="176" fontId="12" fillId="0" borderId="10" xfId="4" applyNumberFormat="1" applyFont="1" applyFill="1" applyBorder="1" applyAlignment="1">
      <alignment horizontal="right" vertical="center" wrapText="1"/>
    </xf>
    <xf numFmtId="176" fontId="13" fillId="0" borderId="21" xfId="4" applyNumberFormat="1" applyFont="1" applyFill="1" applyBorder="1" applyAlignment="1">
      <alignment horizontal="right" vertical="center" wrapText="1"/>
    </xf>
    <xf numFmtId="176" fontId="13" fillId="0" borderId="10" xfId="4" applyNumberFormat="1" applyFont="1" applyFill="1" applyBorder="1" applyAlignment="1">
      <alignment horizontal="right" vertical="center" wrapText="1"/>
    </xf>
    <xf numFmtId="177" fontId="13" fillId="0" borderId="19" xfId="4" applyNumberFormat="1" applyFont="1" applyFill="1" applyBorder="1" applyAlignment="1">
      <alignment horizontal="right" vertical="center" wrapText="1"/>
    </xf>
    <xf numFmtId="0" fontId="3" fillId="0" borderId="10" xfId="4" applyFont="1" applyFill="1" applyBorder="1" applyAlignment="1">
      <alignment vertical="center"/>
    </xf>
    <xf numFmtId="176" fontId="13" fillId="0" borderId="20" xfId="4" applyNumberFormat="1" applyFont="1" applyFill="1" applyBorder="1" applyAlignment="1">
      <alignment horizontal="right" vertical="center" wrapText="1"/>
    </xf>
    <xf numFmtId="178" fontId="12" fillId="0" borderId="19" xfId="4" applyNumberFormat="1" applyFont="1" applyFill="1" applyBorder="1" applyAlignment="1">
      <alignment horizontal="left" vertical="center" wrapText="1"/>
    </xf>
    <xf numFmtId="43" fontId="13" fillId="0" borderId="10" xfId="5" applyFont="1" applyFill="1" applyBorder="1" applyAlignment="1">
      <alignment horizontal="right" vertical="center"/>
    </xf>
    <xf numFmtId="43" fontId="12" fillId="0" borderId="10" xfId="5" applyFont="1" applyFill="1" applyBorder="1" applyAlignment="1">
      <alignment horizontal="right" vertical="center" wrapText="1"/>
    </xf>
    <xf numFmtId="0" fontId="3" fillId="0" borderId="14" xfId="4" applyFont="1" applyFill="1" applyBorder="1" applyAlignment="1">
      <alignment vertical="center" wrapText="1"/>
    </xf>
    <xf numFmtId="0" fontId="3" fillId="0" borderId="14" xfId="2" applyFont="1" applyFill="1" applyBorder="1" applyAlignment="1" applyProtection="1">
      <alignment horizontal="center" vertical="center" wrapText="1"/>
    </xf>
    <xf numFmtId="43" fontId="4" fillId="0" borderId="10" xfId="5" applyFont="1" applyFill="1" applyBorder="1" applyAlignment="1">
      <alignment horizontal="right" vertical="center" wrapText="1"/>
    </xf>
    <xf numFmtId="176" fontId="16" fillId="0" borderId="0" xfId="3" applyNumberFormat="1" applyFont="1" applyFill="1"/>
    <xf numFmtId="0" fontId="16" fillId="0" borderId="0" xfId="3" applyFont="1" applyFill="1"/>
    <xf numFmtId="0" fontId="17" fillId="0" borderId="0" xfId="3" applyFont="1"/>
    <xf numFmtId="180" fontId="17" fillId="0" borderId="0" xfId="1" applyNumberFormat="1" applyFont="1" applyAlignment="1"/>
    <xf numFmtId="180" fontId="17" fillId="0" borderId="0" xfId="3" applyNumberFormat="1" applyFont="1"/>
    <xf numFmtId="176" fontId="17" fillId="0" borderId="0" xfId="3" applyNumberFormat="1" applyFont="1" applyAlignment="1">
      <alignment horizontal="left" indent="5"/>
    </xf>
    <xf numFmtId="180" fontId="17" fillId="0" borderId="0" xfId="1" applyNumberFormat="1" applyFont="1" applyAlignment="1">
      <alignment horizontal="center"/>
    </xf>
    <xf numFmtId="49" fontId="18" fillId="0" borderId="0" xfId="4" applyNumberFormat="1" applyFont="1" applyFill="1" applyBorder="1" applyAlignment="1">
      <alignment horizontal="right" vertical="center"/>
    </xf>
    <xf numFmtId="0" fontId="4" fillId="0" borderId="0" xfId="4" applyFont="1" applyFill="1" applyAlignment="1">
      <alignment vertical="center"/>
    </xf>
    <xf numFmtId="49" fontId="18" fillId="0" borderId="0" xfId="4" applyNumberFormat="1" applyFont="1" applyFill="1" applyBorder="1" applyAlignment="1">
      <alignment horizontal="center" vertical="center"/>
    </xf>
    <xf numFmtId="0" fontId="18" fillId="0" borderId="0" xfId="4" applyFont="1" applyFill="1" applyAlignment="1">
      <alignment vertical="center"/>
    </xf>
    <xf numFmtId="0" fontId="4" fillId="0" borderId="0" xfId="3" applyFont="1" applyAlignment="1">
      <alignment vertical="center"/>
    </xf>
    <xf numFmtId="0" fontId="4" fillId="0" borderId="0" xfId="3" applyFont="1" applyFill="1" applyAlignment="1">
      <alignment vertical="center"/>
    </xf>
    <xf numFmtId="0" fontId="3" fillId="0" borderId="24" xfId="3" applyFont="1" applyFill="1" applyBorder="1" applyAlignment="1">
      <alignment vertical="center"/>
    </xf>
    <xf numFmtId="0" fontId="3" fillId="0" borderId="25" xfId="3" applyFont="1" applyFill="1" applyBorder="1" applyAlignment="1">
      <alignment vertical="center"/>
    </xf>
    <xf numFmtId="0" fontId="3" fillId="0" borderId="26" xfId="4" applyFont="1" applyFill="1" applyBorder="1" applyAlignment="1">
      <alignment horizontal="center" vertical="center" wrapText="1"/>
    </xf>
    <xf numFmtId="0" fontId="3" fillId="0" borderId="27" xfId="4" applyFont="1" applyFill="1" applyBorder="1" applyAlignment="1">
      <alignment horizontal="center" vertical="center"/>
    </xf>
    <xf numFmtId="0" fontId="3" fillId="0" borderId="28" xfId="6" applyFont="1" applyBorder="1" applyAlignment="1">
      <alignment horizontal="center" vertical="center"/>
    </xf>
    <xf numFmtId="0" fontId="19" fillId="0" borderId="0" xfId="3" applyFont="1"/>
    <xf numFmtId="0" fontId="4" fillId="0" borderId="29" xfId="3" applyFont="1" applyFill="1" applyBorder="1" applyAlignment="1">
      <alignment horizontal="center" vertical="center"/>
    </xf>
    <xf numFmtId="0" fontId="3" fillId="0" borderId="10" xfId="2" applyFont="1" applyFill="1" applyBorder="1" applyAlignment="1" applyProtection="1">
      <alignment horizontal="center" vertical="center" wrapText="1"/>
    </xf>
    <xf numFmtId="179" fontId="4" fillId="0" borderId="10" xfId="5" applyNumberFormat="1" applyFont="1" applyFill="1" applyBorder="1" applyAlignment="1" applyProtection="1">
      <alignment horizontal="center" vertical="center"/>
      <protection locked="0"/>
    </xf>
    <xf numFmtId="43" fontId="4" fillId="0" borderId="10" xfId="5" applyFont="1" applyFill="1" applyBorder="1" applyAlignment="1" applyProtection="1">
      <alignment horizontal="center" vertical="center"/>
      <protection locked="0"/>
    </xf>
    <xf numFmtId="180" fontId="4" fillId="0" borderId="22" xfId="5" applyNumberFormat="1" applyFont="1" applyFill="1" applyBorder="1" applyAlignment="1" applyProtection="1">
      <alignment horizontal="center" vertical="center"/>
      <protection locked="0"/>
    </xf>
    <xf numFmtId="179" fontId="19" fillId="0" borderId="0" xfId="3" applyNumberFormat="1" applyFont="1" applyFill="1"/>
    <xf numFmtId="0" fontId="21" fillId="0" borderId="0" xfId="3" applyFont="1"/>
    <xf numFmtId="179" fontId="8" fillId="0" borderId="0" xfId="3" applyNumberFormat="1" applyFont="1"/>
    <xf numFmtId="179" fontId="4" fillId="0" borderId="10" xfId="5" applyNumberFormat="1" applyFont="1" applyFill="1" applyBorder="1" applyAlignment="1" applyProtection="1">
      <alignment horizontal="right" vertical="center"/>
      <protection locked="0"/>
    </xf>
    <xf numFmtId="43" fontId="4" fillId="0" borderId="22" xfId="5" applyFont="1" applyFill="1" applyBorder="1" applyAlignment="1" applyProtection="1">
      <alignment horizontal="center" vertical="center"/>
      <protection locked="0"/>
    </xf>
    <xf numFmtId="179" fontId="4" fillId="0" borderId="30" xfId="5" applyNumberFormat="1" applyFont="1" applyFill="1" applyBorder="1" applyAlignment="1">
      <alignment vertical="center"/>
    </xf>
    <xf numFmtId="179" fontId="19" fillId="0" borderId="0" xfId="3" applyNumberFormat="1" applyFont="1"/>
    <xf numFmtId="0" fontId="4" fillId="0" borderId="31" xfId="3" applyFont="1" applyFill="1" applyBorder="1" applyAlignment="1">
      <alignment horizontal="center" vertical="center"/>
    </xf>
    <xf numFmtId="0" fontId="3" fillId="0" borderId="32" xfId="3" applyFont="1" applyFill="1" applyBorder="1" applyAlignment="1">
      <alignment horizontal="center" vertical="center"/>
    </xf>
    <xf numFmtId="43" fontId="4" fillId="0" borderId="32" xfId="5" applyFont="1" applyFill="1" applyBorder="1" applyAlignment="1" applyProtection="1">
      <alignment horizontal="center" vertical="center"/>
      <protection locked="0"/>
    </xf>
    <xf numFmtId="0" fontId="4" fillId="0" borderId="0" xfId="6" applyFont="1" applyAlignment="1">
      <alignment vertical="center"/>
    </xf>
    <xf numFmtId="0" fontId="22" fillId="0" borderId="0" xfId="3" applyFont="1"/>
    <xf numFmtId="0" fontId="23" fillId="0" borderId="0" xfId="3" applyFont="1"/>
    <xf numFmtId="43" fontId="4" fillId="0" borderId="0" xfId="5" applyFont="1" applyAlignment="1">
      <alignment vertical="center"/>
    </xf>
    <xf numFmtId="180" fontId="19" fillId="0" borderId="0" xfId="3" applyNumberFormat="1" applyFont="1" applyFill="1" applyAlignment="1">
      <alignment vertical="center"/>
    </xf>
    <xf numFmtId="179" fontId="22" fillId="0" borderId="0" xfId="3" applyNumberFormat="1" applyFont="1"/>
    <xf numFmtId="0" fontId="24" fillId="0" borderId="0" xfId="2" applyFont="1" applyFill="1" applyBorder="1" applyAlignment="1" applyProtection="1">
      <alignment horizontal="left" vertical="center" wrapText="1"/>
    </xf>
    <xf numFmtId="0" fontId="25" fillId="0" borderId="0" xfId="3" applyFont="1" applyAlignment="1">
      <alignment vertical="center"/>
    </xf>
    <xf numFmtId="0" fontId="24" fillId="0" borderId="0" xfId="3" applyNumberFormat="1" applyFont="1" applyAlignment="1">
      <alignment horizontal="left" vertical="center" indent="1"/>
    </xf>
    <xf numFmtId="0" fontId="25" fillId="0" borderId="0" xfId="3" applyFont="1" applyAlignment="1">
      <alignment horizontal="right" vertical="center" indent="1"/>
    </xf>
    <xf numFmtId="0" fontId="24" fillId="0" borderId="0" xfId="3" applyFont="1" applyAlignment="1">
      <alignment vertical="center"/>
    </xf>
    <xf numFmtId="182" fontId="24" fillId="0" borderId="0" xfId="3" applyNumberFormat="1" applyFont="1" applyAlignment="1">
      <alignment vertical="center"/>
    </xf>
    <xf numFmtId="0" fontId="24" fillId="0" borderId="0" xfId="3" applyFont="1" applyAlignment="1">
      <alignment horizontal="left" vertical="center" indent="1"/>
    </xf>
    <xf numFmtId="180" fontId="24" fillId="0" borderId="0" xfId="1" applyNumberFormat="1" applyFont="1" applyFill="1" applyAlignment="1">
      <alignment vertical="center"/>
    </xf>
    <xf numFmtId="180" fontId="24" fillId="0" borderId="0" xfId="1" applyNumberFormat="1" applyFont="1" applyFill="1" applyAlignment="1">
      <alignment horizontal="right" vertical="center"/>
    </xf>
    <xf numFmtId="180" fontId="24" fillId="0" borderId="0" xfId="1" applyNumberFormat="1" applyFont="1" applyAlignment="1">
      <alignment vertical="center"/>
    </xf>
    <xf numFmtId="0" fontId="24" fillId="0" borderId="0" xfId="3" applyFont="1" applyAlignment="1">
      <alignment horizontal="right" vertical="center"/>
    </xf>
    <xf numFmtId="0" fontId="4" fillId="0" borderId="19" xfId="4" applyNumberFormat="1" applyFont="1" applyFill="1" applyBorder="1" applyAlignment="1">
      <alignment horizontal="right" vertical="center"/>
    </xf>
    <xf numFmtId="176" fontId="12" fillId="0" borderId="10" xfId="4" applyNumberFormat="1" applyFont="1" applyFill="1" applyBorder="1" applyAlignment="1">
      <alignment horizontal="right" vertical="center"/>
    </xf>
    <xf numFmtId="177" fontId="4" fillId="0" borderId="10" xfId="4" applyNumberFormat="1" applyFont="1" applyFill="1" applyBorder="1" applyAlignment="1">
      <alignment horizontal="right" vertical="center" wrapText="1"/>
    </xf>
    <xf numFmtId="178" fontId="12" fillId="0" borderId="10" xfId="4" applyNumberFormat="1" applyFont="1" applyFill="1" applyBorder="1" applyAlignment="1">
      <alignment horizontal="left" vertical="center" wrapText="1"/>
    </xf>
    <xf numFmtId="41" fontId="13" fillId="0" borderId="10" xfId="6" applyNumberFormat="1" applyFont="1" applyFill="1" applyBorder="1" applyAlignment="1">
      <alignment horizontal="center" vertical="center"/>
    </xf>
    <xf numFmtId="178" fontId="4" fillId="0" borderId="10" xfId="4" applyNumberFormat="1" applyFont="1" applyFill="1" applyBorder="1" applyAlignment="1">
      <alignment horizontal="left" vertical="center" wrapText="1"/>
    </xf>
    <xf numFmtId="43" fontId="13" fillId="0" borderId="10" xfId="5" applyFont="1" applyFill="1" applyBorder="1" applyAlignment="1">
      <alignment horizontal="right" vertical="center" wrapText="1"/>
    </xf>
    <xf numFmtId="176" fontId="15" fillId="0" borderId="10" xfId="4" applyNumberFormat="1" applyFont="1" applyFill="1" applyBorder="1" applyAlignment="1">
      <alignment horizontal="right" vertical="center" wrapText="1"/>
    </xf>
    <xf numFmtId="41" fontId="13" fillId="0" borderId="10" xfId="5" applyNumberFormat="1" applyFont="1" applyFill="1" applyBorder="1" applyAlignment="1">
      <alignment horizontal="right" vertical="center" wrapText="1"/>
    </xf>
    <xf numFmtId="178" fontId="12" fillId="0" borderId="10" xfId="4" applyNumberFormat="1" applyFont="1" applyFill="1" applyBorder="1" applyAlignment="1" applyProtection="1">
      <alignment horizontal="left" vertical="center" wrapText="1"/>
      <protection locked="0"/>
    </xf>
    <xf numFmtId="0" fontId="4" fillId="0" borderId="10" xfId="4" applyNumberFormat="1" applyFont="1" applyFill="1" applyBorder="1" applyAlignment="1">
      <alignment horizontal="right" vertical="center"/>
    </xf>
    <xf numFmtId="179" fontId="4" fillId="0" borderId="37" xfId="5" applyNumberFormat="1" applyFont="1" applyFill="1" applyBorder="1" applyAlignment="1">
      <alignment vertical="center"/>
    </xf>
    <xf numFmtId="0" fontId="20" fillId="0" borderId="0" xfId="0" applyFont="1" applyFill="1" applyAlignment="1">
      <alignment horizontal="center" vertical="center" wrapText="1"/>
    </xf>
    <xf numFmtId="0" fontId="4" fillId="0" borderId="22" xfId="4" applyFont="1" applyFill="1" applyBorder="1" applyAlignment="1">
      <alignment horizontal="left" vertical="center"/>
    </xf>
    <xf numFmtId="0" fontId="4" fillId="0" borderId="13" xfId="4" applyFont="1" applyFill="1" applyBorder="1" applyAlignment="1">
      <alignment horizontal="left" vertical="center"/>
    </xf>
    <xf numFmtId="181" fontId="4" fillId="0" borderId="22" xfId="4" applyNumberFormat="1" applyFont="1" applyFill="1" applyBorder="1" applyAlignment="1" applyProtection="1">
      <alignment horizontal="right" vertical="center"/>
      <protection locked="0"/>
    </xf>
    <xf numFmtId="181" fontId="4" fillId="0" borderId="23" xfId="4" applyNumberFormat="1" applyFont="1" applyFill="1" applyBorder="1" applyAlignment="1" applyProtection="1">
      <alignment horizontal="right" vertical="center"/>
      <protection locked="0"/>
    </xf>
    <xf numFmtId="181" fontId="4" fillId="0" borderId="13" xfId="4" applyNumberFormat="1" applyFont="1" applyFill="1" applyBorder="1" applyAlignment="1" applyProtection="1">
      <alignment horizontal="right" vertical="center"/>
      <protection locked="0"/>
    </xf>
    <xf numFmtId="0" fontId="3" fillId="0" borderId="14" xfId="4" applyFont="1" applyFill="1" applyBorder="1" applyAlignment="1">
      <alignment horizontal="left" vertical="center" wrapText="1"/>
    </xf>
    <xf numFmtId="0" fontId="4" fillId="0" borderId="20" xfId="4" applyFont="1" applyFill="1" applyBorder="1" applyAlignment="1">
      <alignment horizontal="left" vertical="center" wrapText="1"/>
    </xf>
    <xf numFmtId="0" fontId="4" fillId="0" borderId="17" xfId="4" applyFont="1" applyFill="1" applyBorder="1" applyAlignment="1">
      <alignment horizontal="left" vertical="center" wrapText="1"/>
    </xf>
    <xf numFmtId="176" fontId="13" fillId="0" borderId="22" xfId="4" applyNumberFormat="1" applyFont="1" applyFill="1" applyBorder="1" applyAlignment="1">
      <alignment horizontal="right" vertical="center" wrapText="1"/>
    </xf>
    <xf numFmtId="176" fontId="13" fillId="0" borderId="23" xfId="4" applyNumberFormat="1" applyFont="1" applyFill="1" applyBorder="1" applyAlignment="1">
      <alignment horizontal="right" vertical="center" wrapText="1"/>
    </xf>
    <xf numFmtId="176" fontId="13" fillId="0" borderId="13" xfId="4" applyNumberFormat="1" applyFont="1" applyFill="1" applyBorder="1" applyAlignment="1">
      <alignment horizontal="right" vertical="center" wrapText="1"/>
    </xf>
    <xf numFmtId="0" fontId="3" fillId="0" borderId="10" xfId="4" applyFont="1" applyFill="1" applyBorder="1" applyAlignment="1">
      <alignment horizontal="distributed" vertical="center" wrapText="1"/>
    </xf>
    <xf numFmtId="0" fontId="4" fillId="0" borderId="14" xfId="4" applyFont="1" applyFill="1" applyBorder="1" applyAlignment="1">
      <alignment horizontal="distributed" vertical="center" wrapText="1"/>
    </xf>
    <xf numFmtId="0" fontId="3" fillId="0" borderId="10" xfId="4" applyFont="1" applyFill="1" applyBorder="1" applyAlignment="1">
      <alignment horizontal="center" vertical="center" wrapText="1"/>
    </xf>
    <xf numFmtId="0" fontId="4" fillId="0" borderId="14" xfId="4" applyFont="1" applyFill="1" applyBorder="1" applyAlignment="1">
      <alignment horizontal="center" vertical="center" wrapText="1"/>
    </xf>
    <xf numFmtId="0" fontId="3" fillId="0" borderId="14" xfId="4" applyFont="1" applyFill="1" applyBorder="1" applyAlignment="1">
      <alignment horizontal="center" vertical="center"/>
    </xf>
    <xf numFmtId="0" fontId="4" fillId="0" borderId="17" xfId="4" applyFont="1" applyFill="1" applyBorder="1" applyAlignment="1">
      <alignment horizontal="center" vertical="center"/>
    </xf>
    <xf numFmtId="0" fontId="3" fillId="0" borderId="20" xfId="4" applyFont="1" applyFill="1" applyBorder="1" applyAlignment="1">
      <alignment vertical="center" wrapText="1"/>
    </xf>
    <xf numFmtId="0" fontId="4" fillId="0" borderId="20" xfId="4" applyFont="1" applyFill="1" applyBorder="1" applyAlignment="1">
      <alignment vertical="center" wrapText="1"/>
    </xf>
    <xf numFmtId="0" fontId="4" fillId="0" borderId="10" xfId="4" applyFont="1" applyFill="1" applyBorder="1" applyAlignment="1">
      <alignment vertical="center" wrapText="1"/>
    </xf>
    <xf numFmtId="0" fontId="3" fillId="0" borderId="10" xfId="4" applyFont="1" applyFill="1" applyBorder="1" applyAlignment="1">
      <alignment vertical="center" wrapText="1"/>
    </xf>
    <xf numFmtId="0" fontId="4" fillId="0" borderId="14" xfId="4" applyFont="1" applyFill="1" applyBorder="1" applyAlignment="1">
      <alignment vertical="center" wrapText="1"/>
    </xf>
    <xf numFmtId="0" fontId="3" fillId="0" borderId="14" xfId="4" applyFont="1" applyFill="1" applyBorder="1" applyAlignment="1">
      <alignment horizontal="center" vertical="center" wrapText="1"/>
    </xf>
    <xf numFmtId="0" fontId="4" fillId="0" borderId="17" xfId="4" applyFont="1" applyFill="1" applyBorder="1" applyAlignment="1">
      <alignment horizontal="center" vertical="center" wrapText="1"/>
    </xf>
    <xf numFmtId="0" fontId="3" fillId="0" borderId="0" xfId="4" applyFont="1" applyFill="1" applyBorder="1" applyAlignment="1" applyProtection="1">
      <alignment horizontal="left" vertical="center" wrapText="1"/>
      <protection locked="0"/>
    </xf>
    <xf numFmtId="0" fontId="4" fillId="0" borderId="0" xfId="4" applyFont="1" applyFill="1" applyBorder="1" applyAlignment="1" applyProtection="1">
      <alignment horizontal="left" vertical="center" wrapText="1"/>
      <protection locked="0"/>
    </xf>
    <xf numFmtId="49" fontId="3" fillId="0" borderId="10" xfId="4" applyNumberFormat="1" applyFont="1" applyFill="1" applyBorder="1" applyAlignment="1">
      <alignment horizontal="center" vertical="center" wrapText="1"/>
    </xf>
    <xf numFmtId="49" fontId="4" fillId="0" borderId="10" xfId="4" applyNumberFormat="1" applyFont="1" applyFill="1" applyBorder="1" applyAlignment="1">
      <alignment horizontal="center" vertical="center" wrapText="1"/>
    </xf>
    <xf numFmtId="0" fontId="3" fillId="0" borderId="11" xfId="4" applyFont="1" applyFill="1" applyBorder="1" applyAlignment="1">
      <alignment horizontal="center" vertical="center"/>
    </xf>
    <xf numFmtId="0" fontId="4" fillId="0" borderId="12" xfId="4" applyFont="1" applyFill="1" applyBorder="1" applyAlignment="1">
      <alignment horizontal="center" vertical="center"/>
    </xf>
    <xf numFmtId="0" fontId="4" fillId="0" borderId="15" xfId="4" applyFont="1" applyFill="1" applyBorder="1" applyAlignment="1">
      <alignment horizontal="center" vertical="center"/>
    </xf>
    <xf numFmtId="0" fontId="4" fillId="0" borderId="16" xfId="4" applyFont="1" applyFill="1" applyBorder="1" applyAlignment="1">
      <alignment horizontal="center" vertical="center"/>
    </xf>
    <xf numFmtId="0" fontId="4" fillId="0" borderId="18" xfId="4" applyFont="1" applyFill="1" applyBorder="1" applyAlignment="1">
      <alignment horizontal="center" vertical="center"/>
    </xf>
    <xf numFmtId="0" fontId="4" fillId="0" borderId="19" xfId="4" applyFont="1" applyFill="1" applyBorder="1" applyAlignment="1">
      <alignment horizontal="center" vertical="center"/>
    </xf>
    <xf numFmtId="0" fontId="3" fillId="0" borderId="13" xfId="4" applyFont="1" applyFill="1" applyBorder="1" applyAlignment="1">
      <alignment horizontal="distributed" vertical="center"/>
    </xf>
    <xf numFmtId="0" fontId="4" fillId="0" borderId="10" xfId="4" applyFont="1" applyFill="1" applyBorder="1" applyAlignment="1">
      <alignment horizontal="distributed" vertical="center"/>
    </xf>
    <xf numFmtId="0" fontId="51" fillId="0" borderId="0" xfId="89" applyFont="1" applyFill="1">
      <alignment vertical="center"/>
    </xf>
    <xf numFmtId="0" fontId="71" fillId="0" borderId="0" xfId="3" applyFont="1" applyAlignment="1">
      <alignment vertical="center"/>
    </xf>
    <xf numFmtId="0" fontId="71" fillId="0" borderId="0" xfId="3" applyFont="1" applyAlignment="1">
      <alignment horizontal="right" vertical="center"/>
    </xf>
    <xf numFmtId="180" fontId="71" fillId="0" borderId="0" xfId="165" applyNumberFormat="1" applyFont="1" applyAlignment="1">
      <alignment vertical="center"/>
    </xf>
    <xf numFmtId="180" fontId="71" fillId="0" borderId="0" xfId="165" applyNumberFormat="1" applyFont="1" applyFill="1" applyAlignment="1">
      <alignment horizontal="right" vertical="center"/>
    </xf>
    <xf numFmtId="180" fontId="71" fillId="0" borderId="0" xfId="165" applyNumberFormat="1" applyFont="1" applyFill="1" applyAlignment="1">
      <alignment vertical="center"/>
    </xf>
    <xf numFmtId="0" fontId="71" fillId="0" borderId="0" xfId="3" applyFont="1" applyAlignment="1">
      <alignment horizontal="right" vertical="center" indent="1"/>
    </xf>
    <xf numFmtId="0" fontId="71" fillId="0" borderId="0" xfId="3" applyFont="1" applyAlignment="1">
      <alignment horizontal="left" vertical="center" indent="1"/>
    </xf>
    <xf numFmtId="193" fontId="71" fillId="0" borderId="0" xfId="3" applyNumberFormat="1" applyFont="1" applyAlignment="1">
      <alignment vertical="center"/>
    </xf>
    <xf numFmtId="182" fontId="71" fillId="0" borderId="0" xfId="3" applyNumberFormat="1" applyFont="1" applyFill="1" applyAlignment="1">
      <alignment vertical="center"/>
    </xf>
    <xf numFmtId="0" fontId="71" fillId="0" borderId="0" xfId="3" applyNumberFormat="1" applyFont="1" applyAlignment="1">
      <alignment horizontal="left" vertical="center" indent="1"/>
    </xf>
    <xf numFmtId="0" fontId="71" fillId="0" borderId="0" xfId="2" applyFont="1" applyFill="1" applyBorder="1" applyAlignment="1" applyProtection="1">
      <alignment horizontal="left" vertical="center" wrapText="1"/>
    </xf>
    <xf numFmtId="0" fontId="51" fillId="0" borderId="0" xfId="89" applyFont="1" applyFill="1" applyAlignment="1">
      <alignment vertical="center"/>
    </xf>
    <xf numFmtId="0" fontId="51" fillId="0" borderId="0" xfId="89" applyFont="1" applyFill="1" applyAlignment="1">
      <alignment vertical="center" wrapText="1"/>
    </xf>
    <xf numFmtId="0" fontId="51" fillId="0" borderId="0" xfId="89" applyFont="1" applyFill="1" applyAlignment="1">
      <alignment horizontal="left" vertical="center" wrapText="1"/>
    </xf>
    <xf numFmtId="0" fontId="51" fillId="0" borderId="0" xfId="89" applyFont="1" applyFill="1" applyAlignment="1">
      <alignment horizontal="left" vertical="center" wrapText="1"/>
    </xf>
    <xf numFmtId="0" fontId="72" fillId="0" borderId="0" xfId="2" applyNumberFormat="1" applyFont="1" applyFill="1" applyBorder="1" applyAlignment="1" applyProtection="1">
      <alignment vertical="top"/>
      <protection locked="0"/>
    </xf>
    <xf numFmtId="180" fontId="51" fillId="0" borderId="0" xfId="165" applyNumberFormat="1" applyFont="1" applyFill="1" applyAlignment="1">
      <alignment vertical="center"/>
    </xf>
    <xf numFmtId="0" fontId="7" fillId="0" borderId="0" xfId="89" applyFont="1" applyFill="1" applyAlignment="1">
      <alignment vertical="center"/>
    </xf>
    <xf numFmtId="0" fontId="7" fillId="0" borderId="0" xfId="89" applyFont="1" applyFill="1" applyAlignment="1">
      <alignment horizontal="center" vertical="center"/>
    </xf>
    <xf numFmtId="0" fontId="22" fillId="0" borderId="0" xfId="89" applyFont="1" applyFill="1">
      <alignment vertical="center"/>
    </xf>
    <xf numFmtId="180" fontId="22" fillId="0" borderId="0" xfId="89" applyNumberFormat="1" applyFont="1" applyFill="1">
      <alignment vertical="center"/>
    </xf>
    <xf numFmtId="194" fontId="22" fillId="0" borderId="0" xfId="89" applyNumberFormat="1" applyFont="1" applyFill="1">
      <alignment vertical="center"/>
    </xf>
    <xf numFmtId="0" fontId="8" fillId="0" borderId="0" xfId="89" applyFont="1" applyFill="1">
      <alignment vertical="center"/>
    </xf>
    <xf numFmtId="0" fontId="8" fillId="0" borderId="10" xfId="89" applyFont="1" applyFill="1" applyBorder="1">
      <alignment vertical="center"/>
    </xf>
    <xf numFmtId="194" fontId="8" fillId="0" borderId="20" xfId="165" quotePrefix="1" applyNumberFormat="1" applyFont="1" applyFill="1" applyBorder="1" applyAlignment="1">
      <alignment horizontal="right" vertical="center"/>
    </xf>
    <xf numFmtId="0" fontId="8" fillId="0" borderId="20" xfId="89" applyFont="1" applyFill="1" applyBorder="1" applyAlignment="1">
      <alignment horizontal="center" wrapText="1"/>
    </xf>
    <xf numFmtId="0" fontId="8" fillId="0" borderId="10" xfId="89" applyFont="1" applyFill="1" applyBorder="1" applyAlignment="1">
      <alignment horizontal="center" vertical="center" wrapText="1"/>
    </xf>
    <xf numFmtId="180" fontId="51" fillId="0" borderId="10" xfId="165" applyNumberFormat="1" applyFont="1" applyFill="1" applyBorder="1">
      <alignment vertical="center"/>
    </xf>
    <xf numFmtId="180" fontId="8" fillId="0" borderId="10" xfId="165" applyNumberFormat="1" applyFont="1" applyFill="1" applyBorder="1" applyAlignment="1">
      <alignment horizontal="right" vertical="center"/>
    </xf>
    <xf numFmtId="194" fontId="8" fillId="0" borderId="10" xfId="165" quotePrefix="1" applyNumberFormat="1" applyFont="1" applyFill="1" applyBorder="1" applyAlignment="1">
      <alignment horizontal="right" vertical="center"/>
    </xf>
    <xf numFmtId="194" fontId="8" fillId="0" borderId="20" xfId="165" applyNumberFormat="1" applyFont="1" applyFill="1" applyBorder="1" applyAlignment="1">
      <alignment horizontal="right" wrapText="1"/>
    </xf>
    <xf numFmtId="0" fontId="8" fillId="0" borderId="10" xfId="89" applyFont="1" applyFill="1" applyBorder="1" applyAlignment="1">
      <alignment horizontal="center" vertical="center"/>
    </xf>
    <xf numFmtId="180" fontId="8" fillId="0" borderId="10" xfId="165" applyNumberFormat="1" applyFont="1" applyFill="1" applyBorder="1">
      <alignment vertical="center"/>
    </xf>
    <xf numFmtId="180" fontId="8" fillId="0" borderId="10" xfId="165" quotePrefix="1" applyNumberFormat="1" applyFont="1" applyFill="1" applyBorder="1" applyAlignment="1">
      <alignment horizontal="center" vertical="center"/>
    </xf>
    <xf numFmtId="180" fontId="8" fillId="0" borderId="10" xfId="165" quotePrefix="1" applyNumberFormat="1" applyFont="1" applyFill="1" applyBorder="1" applyAlignment="1">
      <alignment horizontal="right" vertical="center"/>
    </xf>
    <xf numFmtId="0" fontId="8" fillId="0" borderId="0" xfId="89" applyFont="1" applyFill="1" applyAlignment="1">
      <alignment horizontal="center"/>
    </xf>
    <xf numFmtId="43" fontId="8" fillId="0" borderId="20" xfId="165" applyNumberFormat="1" applyFont="1" applyFill="1" applyBorder="1" applyAlignment="1">
      <alignment horizontal="center" wrapText="1"/>
    </xf>
    <xf numFmtId="43" fontId="8" fillId="0" borderId="20" xfId="165" applyNumberFormat="1" applyFont="1" applyFill="1" applyBorder="1" applyAlignment="1">
      <alignment horizontal="right" wrapText="1"/>
    </xf>
    <xf numFmtId="0" fontId="51" fillId="0" borderId="0" xfId="89" applyFont="1" applyFill="1" applyAlignment="1">
      <alignment horizontal="center"/>
    </xf>
    <xf numFmtId="0" fontId="51" fillId="0" borderId="10" xfId="89" applyFont="1" applyFill="1" applyBorder="1" applyAlignment="1">
      <alignment horizontal="center" wrapText="1"/>
    </xf>
    <xf numFmtId="0" fontId="51" fillId="0" borderId="21" xfId="89" applyFont="1" applyFill="1" applyBorder="1" applyAlignment="1">
      <alignment horizontal="center"/>
    </xf>
    <xf numFmtId="0" fontId="51" fillId="0" borderId="0" xfId="89" applyFont="1" applyFill="1" applyAlignment="1">
      <alignment horizontal="left" vertical="center"/>
    </xf>
    <xf numFmtId="0" fontId="51" fillId="0" borderId="0" xfId="89" applyFont="1" applyFill="1" applyBorder="1" applyAlignment="1">
      <alignment horizontal="right"/>
    </xf>
    <xf numFmtId="0" fontId="51" fillId="0" borderId="0" xfId="89" applyFont="1" applyFill="1" applyBorder="1" applyAlignment="1"/>
    <xf numFmtId="0" fontId="51" fillId="0" borderId="0" xfId="89" applyFont="1" applyFill="1" applyAlignment="1">
      <alignment horizontal="right" vertical="center"/>
    </xf>
    <xf numFmtId="0" fontId="8" fillId="0" borderId="0" xfId="89" applyFont="1" applyFill="1" applyAlignment="1">
      <alignment horizontal="left" vertical="center"/>
    </xf>
  </cellXfs>
  <cellStyles count="288">
    <cellStyle name="_x000a_shell=progma" xfId="7"/>
    <cellStyle name="20% - 輔色1 2" xfId="8"/>
    <cellStyle name="20% - 輔色1 2 2" xfId="9"/>
    <cellStyle name="20% - 輔色1 3 2" xfId="10"/>
    <cellStyle name="20% - 輔色2 2" xfId="11"/>
    <cellStyle name="20% - 輔色2 2 2" xfId="12"/>
    <cellStyle name="20% - 輔色2 3 2" xfId="13"/>
    <cellStyle name="20% - 輔色3 2" xfId="14"/>
    <cellStyle name="20% - 輔色3 2 2" xfId="15"/>
    <cellStyle name="20% - 輔色3 3 2" xfId="16"/>
    <cellStyle name="20% - 輔色4 2" xfId="17"/>
    <cellStyle name="20% - 輔色4 2 2" xfId="18"/>
    <cellStyle name="20% - 輔色4 3 2" xfId="19"/>
    <cellStyle name="20% - 輔色5 2" xfId="20"/>
    <cellStyle name="20% - 輔色5 2 2" xfId="21"/>
    <cellStyle name="20% - 輔色5 3 2" xfId="22"/>
    <cellStyle name="20% - 輔色6 2" xfId="23"/>
    <cellStyle name="20% - 輔色6 2 2" xfId="24"/>
    <cellStyle name="20% - 輔色6 3 2" xfId="25"/>
    <cellStyle name="40% - 輔色1 2" xfId="26"/>
    <cellStyle name="40% - 輔色1 2 2" xfId="27"/>
    <cellStyle name="40% - 輔色1 3 2" xfId="28"/>
    <cellStyle name="40% - 輔色2 2" xfId="29"/>
    <cellStyle name="40% - 輔色2 2 2" xfId="30"/>
    <cellStyle name="40% - 輔色2 3 2" xfId="31"/>
    <cellStyle name="40% - 輔色3 2" xfId="32"/>
    <cellStyle name="40% - 輔色3 2 2" xfId="33"/>
    <cellStyle name="40% - 輔色3 3 2" xfId="34"/>
    <cellStyle name="40% - 輔色4 2" xfId="35"/>
    <cellStyle name="40% - 輔色4 2 2" xfId="36"/>
    <cellStyle name="40% - 輔色4 3 2" xfId="37"/>
    <cellStyle name="40% - 輔色5 2" xfId="38"/>
    <cellStyle name="40% - 輔色5 2 2" xfId="39"/>
    <cellStyle name="40% - 輔色5 3 2" xfId="40"/>
    <cellStyle name="40% - 輔色6 2" xfId="41"/>
    <cellStyle name="40% - 輔色6 2 2" xfId="42"/>
    <cellStyle name="40% - 輔色6 3 2" xfId="43"/>
    <cellStyle name="60% - 輔色1 2" xfId="44"/>
    <cellStyle name="60% - 輔色1 2 2" xfId="45"/>
    <cellStyle name="60% - 輔色1 3 2" xfId="46"/>
    <cellStyle name="60% - 輔色2 2" xfId="47"/>
    <cellStyle name="60% - 輔色2 2 2" xfId="48"/>
    <cellStyle name="60% - 輔色2 3 2" xfId="49"/>
    <cellStyle name="60% - 輔色3 2" xfId="50"/>
    <cellStyle name="60% - 輔色3 2 2" xfId="51"/>
    <cellStyle name="60% - 輔色3 3 2" xfId="52"/>
    <cellStyle name="60% - 輔色4 2" xfId="53"/>
    <cellStyle name="60% - 輔色4 2 2" xfId="54"/>
    <cellStyle name="60% - 輔色4 3 2" xfId="55"/>
    <cellStyle name="60% - 輔色5 2" xfId="56"/>
    <cellStyle name="60% - 輔色5 2 2" xfId="57"/>
    <cellStyle name="60% - 輔色5 3 2" xfId="58"/>
    <cellStyle name="60% - 輔色6 2" xfId="59"/>
    <cellStyle name="60% - 輔色6 2 2" xfId="60"/>
    <cellStyle name="60% - 輔色6 3 2" xfId="61"/>
    <cellStyle name="Centered Heading" xfId="62"/>
    <cellStyle name="Comma [0]_EQ(Asia)" xfId="63"/>
    <cellStyle name="Comma_Capital Model Draft 022005" xfId="64"/>
    <cellStyle name="CR Comma" xfId="65"/>
    <cellStyle name="Credit" xfId="66"/>
    <cellStyle name="Credit subtotal" xfId="67"/>
    <cellStyle name="Credit Total" xfId="68"/>
    <cellStyle name="Debit" xfId="69"/>
    <cellStyle name="Debit subtotal" xfId="70"/>
    <cellStyle name="Debit Total" xfId="71"/>
    <cellStyle name="Euro" xfId="72"/>
    <cellStyle name="Footnote" xfId="73"/>
    <cellStyle name="Header1" xfId="74"/>
    <cellStyle name="Header2" xfId="75"/>
    <cellStyle name="Heading" xfId="76"/>
    <cellStyle name="Heading No Underline" xfId="77"/>
    <cellStyle name="Normal - Style1" xfId="78"/>
    <cellStyle name="Normal_A" xfId="79"/>
    <cellStyle name="oft Excel]_x000d__x000a_Comment=The open=/f lines load custom functions into the Paste Function list._x000d__x000a_Maximized=3_x000d__x000a_AutoFormat=" xfId="80"/>
    <cellStyle name="Percent (0)" xfId="81"/>
    <cellStyle name="section" xfId="82"/>
    <cellStyle name="Table Heading" xfId="83"/>
    <cellStyle name="Table Title" xfId="84"/>
    <cellStyle name="Table Units" xfId="85"/>
    <cellStyle name="Tickmark" xfId="86"/>
    <cellStyle name="一月" xfId="87"/>
    <cellStyle name="一般" xfId="0" builtinId="0"/>
    <cellStyle name="一般 10" xfId="88"/>
    <cellStyle name="一般 10 2" xfId="89"/>
    <cellStyle name="一般 11" xfId="90"/>
    <cellStyle name="一般 11 2" xfId="91"/>
    <cellStyle name="一般 11 3" xfId="92"/>
    <cellStyle name="一般 12" xfId="93"/>
    <cellStyle name="一般 13" xfId="94"/>
    <cellStyle name="一般 14" xfId="95"/>
    <cellStyle name="一般 15" xfId="96"/>
    <cellStyle name="一般 16" xfId="97"/>
    <cellStyle name="一般 17" xfId="98"/>
    <cellStyle name="一般 18" xfId="99"/>
    <cellStyle name="一般 19" xfId="100"/>
    <cellStyle name="一般 2" xfId="101"/>
    <cellStyle name="一般 2 10" xfId="102"/>
    <cellStyle name="一般 2 2" xfId="6"/>
    <cellStyle name="一般 2 2 2" xfId="103"/>
    <cellStyle name="一般 2 2 3" xfId="104"/>
    <cellStyle name="一般 2 2 4" xfId="105"/>
    <cellStyle name="一般 2 2 5" xfId="106"/>
    <cellStyle name="一般 2 2 6" xfId="107"/>
    <cellStyle name="一般 2 2 7" xfId="108"/>
    <cellStyle name="一般 2 2 8" xfId="109"/>
    <cellStyle name="一般 2 3" xfId="110"/>
    <cellStyle name="一般 2 4" xfId="111"/>
    <cellStyle name="一般 2 5" xfId="112"/>
    <cellStyle name="一般 2 6" xfId="113"/>
    <cellStyle name="一般 2 7" xfId="114"/>
    <cellStyle name="一般 2 8" xfId="115"/>
    <cellStyle name="一般 2 9" xfId="116"/>
    <cellStyle name="一般 2_RBC相關報表-產險" xfId="117"/>
    <cellStyle name="一般 20" xfId="118"/>
    <cellStyle name="一般 21" xfId="119"/>
    <cellStyle name="一般 22" xfId="120"/>
    <cellStyle name="一般 23" xfId="121"/>
    <cellStyle name="一般 24" xfId="122"/>
    <cellStyle name="一般 25" xfId="123"/>
    <cellStyle name="一般 26" xfId="124"/>
    <cellStyle name="一般 27" xfId="125"/>
    <cellStyle name="一般 3" xfId="126"/>
    <cellStyle name="一般 3 2" xfId="127"/>
    <cellStyle name="一般 3 2 2" xfId="128"/>
    <cellStyle name="一般 3 3" xfId="129"/>
    <cellStyle name="一般 3 3 2" xfId="130"/>
    <cellStyle name="一般 3 4" xfId="131"/>
    <cellStyle name="一般 4" xfId="132"/>
    <cellStyle name="一般 4 2" xfId="133"/>
    <cellStyle name="一般 4 3" xfId="134"/>
    <cellStyle name="一般 5" xfId="135"/>
    <cellStyle name="一般 5 2" xfId="136"/>
    <cellStyle name="一般 5 3" xfId="137"/>
    <cellStyle name="一般 6" xfId="138"/>
    <cellStyle name="一般 6 2" xfId="139"/>
    <cellStyle name="一般 6 3" xfId="140"/>
    <cellStyle name="一般 7" xfId="141"/>
    <cellStyle name="一般 7 2" xfId="142"/>
    <cellStyle name="一般 7 3" xfId="143"/>
    <cellStyle name="一般 8" xfId="144"/>
    <cellStyle name="一般 8 2" xfId="145"/>
    <cellStyle name="一般 8 3" xfId="146"/>
    <cellStyle name="一般 9" xfId="147"/>
    <cellStyle name="一般 9 2" xfId="148"/>
    <cellStyle name="一般 9 3" xfId="149"/>
    <cellStyle name="一般_921002保險業月報yaotung" xfId="2"/>
    <cellStyle name="一般_9211預月" xfId="4"/>
    <cellStyle name="一般_半年報檢查報表-壽險" xfId="3"/>
    <cellStyle name="千分位" xfId="1" builtinId="3"/>
    <cellStyle name="千分位 2" xfId="150"/>
    <cellStyle name="千分位 2 2" xfId="151"/>
    <cellStyle name="千分位 2 3" xfId="152"/>
    <cellStyle name="千分位 2 3 2" xfId="153"/>
    <cellStyle name="千分位 2 3 3" xfId="154"/>
    <cellStyle name="千分位 2 4" xfId="155"/>
    <cellStyle name="千分位 2 4 2" xfId="156"/>
    <cellStyle name="千分位 2 4 3" xfId="157"/>
    <cellStyle name="千分位 2 5" xfId="158"/>
    <cellStyle name="千分位 2 6" xfId="159"/>
    <cellStyle name="千分位 2 7" xfId="160"/>
    <cellStyle name="千分位 2 8" xfId="161"/>
    <cellStyle name="千分位 2 9" xfId="5"/>
    <cellStyle name="千分位 3" xfId="162"/>
    <cellStyle name="千分位 3 2" xfId="163"/>
    <cellStyle name="千分位 3 3" xfId="164"/>
    <cellStyle name="千分位 3 4" xfId="165"/>
    <cellStyle name="千分位 4" xfId="166"/>
    <cellStyle name="千分位 4 2" xfId="167"/>
    <cellStyle name="千分位 5" xfId="168"/>
    <cellStyle name="千分位 6" xfId="169"/>
    <cellStyle name="千分位 7" xfId="170"/>
    <cellStyle name="千分位 8" xfId="171"/>
    <cellStyle name="千分位 8 2" xfId="172"/>
    <cellStyle name="千分位[0] 2" xfId="173"/>
    <cellStyle name="千分位[0] 2 2" xfId="174"/>
    <cellStyle name="千分位[0] 2 3" xfId="175"/>
    <cellStyle name="千分位[0] 3" xfId="176"/>
    <cellStyle name="中等 2" xfId="177"/>
    <cellStyle name="中等 2 2" xfId="178"/>
    <cellStyle name="中等 3 2" xfId="179"/>
    <cellStyle name="合計 2" xfId="180"/>
    <cellStyle name="合計 2 2" xfId="181"/>
    <cellStyle name="合計 3 2" xfId="182"/>
    <cellStyle name="好 2" xfId="183"/>
    <cellStyle name="好 2 2" xfId="184"/>
    <cellStyle name="好 3 2" xfId="185"/>
    <cellStyle name="好_3-保險法第3條利害關係人放款餘額表_103" xfId="186"/>
    <cellStyle name="好_40911201 12~1月明細" xfId="187"/>
    <cellStyle name="好_RBC相關報表-產險" xfId="188"/>
    <cellStyle name="好_RBC相關報表-壽險(100.11.10)" xfId="189"/>
    <cellStyle name="好_RBC相關暨修訂報表-產險0811" xfId="190"/>
    <cellStyle name="好_半年報檢查報表-業務類強制車險-產險" xfId="191"/>
    <cellStyle name="好_再保險資產表_100年適用11.21" xfId="192"/>
    <cellStyle name="好_年報檢查報表-業務類強制車險-產險-修正1129" xfId="193"/>
    <cellStyle name="好_非RBC相關報表-產險" xfId="194"/>
    <cellStyle name="好_非RBC相關報表-產險(0512)" xfId="195"/>
    <cellStyle name="百分比 2" xfId="196"/>
    <cellStyle name="百分比 2 2" xfId="197"/>
    <cellStyle name="百分比 2 2 2" xfId="198"/>
    <cellStyle name="百分比 2 3" xfId="199"/>
    <cellStyle name="百分比 2 4" xfId="200"/>
    <cellStyle name="百分比 3" xfId="201"/>
    <cellStyle name="百分比 4" xfId="202"/>
    <cellStyle name="百分比 5" xfId="203"/>
    <cellStyle name="百分比 6" xfId="204"/>
    <cellStyle name="百分比 7" xfId="205"/>
    <cellStyle name="計算方式 2" xfId="206"/>
    <cellStyle name="計算方式 2 2" xfId="207"/>
    <cellStyle name="計算方式 3 2" xfId="208"/>
    <cellStyle name="桁区切り 2" xfId="209"/>
    <cellStyle name="貨幣 2" xfId="210"/>
    <cellStyle name="貨幣 2 2" xfId="211"/>
    <cellStyle name="貨幣 2 3" xfId="212"/>
    <cellStyle name="貨幣[0]" xfId="213"/>
    <cellStyle name="連結的儲存格 2" xfId="214"/>
    <cellStyle name="連結的儲存格 2 2" xfId="215"/>
    <cellStyle name="連結的儲存格 3 2" xfId="216"/>
    <cellStyle name="備註 2" xfId="217"/>
    <cellStyle name="備註 2 2" xfId="218"/>
    <cellStyle name="備註 3" xfId="219"/>
    <cellStyle name="備註 3 2" xfId="220"/>
    <cellStyle name="超連結 2" xfId="221"/>
    <cellStyle name="說明文字 2" xfId="222"/>
    <cellStyle name="說明文字 2 2" xfId="223"/>
    <cellStyle name="說明文字 3 2" xfId="224"/>
    <cellStyle name="輔色1 2" xfId="225"/>
    <cellStyle name="輔色1 2 2" xfId="226"/>
    <cellStyle name="輔色1 3 2" xfId="227"/>
    <cellStyle name="輔色2 2" xfId="228"/>
    <cellStyle name="輔色2 2 2" xfId="229"/>
    <cellStyle name="輔色2 3 2" xfId="230"/>
    <cellStyle name="輔色3 2" xfId="231"/>
    <cellStyle name="輔色3 2 2" xfId="232"/>
    <cellStyle name="輔色3 3 2" xfId="233"/>
    <cellStyle name="輔色4 2" xfId="234"/>
    <cellStyle name="輔色4 2 2" xfId="235"/>
    <cellStyle name="輔色4 3 2" xfId="236"/>
    <cellStyle name="輔色5 2" xfId="237"/>
    <cellStyle name="輔色5 2 2" xfId="238"/>
    <cellStyle name="輔色5 3 2" xfId="239"/>
    <cellStyle name="輔色6 2" xfId="240"/>
    <cellStyle name="輔色6 2 2" xfId="241"/>
    <cellStyle name="輔色6 3 2" xfId="242"/>
    <cellStyle name="標準_01 Per Risk Info 20080229" xfId="243"/>
    <cellStyle name="標題 1 2" xfId="244"/>
    <cellStyle name="標題 1 2 2" xfId="245"/>
    <cellStyle name="標題 1 3 2" xfId="246"/>
    <cellStyle name="標題 2 2" xfId="247"/>
    <cellStyle name="標題 2 2 2" xfId="248"/>
    <cellStyle name="標題 2 3 2" xfId="249"/>
    <cellStyle name="標題 3 2" xfId="250"/>
    <cellStyle name="標題 3 2 2" xfId="251"/>
    <cellStyle name="標題 3 3 2" xfId="252"/>
    <cellStyle name="標題 4 2" xfId="253"/>
    <cellStyle name="標題 4 2 2" xfId="254"/>
    <cellStyle name="標題 4 3 2" xfId="255"/>
    <cellStyle name="標題 5" xfId="256"/>
    <cellStyle name="標題 5 2" xfId="257"/>
    <cellStyle name="標題 6 2" xfId="258"/>
    <cellStyle name="樣式 1" xfId="259"/>
    <cellStyle name="輸入 2" xfId="260"/>
    <cellStyle name="輸入 2 2" xfId="261"/>
    <cellStyle name="輸入 3 2" xfId="262"/>
    <cellStyle name="輸出 2" xfId="263"/>
    <cellStyle name="輸出 2 2" xfId="264"/>
    <cellStyle name="輸出 3 2" xfId="265"/>
    <cellStyle name="檢查儲存格 2" xfId="266"/>
    <cellStyle name="檢查儲存格 2 2" xfId="267"/>
    <cellStyle name="檢查儲存格 3 2" xfId="268"/>
    <cellStyle name="壞 2" xfId="269"/>
    <cellStyle name="壞 2 2" xfId="270"/>
    <cellStyle name="壞 3 2" xfId="271"/>
    <cellStyle name="壞_3-保險法第3條利害關係人放款餘額表_103" xfId="272"/>
    <cellStyle name="壞_40911201 12~1月明細" xfId="273"/>
    <cellStyle name="壞_RBC相關報表-產險" xfId="274"/>
    <cellStyle name="壞_RBC相關報表-壽險(100.11.10)" xfId="275"/>
    <cellStyle name="壞_RBC相關暨修訂報表-產險0811" xfId="276"/>
    <cellStyle name="壞_火險合約" xfId="277"/>
    <cellStyle name="壞_火險臨分" xfId="278"/>
    <cellStyle name="壞_半年報檢查報表-業務類強制車險-產險" xfId="279"/>
    <cellStyle name="壞_再保險資產表_100年適用11.21" xfId="280"/>
    <cellStyle name="壞_年報檢查報表-業務類強制車險-產險-修正1129" xfId="281"/>
    <cellStyle name="壞_非RBC相關報表-產險" xfId="282"/>
    <cellStyle name="壞_非RBC相關報表-產險(0512)" xfId="283"/>
    <cellStyle name="壞_莫拉克颱風 (臨分業務)" xfId="284"/>
    <cellStyle name="警告文字 2" xfId="285"/>
    <cellStyle name="警告文字 2 2" xfId="286"/>
    <cellStyle name="警告文字 3 2" xfId="2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sharedStrings" Target="sharedStrings.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_fs_nt2\RES\WINDOWS\TEMP\921002&#20445;&#38570;&#26989;&#26376;&#22577;yao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ook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2781;&#38570;&#26376;&#22577;&#31684;&#26412;&#27284;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is_fs_nt1\act\Documents%20and%20Settings\iiroc194\&#26700;&#38754;\96RBC&#22577;&#34920;\96RBC&#20462;&#27491;_961015\&#22781;&#38570;\&#22522;&#26412;&#36039;&#26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_fs_nt2\RES\Documents%20and%20Settings\a08\Local%20Settings\Temporary%20Internet%20Files\OLK143\9206&#22283;&#27888;&#19990;&#32000;&#26376;&#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_fs_nt2\RES\Documents%20and%20Settings\a09\Local%20Settings\Temporary%20Internet%20Files\OLK115\930212&#22781;&#38570;&#26989;&#24180;&#24230;&#27298;&#26597;&#22577;&#34920;--&#35498;&#26126;&#26371;&#29256;%20(1)-&#26356;&#26032;&#34920;30-3-&#21034;&#27298;&#26597;&#23383;-&#21034;&#37325;&#228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LM055_&#24213;&#31295;_A042&#25918;&#27454;&#39192;&#38989;&#24409;&#32317;&#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保費及責任準備金表"/>
      <sheetName val="未滿期準備金"/>
      <sheetName val="危險變動特準金"/>
      <sheetName val="未適格再保險準備計算表"/>
      <sheetName val="往來再保險人概況表"/>
      <sheetName val="再保及轉再保報告表"/>
      <sheetName val="資產負債表(資產)"/>
      <sheetName val="損益表"/>
      <sheetName val="投資淨收益"/>
      <sheetName val="存款"/>
      <sheetName val="政府公債庫券儲蓄"/>
      <sheetName val="金融債券"/>
      <sheetName val="股票"/>
      <sheetName val="公司債"/>
      <sheetName val="受益憑證"/>
      <sheetName val="不動產"/>
      <sheetName val="放款"/>
      <sheetName val="表外交易"/>
      <sheetName val="委操資產"/>
      <sheetName val="主要股東"/>
      <sheetName val="逾放債權轉銷"/>
      <sheetName val="利害關係人"/>
      <sheetName val="關係人交易"/>
      <sheetName val="表12-3-2013"/>
      <sheetName val="表12-4 (2)"/>
      <sheetName val="SOP"/>
      <sheetName val="表12-3 "/>
      <sheetName val="表12-4"/>
      <sheetName val="12-3-明細-Local"/>
      <sheetName val="12-3_SUM_F+I(2013)"/>
      <sheetName val="12-3-明細-F+I(2013)"/>
      <sheetName val="12-3-明細-F+I 樞紐(2013)"/>
      <sheetName val="12-3-F-明細(2013)"/>
      <sheetName val="12-3-ILP-明細(2013)"/>
      <sheetName val="表30-1"/>
      <sheetName val="表30-2"/>
      <sheetName val="表30-3"/>
      <sheetName val="表30-3-1"/>
      <sheetName val="表30-3-2"/>
      <sheetName val="表30-3-3"/>
      <sheetName val="表30-3-4"/>
      <sheetName val="表30-4"/>
      <sheetName val="表30-5"/>
      <sheetName val="表30-6"/>
      <sheetName val="表30-7"/>
      <sheetName val="表30-7-1"/>
      <sheetName val="表30-7-2"/>
      <sheetName val="表30-7-3"/>
      <sheetName val="表30-7-4"/>
      <sheetName val="表30-8"/>
      <sheetName val="表30-9"/>
      <sheetName val="表30-10"/>
      <sheetName val="表30-11"/>
      <sheetName val="表30-12"/>
      <sheetName val="表30-13"/>
      <sheetName val="表30-14"/>
      <sheetName val="表30-15"/>
      <sheetName val="表30-16"/>
      <sheetName val="上市股票及基金beta值計算表"/>
      <sheetName val="上櫃股票beta值計算"/>
      <sheetName val="表30-1(100年暫行措施)"/>
      <sheetName val="表31-30-2"/>
      <sheetName val="表31-30-3"/>
      <sheetName val="表31-30-3-1"/>
      <sheetName val="表31-30-3-2"/>
      <sheetName val="表31-10-1"/>
      <sheetName val="表31-12-1"/>
      <sheetName val="表31-30-5"/>
      <sheetName val="表31-30-7"/>
      <sheetName val="表31-30-7-5"/>
      <sheetName val="表31-30-7-6"/>
      <sheetName val="表31-05-1"/>
      <sheetName val="表31-9-1"/>
      <sheetName val="表31-10-3"/>
      <sheetName val="表31-10-4"/>
      <sheetName val="當年營(經紀人)"/>
      <sheetName val="PD comm by line"/>
      <sheetName val="QuerySQL"/>
      <sheetName val="XLR_NoRangeSheet"/>
      <sheetName val="資產負債表"/>
      <sheetName val="表13-1"/>
      <sheetName val="表9"/>
      <sheetName val="專案競賽"/>
      <sheetName val="APE(SMT)"/>
      <sheetName val="Table"/>
      <sheetName val="5DAYRPT "/>
      <sheetName val="評価書"/>
      <sheetName val="Sheet2"/>
      <sheetName val="表07(總計)"/>
      <sheetName val="表04-1"/>
      <sheetName val="表06"/>
      <sheetName val="before reclass"/>
      <sheetName val="概算報告書"/>
      <sheetName val="#REF"/>
      <sheetName val="H91"/>
      <sheetName val="H85"/>
      <sheetName val="Sheet5"/>
      <sheetName val="TG11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A6" t="str">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corp"/>
      <sheetName val="corp-value"/>
      <sheetName val="mtge"/>
      <sheetName val="mtge-vlaue"/>
      <sheetName val="gov"/>
      <sheetName val="gov-value"/>
      <sheetName val="Sheet5"/>
      <sheetName val="OCI"/>
      <sheetName val="匯率"/>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Assump by month"/>
      <sheetName val="All"/>
      <sheetName val="5DAYRPT "/>
      <sheetName val="Index Rati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適法性稽核"/>
      <sheetName val="合理性稽核"/>
      <sheetName val="引申變數"/>
      <sheetName val="代碼資料"/>
      <sheetName val="轉檔資訊"/>
      <sheetName val="表02_資產_"/>
      <sheetName val="表02_資產附表_"/>
      <sheetName val="表02_負債業主權益_"/>
      <sheetName val="表11_總計_"/>
      <sheetName val="表15_合併列示及總計_"/>
      <sheetName val="9602"/>
      <sheetName val="Sheet2"/>
      <sheetName val="Data"/>
      <sheetName val="表06(保費收入)"/>
      <sheetName val="表06(負債)"/>
      <sheetName val="表22"/>
      <sheetName val="Main"/>
      <sheetName val="Cover"/>
      <sheetName val="mappingtable"/>
      <sheetName val="Currency"/>
      <sheetName val="2006(JPY)"/>
      <sheetName val="AIGUS 2Q 2008 (REVISED)"/>
      <sheetName val="參數及變數"/>
      <sheetName val="Sheet3"/>
      <sheetName val="9812"/>
      <sheetName val="dimension"/>
      <sheetName val="89TSO"/>
      <sheetName val="Cal"/>
      <sheetName val="Input"/>
      <sheetName val="Load"/>
      <sheetName val="General"/>
      <sheetName val="KPMG函證控制表總表"/>
      <sheetName val="表10-1"/>
      <sheetName val="表10-2"/>
      <sheetName val="表10-3"/>
      <sheetName val="表23"/>
      <sheetName val="表24"/>
      <sheetName val="表25"/>
      <sheetName val="工作表1"/>
      <sheetName val="param"/>
      <sheetName val="Cal_Factor"/>
      <sheetName val="Mxdx"/>
      <sheetName val="Compare"/>
      <sheetName val="1. Main"/>
      <sheetName val="4. Limit Analysis"/>
      <sheetName val="ACTIF"/>
      <sheetName val="Intercal"/>
      <sheetName val="MARGES FI"/>
      <sheetName val="PASSIF"/>
      <sheetName val="Temp"/>
      <sheetName val="89TSO_Table"/>
      <sheetName val="寬限期間扣減"/>
      <sheetName val="互保戶"/>
      <sheetName val="人工計算（每半年更新）"/>
      <sheetName val="ob"/>
      <sheetName val="COI"/>
      <sheetName val="Prem"/>
      <sheetName val="UPRcap"/>
      <sheetName val="Mapping"/>
      <sheetName val="OSLR"/>
      <sheetName val="OSLR Adj"/>
      <sheetName val="Payment"/>
      <sheetName val="F表25-1"/>
      <sheetName val="IndExp-1996"/>
      <sheetName val="P&amp;L-Act-1997"/>
      <sheetName val="BS-1997"/>
      <sheetName val="Date"/>
      <sheetName val="COMBINE_IN"/>
      <sheetName val="Control"/>
      <sheetName val="Config"/>
      <sheetName val="ASSETS_BONDS"/>
      <sheetName val="表07(總計)"/>
      <sheetName val="表13-1"/>
      <sheetName val="已收息部分"/>
      <sheetName val="表10-4"/>
      <sheetName val="表10-5"/>
      <sheetName val="表26"/>
      <sheetName val="外15薪基84"/>
      <sheetName val="專案課(全部)"/>
      <sheetName val="表10-6"/>
      <sheetName val="效團當月"/>
      <sheetName val="總表(明細)"/>
      <sheetName val="資料表"/>
      <sheetName val="財報TB-曆"/>
      <sheetName val="TB"/>
      <sheetName val="EXCHANGE RATE"/>
      <sheetName val="100Q2original事務所提供之匯出檔全選貼上值"/>
      <sheetName val="101Q2original事務所提供之匯出檔全選貼上值"/>
      <sheetName val="BNP"/>
      <sheetName val="CTC"/>
      <sheetName val="Dreser"/>
      <sheetName val="Chase Fleming"/>
      <sheetName val="GS"/>
      <sheetName val="ICBC"/>
      <sheetName val="RUG0"/>
      <sheetName val="SSGA"/>
      <sheetName val="DB_Equity"/>
      <sheetName val="匯率"/>
      <sheetName val="表13-2"/>
      <sheetName val="F表24"/>
      <sheetName val="F表25-2"/>
      <sheetName val="表26-1"/>
      <sheetName val="PaymentCap"/>
      <sheetName val="PremCap"/>
      <sheetName val="Interest Rates"/>
      <sheetName val="parameter"/>
      <sheetName val="CONTROL ACCOUNT LOAN FR ALLTEL"/>
      <sheetName val="CL3"/>
      <sheetName val="A-2-1"/>
      <sheetName val="A-3-1"/>
      <sheetName val="A-3-2"/>
      <sheetName val="底稿"/>
      <sheetName val="1"/>
      <sheetName val="2"/>
      <sheetName val="3"/>
      <sheetName val="4"/>
      <sheetName val="5-20%"/>
      <sheetName val="6"/>
      <sheetName val="7"/>
      <sheetName val="8"/>
      <sheetName val="9"/>
      <sheetName val="10"/>
      <sheetName val="11"/>
      <sheetName val="表10-2 表報"/>
      <sheetName val="9703"/>
      <sheetName val="Tables"/>
      <sheetName val="Highlights"/>
      <sheetName val="壽險月報範本檔1"/>
      <sheetName val="DBDept"/>
      <sheetName val="Projection"/>
      <sheetName val="Asset Table"/>
      <sheetName val="Data Conv"/>
      <sheetName val="成本底稿"/>
      <sheetName val="市價底稿"/>
      <sheetName val="變動表"/>
      <sheetName val="表30-15"/>
      <sheetName val="表26-2"/>
      <sheetName val="現金流量表(工作底稿-列印)"/>
      <sheetName val="表06-1"/>
      <sheetName val="表10-3-1"/>
      <sheetName val="Menu"/>
      <sheetName val="Investment Summary"/>
      <sheetName val="CD"/>
      <sheetName val="Data, Period"/>
      <sheetName val="MTM report"/>
      <sheetName val="cover "/>
      <sheetName val="Investment Yield (10)"/>
      <sheetName val="本月試算表"/>
      <sheetName val="SCH15-1"/>
      <sheetName val="Chile Exhibit A"/>
      <sheetName val="Staff"/>
      <sheetName val="A saisir"/>
      <sheetName val="FX rsv"/>
      <sheetName val="操作封面"/>
      <sheetName val="8.限額表"/>
      <sheetName val="現金流量表(工作底稿列印仟元)"/>
      <sheetName val="0601"/>
      <sheetName val="small card 基本資料0216_04"/>
      <sheetName val="損益表(88)"/>
      <sheetName val="歷史CashFlow"/>
      <sheetName val="Table"/>
      <sheetName val="OH by Qtr"/>
      <sheetName val="CC80函證程序"/>
      <sheetName val="100.4.01.0010 現金及約當現金變動分析"/>
      <sheetName val="Sheet1"/>
      <sheetName val="單月"/>
      <sheetName val="匯兌累計"/>
      <sheetName val="已實現損益"/>
      <sheetName val="彙總"/>
      <sheetName val="20150430FX-FREX239C_臺灣銀行遠匯及換"/>
      <sheetName val="評價表"/>
      <sheetName val="依商品種類"/>
      <sheetName val="依交易對手"/>
      <sheetName val="CCS"/>
      <sheetName val="FX Swap"/>
      <sheetName val="NDF"/>
      <sheetName val="FXForward"/>
      <sheetName val="核對申報數"/>
      <sheetName val="表10-3-1 (2)"/>
      <sheetName val="Sheet7"/>
      <sheetName val="eee"/>
      <sheetName val="Account Description"/>
      <sheetName val="財報TB"/>
      <sheetName val="2Q96"/>
      <sheetName val="OH-CODE"/>
      <sheetName val="Monthly_Data"/>
      <sheetName val="Access_1"/>
      <sheetName val="表24(UPR)"/>
      <sheetName val="表24(UPR)_USD"/>
      <sheetName val="表25-1(Catastraphic)"/>
      <sheetName val="表25-1(Catastraphic)_USD"/>
      <sheetName val="表25-2(RiskVolatility)"/>
      <sheetName val="表25-2(RiskVolatility)_USD"/>
      <sheetName val="Expense Schedule (4)"/>
      <sheetName val="current on+off"/>
      <sheetName val="分析表_Asset"/>
      <sheetName val="分析表_Income"/>
      <sheetName val="分析表_USD"/>
      <sheetName val="all_MOP"/>
      <sheetName val="life_MOP"/>
      <sheetName val="06月Equity"/>
      <sheetName val="表02-2"/>
      <sheetName val="表02-6"/>
      <sheetName val="表02-7"/>
      <sheetName val="表02-5"/>
      <sheetName val="表02-3"/>
      <sheetName val="表02-4"/>
      <sheetName val="表01-1"/>
      <sheetName val="BS"/>
      <sheetName val="表05-1"/>
      <sheetName val="Engineering Net Agg"/>
      <sheetName val="Fixed Income (Life Funds)"/>
      <sheetName val="Costs"/>
      <sheetName val="A_TWCD"/>
      <sheetName val="A_TWWP"/>
      <sheetName val="表02-1"/>
      <sheetName val="股東權益變動表(列印)"/>
      <sheetName val="IA1"/>
      <sheetName val="Asset Allocation"/>
      <sheetName val="BrokerName"/>
      <sheetName val="不動產"/>
      <sheetName val="表30-10"/>
      <sheetName val="表30-13"/>
      <sheetName val="表30-9"/>
      <sheetName val="B-1-1"/>
      <sheetName val="DirIncd"/>
      <sheetName val="DirIncdALAE"/>
      <sheetName val="IBNR(Select)"/>
      <sheetName val="AsmPaid"/>
      <sheetName val="AsmIncd"/>
      <sheetName val="AsmPaidALAE"/>
      <sheetName val="AsmIncdALAE"/>
      <sheetName val="CedPaid"/>
      <sheetName val="CedIncd"/>
      <sheetName val="CedPaidALAE"/>
      <sheetName val="CedIncdALAE"/>
      <sheetName val="損失率法計算IBNR"/>
      <sheetName val="IBNR(Pd_Incd)"/>
      <sheetName val="IBNR合理上下限計算"/>
      <sheetName val="AsmCumPaid"/>
      <sheetName val="CedCumPaid"/>
      <sheetName val="AsmCumPaidALAE"/>
      <sheetName val="CedCumPaidALAE"/>
      <sheetName val="AsmCumIncd"/>
      <sheetName val="CedCumIncd"/>
      <sheetName val="AsmCumIncdALAE"/>
      <sheetName val="CedCumIncdALAE"/>
      <sheetName val="函證程序"/>
      <sheetName val="BBG"/>
      <sheetName val="壽險業月報表"/>
      <sheetName val="股本"/>
      <sheetName val="備抵(季)"/>
      <sheetName val="表25-7"/>
      <sheetName val="C計算"/>
      <sheetName val="parameters"/>
      <sheetName val="DatosCalc"/>
      <sheetName val="Por Concepto"/>
      <sheetName val="DatPpto"/>
      <sheetName val="DatosCalcSocio"/>
      <sheetName val="Link"/>
      <sheetName val="Bond"/>
      <sheetName val="OBU定存"/>
      <sheetName val="MF"/>
      <sheetName val="分公司預估再保費"/>
      <sheetName val="長火自留保費"/>
      <sheetName val="FNV0019明細帳"/>
      <sheetName val="CT"/>
      <sheetName val="report"/>
      <sheetName val="report-input"/>
      <sheetName val="02TSO"/>
      <sheetName val="SystemREF"/>
      <sheetName val="Macros"/>
      <sheetName val="11.年金底稿"/>
      <sheetName val="21.Health底稿"/>
      <sheetName val="10.Life底稿"/>
      <sheetName val="13.UL底稿"/>
      <sheetName val="VUL"/>
      <sheetName val="HC"/>
      <sheetName val="Input Screen"/>
      <sheetName val="表30-5"/>
      <sheetName val="COMM"/>
      <sheetName val="trans_10"/>
      <sheetName val="trans_15"/>
      <sheetName val="trans_20"/>
      <sheetName val="trans_6"/>
      <sheetName val="BUDGET"/>
      <sheetName val="ACTUAL TO BUDGET"/>
      <sheetName val="DBRate"/>
      <sheetName val="Holding"/>
      <sheetName val="Capital"/>
      <sheetName val="건물"/>
      <sheetName val="U_PER13"/>
      <sheetName val="U_PER14"/>
      <sheetName val="U_PER15"/>
      <sheetName val="台股總表(不含ETF)"/>
      <sheetName val="Controls"/>
      <sheetName val="CDMN490_F"/>
      <sheetName val="CDMN490_M"/>
      <sheetName val="CDMN497_F"/>
      <sheetName val="CDMN497_M"/>
      <sheetName val="CDMN550_F"/>
      <sheetName val="CDMN550_M"/>
      <sheetName val="CDMN650_F"/>
      <sheetName val="CDMN650_M"/>
      <sheetName val="PLAN_CODE"/>
      <sheetName val="Result"/>
      <sheetName val="TB Output(group)"/>
      <sheetName val="Documentation"/>
      <sheetName val="陣列"/>
      <sheetName val="CPIMR9111"/>
      <sheetName val="Data(P)"/>
      <sheetName val="歷史檔 "/>
      <sheetName val="3.股東權益變動表"/>
      <sheetName val="CappedLoss"/>
      <sheetName val="FC_Input"/>
      <sheetName val="PreQ_Input"/>
      <sheetName val="Business"/>
      <sheetName val="Ceded WP"/>
      <sheetName val="misc calcs"/>
      <sheetName val="Credit"/>
      <sheetName val="Interest"/>
      <sheetName val="Investment"/>
      <sheetName val="Life Reserves"/>
      <sheetName val="Premium"/>
      <sheetName val="Req Cap"/>
      <sheetName val="NonLife Reserves"/>
      <sheetName val="Inputs"/>
      <sheetName val="10408分類"/>
      <sheetName val="上市股票及基金beta值計算表"/>
      <sheetName val="上櫃股票beta值計算"/>
      <sheetName val="國內基金"/>
      <sheetName val="成本中心"/>
      <sheetName val="Price List"/>
      <sheetName val="260.0090 產品別銷售明細"/>
      <sheetName val="260.0030 應收票據明細"/>
      <sheetName val="260.0040 應收明細(外銷)"/>
      <sheetName val="260.0101 產品別排名"/>
      <sheetName val="USI_上海__客"/>
      <sheetName val="166101-11.22"/>
      <sheetName val="110.4.01.0100 函證程序"/>
      <sheetName val="930812"/>
      <sheetName val="共通データ"/>
      <sheetName val="設定"/>
      <sheetName val="企业表一"/>
      <sheetName val="M-5A"/>
      <sheetName val="M-5C"/>
      <sheetName val="April-beer"/>
      <sheetName val="OPEN ITEN KEY"/>
      <sheetName val="BY Client &amp; Region Aug"/>
      <sheetName val="Raw Data"/>
      <sheetName val="各公司保費收入與業管費用比率"/>
      <sheetName val="綜合評析"/>
      <sheetName val="各公司資金運用一覽表-1"/>
      <sheetName val="各公司損益彙計一覽表-1"/>
      <sheetName val="各項財務指標1"/>
      <sheetName val="各項財務指標2"/>
      <sheetName val="各公司保單繼續率一覽表"/>
      <sheetName val="各公司資金運用一覽表-2"/>
      <sheetName val="1-5各公司總保費與躉繳保費比較一覽表"/>
      <sheetName val="1-1各公司總保費收入一覽表"/>
      <sheetName val="QR20-1101"/>
      <sheetName val="4.損益表"/>
      <sheetName val="Category"/>
      <sheetName val="合建保證金收付款明細表"/>
      <sheetName val="在建土地"/>
      <sheetName val="總表-現(分類)"/>
      <sheetName val="收盤價"/>
      <sheetName val="表11-2"/>
      <sheetName val="表30-3-1"/>
      <sheetName val="表30-14"/>
      <sheetName val="表16-2-1"/>
      <sheetName val="表30-8"/>
      <sheetName val="表30-7-3"/>
      <sheetName val="表30-7-4"/>
      <sheetName val="表30-3-4"/>
      <sheetName val="表30-3-5"/>
      <sheetName val="表30-3-2"/>
      <sheetName val="表12-2"/>
      <sheetName val="表13-4"/>
      <sheetName val="表30-3-3"/>
      <sheetName val="表30-16"/>
      <sheetName val="表16-2-2"/>
      <sheetName val="表16-2-3"/>
      <sheetName val="for toppan"/>
      <sheetName val="Register"/>
      <sheetName val="NetPaid"/>
      <sheetName val="NetIncd"/>
      <sheetName val="NetPaidALAE"/>
      <sheetName val="NetIncdALAE"/>
      <sheetName val="損失率選定"/>
      <sheetName val="DirCumPaid"/>
      <sheetName val="直接滿期保費"/>
      <sheetName val="Balance"/>
      <sheetName val="DirCumPaidALAE"/>
      <sheetName val="DirCumIncd"/>
      <sheetName val="DirCumIncdALAE"/>
      <sheetName val="NetCumPaid"/>
      <sheetName val="自留滿期保費"/>
      <sheetName val="NetCumIncd"/>
      <sheetName val="NetCumPaidALAE"/>
      <sheetName val="NetCumIncdALAE"/>
      <sheetName val="DirPaid"/>
      <sheetName val="DirPaidALAE"/>
      <sheetName val="AUTOFEED"/>
      <sheetName val="參數不可刪"/>
      <sheetName val="函證對象"/>
      <sheetName val="直接材料"/>
      <sheetName val="100.0022銀行存款明細表"/>
      <sheetName val="100.0010 現金及約當現金變動分析"/>
      <sheetName val="100.4.01.0010 BB100現金及約當現金變動分析"/>
      <sheetName val="基金"/>
      <sheetName val="C2彙整"/>
      <sheetName val="C3彙整"/>
      <sheetName val="申請更正表"/>
      <sheetName val="表27-1"/>
      <sheetName val="表27-2"/>
      <sheetName val="表27-3"/>
      <sheetName val="表28"/>
      <sheetName val="表29"/>
      <sheetName val="Code"/>
      <sheetName val="RBC月份&amp;Check list"/>
      <sheetName val="Pre-report"/>
      <sheetName val="OldBank"/>
      <sheetName val="Section"/>
      <sheetName val="表21 净利润调节表"/>
      <sheetName val="110.0100 函證程序(核閱不執行)-未用"/>
      <sheetName val="110.0011 基金變動表(財)"/>
    </sheetNames>
    <sheetDataSet>
      <sheetData sheetId="0" refreshError="1"/>
      <sheetData sheetId="1" refreshError="1"/>
      <sheetData sheetId="2" refreshError="1"/>
      <sheetData sheetId="3" refreshError="1">
        <row r="6">
          <cell r="E6">
            <v>0</v>
          </cell>
        </row>
        <row r="224">
          <cell r="A224" t="str">
            <v>評價合計</v>
          </cell>
        </row>
      </sheetData>
      <sheetData sheetId="4" refreshError="1">
        <row r="8">
          <cell r="C8">
            <v>0</v>
          </cell>
        </row>
        <row r="43">
          <cell r="A43" t="str">
            <v>科目代號</v>
          </cell>
        </row>
      </sheetData>
      <sheetData sheetId="5" refreshError="1">
        <row r="24">
          <cell r="A24">
            <v>0</v>
          </cell>
        </row>
        <row r="48">
          <cell r="A48" t="str">
            <v>科目代號</v>
          </cell>
        </row>
      </sheetData>
      <sheetData sheetId="6" refreshError="1">
        <row r="38">
          <cell r="G38">
            <v>0</v>
          </cell>
        </row>
        <row r="52">
          <cell r="A52" t="str">
            <v>科目代號</v>
          </cell>
        </row>
      </sheetData>
      <sheetData sheetId="7" refreshError="1">
        <row r="43">
          <cell r="A43" t="str">
            <v>科目代號</v>
          </cell>
        </row>
        <row r="50">
          <cell r="A50" t="str">
            <v>科目代號</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24">
          <cell r="A24">
            <v>0</v>
          </cell>
        </row>
      </sheetData>
      <sheetData sheetId="16" refreshError="1">
        <row r="38">
          <cell r="G3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7">
          <cell r="E7">
            <v>0</v>
          </cell>
        </row>
        <row r="8">
          <cell r="E8">
            <v>0</v>
          </cell>
        </row>
        <row r="9">
          <cell r="E9">
            <v>0</v>
          </cell>
        </row>
        <row r="10">
          <cell r="E10">
            <v>0</v>
          </cell>
        </row>
        <row r="11">
          <cell r="E1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1-6"/>
      <sheetName val="表02-1"/>
      <sheetName val="表02-2"/>
      <sheetName val="表02-3"/>
      <sheetName val="表02-4"/>
      <sheetName val="表02-5"/>
      <sheetName val="表02-6"/>
      <sheetName val="表02-7"/>
      <sheetName val="Form2_2B"/>
      <sheetName val="表02(負債業主權益)"/>
      <sheetName val="表03"/>
      <sheetName val="表09"/>
      <sheetName val="表11(總計)"/>
      <sheetName val="表01"/>
      <sheetName val="表02(資產附表)"/>
      <sheetName val="表02(資產)"/>
      <sheetName val="表10"/>
      <sheetName val="表15(合併列示及總計)"/>
      <sheetName val="3.股東權益變動表"/>
      <sheetName val="Sheet1"/>
      <sheetName val="基金"/>
      <sheetName val="Sheet2"/>
      <sheetName val="申報書-17頁"/>
      <sheetName val="TB Output(group)"/>
      <sheetName val="Holidays"/>
      <sheetName val="210"/>
      <sheetName val="EXCHANGE RATE"/>
      <sheetName val="BNP"/>
      <sheetName val="CTC"/>
      <sheetName val="Dreser"/>
      <sheetName val="Chase Fleming"/>
      <sheetName val="GS"/>
      <sheetName val="ICBC"/>
      <sheetName val="RUG0"/>
      <sheetName val="SSGA"/>
      <sheetName val="1998 Ind. exp"/>
      <sheetName val="成本底稿"/>
      <sheetName val="市價底稿"/>
      <sheetName val="變動表"/>
      <sheetName val="9303N"/>
      <sheetName val="9304N"/>
      <sheetName val="9305N"/>
      <sheetName val="9306N"/>
      <sheetName val="9307N"/>
      <sheetName val="9308N"/>
      <sheetName val="9309N"/>
      <sheetName val="9310N"/>
      <sheetName val="9311N"/>
      <sheetName val="9312N (2)"/>
      <sheetName val="預定利率"/>
      <sheetName val="Prem"/>
      <sheetName val="明細表"/>
      <sheetName val="IndExp-1996"/>
      <sheetName val="P&amp;L-Act-1997"/>
      <sheetName val="BS-1997"/>
      <sheetName val="Compare"/>
      <sheetName val="AccumulateData"/>
      <sheetName val="MonthData"/>
      <sheetName val="不動產"/>
      <sheetName val="AB表"/>
      <sheetName val="GLS306"/>
      <sheetName val="GLS333"/>
    </sheetNames>
    <sheetDataSet>
      <sheetData sheetId="0"/>
      <sheetData sheetId="1"/>
      <sheetData sheetId="2" refreshError="1">
        <row r="23">
          <cell r="B23" t="str">
            <v>註：本聲明書請於簽章後製成電子檔(.pdf),並請以另存新檔傳送,本表編檔格式如公司代號-092-01-1.pdf</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動態基本資料"/>
      <sheetName val="公司基本資料"/>
      <sheetName val="表01"/>
      <sheetName val="表02(資產)"/>
      <sheetName val="表02(資產附表)"/>
      <sheetName val="表02(負債業主權益)"/>
      <sheetName val="表03"/>
      <sheetName val="表04"/>
      <sheetName val="表04-1"/>
      <sheetName val="表04-2"/>
      <sheetName val="表04-3"/>
      <sheetName val="表05"/>
      <sheetName val="表06"/>
      <sheetName val="表07"/>
      <sheetName val="表07(總計)"/>
      <sheetName val="表08"/>
      <sheetName val="表09"/>
      <sheetName val="適法性稽核"/>
      <sheetName val="表09(總計)"/>
      <sheetName val="表10"/>
      <sheetName val="表10(總計)"/>
      <sheetName val="表11"/>
      <sheetName val="表11(合併列示及總計)"/>
      <sheetName val="表12"/>
      <sheetName val="表12(總計)"/>
      <sheetName val="表13"/>
      <sheetName val="表13(總計)"/>
      <sheetName val="表14"/>
      <sheetName val="表14(總計)"/>
      <sheetName val="表15"/>
      <sheetName val="表15-1"/>
      <sheetName val="表15圖示"/>
      <sheetName val="表16"/>
      <sheetName val="表16(總計)"/>
      <sheetName val="表17"/>
      <sheetName val="格式檢查"/>
      <sheetName val="數學勾稽"/>
      <sheetName val="合理性稽核"/>
      <sheetName val="引申變數"/>
      <sheetName val="代碼資料"/>
      <sheetName val="轉檔資訊"/>
      <sheetName val="CompD"/>
      <sheetName val="表01-1"/>
      <sheetName val="表02-1"/>
      <sheetName val="表02-2"/>
      <sheetName val="表02-3"/>
      <sheetName val="表02-4"/>
      <sheetName val="表02-5"/>
      <sheetName val="表02-6"/>
      <sheetName val="表02-7"/>
      <sheetName val="Sheet2"/>
      <sheetName val="表11(總計)"/>
      <sheetName val="表15(合併列示及總計)"/>
      <sheetName val="Sheet1"/>
      <sheetName val="sch15-1(Sep03)"/>
      <sheetName val="表07-2"/>
      <sheetName val="Summary"/>
      <sheetName val="死利差互抵增提"/>
      <sheetName val="A1Data"/>
      <sheetName val="9501"/>
      <sheetName val="CreditRate"/>
      <sheetName val="Prophet"/>
      <sheetName val="表9"/>
      <sheetName val="Index"/>
      <sheetName val="Input Actual"/>
      <sheetName val="Input Prior"/>
      <sheetName val="表13-1"/>
      <sheetName val="Adj"/>
      <sheetName val="TBForm"/>
      <sheetName val="月報簡表"/>
      <sheetName val="Main"/>
      <sheetName val="B-1-1"/>
      <sheetName val="基金"/>
      <sheetName val="清單選項"/>
      <sheetName val="General Parameters"/>
      <sheetName val="K001"/>
      <sheetName val="0-2.資料聯"/>
      <sheetName val="0-1.基本資料"/>
      <sheetName val="1205-表28 "/>
      <sheetName val="表06-3"/>
      <sheetName val="初年損data"/>
      <sheetName val="SCR_UPR"/>
      <sheetName val="data_它項理賠準備"/>
      <sheetName val="E"/>
      <sheetName val="X"/>
      <sheetName val="Documentation"/>
      <sheetName val="P87426_Interest Credit"/>
      <sheetName val="P87428_Interest Credit"/>
      <sheetName val="P66058"/>
      <sheetName val="P66059"/>
      <sheetName val="P87427_Interest Credit"/>
      <sheetName val="P87429_Interest Credit"/>
      <sheetName val="P87430_Universal"/>
      <sheetName val="P87431"/>
      <sheetName val="P87432_Universal"/>
      <sheetName val="P87433"/>
      <sheetName val="P89957_GIMD(TSY)"/>
      <sheetName val="P89958"/>
      <sheetName val="P89959_GIMD(MBS)"/>
      <sheetName val="P89960"/>
      <sheetName val="P89975"/>
      <sheetName val="P89976"/>
      <sheetName val="P89977"/>
      <sheetName val="申報書-17頁"/>
      <sheetName val="表12-1"/>
      <sheetName val="AB表"/>
      <sheetName val="不動產"/>
      <sheetName val="Temp"/>
      <sheetName val="新增商品資料"/>
      <sheetName val="ListData"/>
      <sheetName val="Treasury Ticket"/>
      <sheetName val="3.每日收盤維護"/>
      <sheetName val="BS EX-RATE 2000.11 "/>
      <sheetName val="Config"/>
      <sheetName val="Control"/>
      <sheetName val="Account Description"/>
      <sheetName val="LT"/>
      <sheetName val="CT"/>
      <sheetName val="W"/>
      <sheetName val="9404定存債券"/>
      <sheetName val="Figures"/>
      <sheetName val="分公司預估再保費"/>
      <sheetName val="長火自留保費"/>
      <sheetName val="Budget"/>
      <sheetName val="Data2003"/>
      <sheetName val="Pre-report"/>
      <sheetName val="Mapping"/>
      <sheetName val="Interest rate"/>
      <sheetName val="Query_Trad_IF"/>
      <sheetName val="Query_Trad_RPU"/>
      <sheetName val="Query_VUL"/>
      <sheetName val="9206國泰世紀月報"/>
      <sheetName val="TB Output"/>
      <sheetName val="Score Card"/>
      <sheetName val="Info"/>
      <sheetName val="3.股東權益變動表"/>
      <sheetName val="Parameters"/>
      <sheetName val="Tables"/>
      <sheetName val="預定利率"/>
      <sheetName val="check"/>
      <sheetName val="TSO_100"/>
      <sheetName val="GLS306"/>
      <sheetName val="Prem"/>
      <sheetName val="IA1"/>
      <sheetName val="plan"/>
      <sheetName val="0601"/>
      <sheetName val="A11.15 附件cashflow(國壽)"/>
      <sheetName val="URA"/>
      <sheetName val="TB"/>
      <sheetName val="表05(個人契約)"/>
      <sheetName val="FX_Swap"/>
      <sheetName val="Holidays"/>
      <sheetName val="Product Family"/>
      <sheetName val="assump"/>
      <sheetName val="未入帳分錄(財務部預估)"/>
      <sheetName val="PL"/>
      <sheetName val="Data"/>
      <sheetName val="zsdr82 Tab."/>
      <sheetName val="香港分公司-STOCK"/>
      <sheetName val="科目库"/>
      <sheetName val="COMM"/>
      <sheetName val="trans_10"/>
      <sheetName val="trans_15"/>
      <sheetName val="trans_20"/>
      <sheetName val="trans_6"/>
      <sheetName val="股權變動表"/>
      <sheetName val="6%. 8%佔率"/>
      <sheetName val="行動方案-稽核室(92年)"/>
      <sheetName val="Links"/>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row r="35">
          <cell r="G35">
            <v>2691704966</v>
          </cell>
        </row>
      </sheetData>
      <sheetData sheetId="14"/>
      <sheetData sheetId="15" refreshError="1">
        <row r="40">
          <cell r="E40">
            <v>3721458781</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2-1"/>
      <sheetName val="表02-2"/>
      <sheetName val="表02-3"/>
      <sheetName val="表02-4"/>
      <sheetName val="表02-5"/>
      <sheetName val="表02-6"/>
      <sheetName val="表02-7"/>
      <sheetName val="表03 "/>
      <sheetName val="表04"/>
      <sheetName val="表05-1"/>
      <sheetName val="表05-2"/>
      <sheetName val="表06"/>
      <sheetName val="表07-1"/>
      <sheetName val="表07-2"/>
      <sheetName val="表08-1"/>
      <sheetName val="表08-2"/>
      <sheetName val="表09-1"/>
      <sheetName val="表09-2"/>
      <sheetName val="表10-1"/>
      <sheetName val="表10-2"/>
      <sheetName val="表10-3"/>
      <sheetName val="表10-4"/>
      <sheetName val="表10-5"/>
      <sheetName val="表11-1"/>
      <sheetName val="表11-2"/>
      <sheetName val=" 表12-1"/>
      <sheetName val="表12-2"/>
      <sheetName val="表12-3"/>
      <sheetName val="表12-4"/>
      <sheetName val="表13-1"/>
      <sheetName val="表13-2"/>
      <sheetName val="表13-3"/>
      <sheetName val="表14-1"/>
      <sheetName val="表14-2"/>
      <sheetName val="表14-3"/>
      <sheetName val="表14-4"/>
      <sheetName val="表14-5"/>
      <sheetName val="表15"/>
      <sheetName val="表16-1 "/>
      <sheetName val="表16-2"/>
      <sheetName val="表17"/>
      <sheetName val="表18"/>
      <sheetName val="表19-1"/>
      <sheetName val="表19-2"/>
      <sheetName val="表19-3 "/>
      <sheetName val="表19-4"/>
      <sheetName val="表19-5"/>
      <sheetName val="表20"/>
      <sheetName val="表21-1"/>
      <sheetName val="表21-2"/>
      <sheetName val="表21-3"/>
      <sheetName val="表21-4"/>
      <sheetName val="表21-5"/>
      <sheetName val="表21-6"/>
      <sheetName val="表21-7"/>
      <sheetName val="表21-8"/>
      <sheetName val="表22-1"/>
      <sheetName val="表22-2"/>
      <sheetName val="表23"/>
      <sheetName val="表24"/>
      <sheetName val="表25-1"/>
      <sheetName val="表25-2"/>
      <sheetName val="表25-3"/>
      <sheetName val="表26-1"/>
      <sheetName val="表26-2"/>
      <sheetName val="表27"/>
      <sheetName val="表28"/>
      <sheetName val="表29"/>
      <sheetName val="表30-1"/>
      <sheetName val="表30-2"/>
      <sheetName val="表30-3"/>
      <sheetName val="表30-4"/>
      <sheetName val="表30-5"/>
      <sheetName val="表30-6"/>
      <sheetName val="表30-7"/>
      <sheetName val="表30-8"/>
      <sheetName val="表30-9"/>
      <sheetName val="表30-10"/>
      <sheetName val="表30-11"/>
      <sheetName val="表30-12"/>
      <sheetName val="表07(總計)"/>
      <sheetName val="Sheet1"/>
      <sheetName val="表02(負債業主權益)"/>
      <sheetName val="表03"/>
      <sheetName val="表09"/>
      <sheetName val="表11(總計)"/>
      <sheetName val="表01"/>
      <sheetName val="表02(資產附表)"/>
      <sheetName val="表02(資產)"/>
      <sheetName val="表10"/>
      <sheetName val="表15(合併列示及總計)"/>
      <sheetName val="TBForm"/>
      <sheetName val="表14"/>
      <sheetName val="表12-債RP.TB"/>
      <sheetName val="表13-短票"/>
      <sheetName val="AB表"/>
      <sheetName val="Mof表12"/>
      <sheetName val="Mof表17"/>
      <sheetName val="C-1"/>
      <sheetName val="Input Actual"/>
      <sheetName val="Input Prior"/>
      <sheetName val="Sheet3"/>
      <sheetName val="5DAYRPT "/>
      <sheetName val="Sheet2"/>
      <sheetName val="清單選項"/>
      <sheetName val="表05(個人契約)"/>
      <sheetName val="表13"/>
      <sheetName val="sch15-1(Sep03)"/>
      <sheetName val="表12"/>
      <sheetName val="Adj"/>
      <sheetName val="1205-表28 "/>
      <sheetName val="Config"/>
      <sheetName val="Control"/>
      <sheetName val="Holidays"/>
      <sheetName val="月報簡表"/>
      <sheetName val="資料更新"/>
      <sheetName val="Main"/>
      <sheetName val="01_財企資產(貼值)&amp;資料更新output"/>
      <sheetName val="K001"/>
      <sheetName val="0-2.資料聯"/>
      <sheetName val="0-1.基本資料"/>
      <sheetName val="pcbo 工時"/>
      <sheetName val="MACRO"/>
      <sheetName val="LT"/>
      <sheetName val="CT"/>
      <sheetName val="W"/>
      <sheetName val="IA1"/>
      <sheetName val="check"/>
      <sheetName val="表06-3"/>
      <sheetName val="930212壽險業年度檢查報表--說明會版 (1)-更新表30"/>
      <sheetName val="9404定存債券"/>
      <sheetName val="不動產"/>
      <sheetName val="ref"/>
      <sheetName val="Data"/>
      <sheetName val="Mapping"/>
      <sheetName val="一般資料GF-2-2"/>
      <sheetName val="調整"/>
      <sheetName val="帳外調整"/>
      <sheetName val="Module1"/>
      <sheetName val="Module3"/>
      <sheetName val="資產負債表A-1"/>
      <sheetName val="損益表A-2"/>
      <sheetName val="管銷研費用明細A2-1"/>
      <sheetName val="用人費用等功能別彙總"/>
      <sheetName val="營業成本表A-3"/>
      <sheetName val="製造(工程)費用A-4"/>
      <sheetName val="其他成本加項A-4-1"/>
      <sheetName val="其他費用A-5"/>
      <sheetName val="營業外收入A-6"/>
      <sheetName val="營業外支出A-7"/>
      <sheetName val="投資抵減查核A-8"/>
      <sheetName val="BS分析A-300"/>
      <sheetName val="IS分析A-300-1"/>
      <sheetName val="TC發票"/>
      <sheetName val="401進項核算"/>
      <sheetName val="TE調節表"/>
      <sheetName val="TF-1限額"/>
      <sheetName val="TF-2限額"/>
      <sheetName val="b"/>
      <sheetName val="C"/>
      <sheetName val="d"/>
      <sheetName val="E"/>
      <sheetName val="F"/>
      <sheetName val="F-100"/>
      <sheetName val="G"/>
      <sheetName val="利息資本化"/>
      <sheetName val="J"/>
      <sheetName val="J-1"/>
      <sheetName val="J2"/>
      <sheetName val="I"/>
      <sheetName val="K"/>
      <sheetName val="L"/>
      <sheetName val="M、M-200"/>
      <sheetName val="M-100"/>
      <sheetName val="資產負債表 "/>
      <sheetName val="損益表"/>
      <sheetName val="股東權益變動表"/>
      <sheetName val="現金流量表"/>
      <sheetName val="財務比例分析"/>
      <sheetName val="Module2"/>
      <sheetName val="s03"/>
      <sheetName val="雜項設備"/>
      <sheetName val="辦公設備"/>
      <sheetName val="機械設備"/>
      <sheetName val="機械設備-(臺購)"/>
      <sheetName val="運輸設備"/>
      <sheetName val="租賃改良"/>
      <sheetName val="930812"/>
      <sheetName val="Tables"/>
      <sheetName val="CompD"/>
      <sheetName val="評価書"/>
      <sheetName val="Documentation"/>
      <sheetName val="股東可扣抵稅額查核說明(簡式)"/>
      <sheetName val="資產區隔代碼及說明"/>
      <sheetName val="Summary"/>
      <sheetName val="Form2_2B"/>
      <sheetName val="PL"/>
      <sheetName val="100.0010 現金及約當現金變動分析"/>
      <sheetName val="100.0012銀行存款明細表"/>
      <sheetName val="100.0060 外幣評價彙總"/>
      <sheetName val="100.0071 利息合理性分析"/>
      <sheetName val="PRC 13"/>
      <sheetName val="Sum-by bgt center"/>
      <sheetName val="ass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042填報說明"/>
      <sheetName val="A042放款餘額彙總表"/>
    </sheetNames>
    <sheetDataSet>
      <sheetData sheetId="0" refreshError="1"/>
      <sheetData sheetId="1"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16"/>
  <sheetViews>
    <sheetView tabSelected="1" zoomScale="83" zoomScaleNormal="83" workbookViewId="0">
      <selection activeCell="F20" sqref="F20"/>
    </sheetView>
  </sheetViews>
  <sheetFormatPr defaultColWidth="9" defaultRowHeight="15.5"/>
  <cols>
    <col min="1" max="1" width="5.08984375" style="51" customWidth="1"/>
    <col min="2" max="2" width="33.36328125" style="51" customWidth="1"/>
    <col min="3" max="3" width="18.08984375" style="51" bestFit="1" customWidth="1"/>
    <col min="4" max="4" width="18" style="51" bestFit="1" customWidth="1"/>
    <col min="5" max="5" width="16.1796875" style="51" bestFit="1" customWidth="1"/>
    <col min="6" max="6" width="16" style="51" customWidth="1"/>
    <col min="7" max="7" width="15.36328125" style="51" customWidth="1"/>
    <col min="8" max="8" width="19.08984375" style="51" bestFit="1" customWidth="1"/>
    <col min="9" max="9" width="12" style="51" customWidth="1"/>
    <col min="10" max="10" width="13.36328125" style="51" customWidth="1"/>
    <col min="11" max="11" width="17.90625" style="52" customWidth="1"/>
    <col min="12" max="12" width="21.81640625" style="6" customWidth="1"/>
    <col min="13" max="13" width="13" style="6" customWidth="1"/>
    <col min="14" max="14" width="10.90625" style="6" bestFit="1" customWidth="1"/>
    <col min="15" max="17" width="9" style="6"/>
    <col min="18" max="16384" width="9" style="7"/>
  </cols>
  <sheetData>
    <row r="1" spans="1:13" s="7" customFormat="1">
      <c r="A1" s="1" t="s">
        <v>0</v>
      </c>
      <c r="B1" s="2"/>
      <c r="C1" s="3"/>
      <c r="D1" s="4"/>
      <c r="E1" s="4"/>
      <c r="F1" s="2"/>
      <c r="G1" s="2"/>
      <c r="H1" s="2"/>
      <c r="I1" s="2"/>
      <c r="J1" s="2"/>
      <c r="K1" s="5"/>
      <c r="L1" s="6"/>
    </row>
    <row r="2" spans="1:13" s="7" customFormat="1">
      <c r="A2" s="128" t="s">
        <v>1</v>
      </c>
      <c r="B2" s="129"/>
      <c r="C2" s="129"/>
      <c r="D2" s="8"/>
      <c r="E2" s="8"/>
      <c r="F2" s="8"/>
      <c r="G2" s="8"/>
      <c r="H2" s="9" t="s">
        <v>2</v>
      </c>
      <c r="I2" s="8"/>
      <c r="J2" s="8"/>
      <c r="K2" s="8"/>
      <c r="L2" s="6"/>
    </row>
    <row r="3" spans="1:13" s="7" customFormat="1">
      <c r="A3" s="130" t="s">
        <v>3</v>
      </c>
      <c r="B3" s="132" t="s">
        <v>4</v>
      </c>
      <c r="C3" s="133"/>
      <c r="D3" s="138" t="s">
        <v>5</v>
      </c>
      <c r="E3" s="139"/>
      <c r="F3" s="139"/>
      <c r="G3" s="126" t="s">
        <v>6</v>
      </c>
      <c r="H3" s="115" t="s">
        <v>7</v>
      </c>
      <c r="I3" s="115" t="s">
        <v>8</v>
      </c>
      <c r="J3" s="117" t="s">
        <v>9</v>
      </c>
      <c r="K3" s="119" t="s">
        <v>10</v>
      </c>
      <c r="L3" s="6"/>
    </row>
    <row r="4" spans="1:13" s="7" customFormat="1">
      <c r="A4" s="131"/>
      <c r="B4" s="134"/>
      <c r="C4" s="135"/>
      <c r="D4" s="10" t="s">
        <v>11</v>
      </c>
      <c r="E4" s="11" t="s">
        <v>12</v>
      </c>
      <c r="F4" s="11" t="s">
        <v>13</v>
      </c>
      <c r="G4" s="127"/>
      <c r="H4" s="116"/>
      <c r="I4" s="116"/>
      <c r="J4" s="118"/>
      <c r="K4" s="120"/>
      <c r="L4" s="6"/>
    </row>
    <row r="5" spans="1:13" s="7" customFormat="1">
      <c r="A5" s="131"/>
      <c r="B5" s="136"/>
      <c r="C5" s="137"/>
      <c r="D5" s="12" t="s">
        <v>14</v>
      </c>
      <c r="E5" s="13" t="s">
        <v>15</v>
      </c>
      <c r="F5" s="12" t="s">
        <v>16</v>
      </c>
      <c r="G5" s="12" t="s">
        <v>17</v>
      </c>
      <c r="H5" s="12" t="s">
        <v>18</v>
      </c>
      <c r="I5" s="12" t="s">
        <v>19</v>
      </c>
      <c r="J5" s="12" t="s">
        <v>20</v>
      </c>
      <c r="K5" s="14" t="s">
        <v>21</v>
      </c>
      <c r="L5" s="6"/>
      <c r="M5" s="15"/>
    </row>
    <row r="6" spans="1:13" s="7" customFormat="1">
      <c r="A6" s="16" t="s">
        <v>22</v>
      </c>
      <c r="B6" s="121" t="s">
        <v>23</v>
      </c>
      <c r="C6" s="17" t="s">
        <v>24</v>
      </c>
      <c r="D6" s="18"/>
      <c r="E6" s="18"/>
      <c r="F6" s="19" t="e">
        <f>E6/D6</f>
        <v>#DIV/0!</v>
      </c>
      <c r="G6" s="20"/>
      <c r="H6" s="21"/>
      <c r="I6" s="91" t="e">
        <f t="shared" ref="I6:I7" si="0">H6/$L$7</f>
        <v>#DIV/0!</v>
      </c>
      <c r="J6" s="91" t="e">
        <f>I6/$L$6</f>
        <v>#DIV/0!</v>
      </c>
      <c r="K6" s="20"/>
      <c r="L6" s="64">
        <v>0</v>
      </c>
      <c r="M6" s="22" t="s">
        <v>25</v>
      </c>
    </row>
    <row r="7" spans="1:13" s="7" customFormat="1">
      <c r="A7" s="16" t="s">
        <v>26</v>
      </c>
      <c r="B7" s="122"/>
      <c r="C7" s="17" t="s">
        <v>27</v>
      </c>
      <c r="D7" s="23">
        <v>0</v>
      </c>
      <c r="E7" s="23">
        <v>0</v>
      </c>
      <c r="F7" s="19" t="e">
        <f t="shared" ref="F7:F69" si="1">E7/D7</f>
        <v>#DIV/0!</v>
      </c>
      <c r="G7" s="20"/>
      <c r="H7" s="24">
        <v>0</v>
      </c>
      <c r="I7" s="91" t="e">
        <f t="shared" si="0"/>
        <v>#DIV/0!</v>
      </c>
      <c r="J7" s="91" t="e">
        <f>I7/$L$6</f>
        <v>#DIV/0!</v>
      </c>
      <c r="K7" s="20"/>
      <c r="L7" s="64">
        <v>0</v>
      </c>
      <c r="M7" s="25" t="s">
        <v>28</v>
      </c>
    </row>
    <row r="8" spans="1:13" s="7" customFormat="1">
      <c r="A8" s="16" t="s">
        <v>29</v>
      </c>
      <c r="B8" s="123"/>
      <c r="C8" s="26" t="s">
        <v>30</v>
      </c>
      <c r="D8" s="27"/>
      <c r="E8" s="27"/>
      <c r="F8" s="19" t="e">
        <f t="shared" si="1"/>
        <v>#DIV/0!</v>
      </c>
      <c r="G8" s="20"/>
      <c r="H8" s="28"/>
      <c r="I8" s="91" t="e">
        <f>H8/$L$7</f>
        <v>#DIV/0!</v>
      </c>
      <c r="J8" s="91" t="e">
        <f t="shared" ref="I8:J69" si="2">I8/$L$6</f>
        <v>#DIV/0!</v>
      </c>
      <c r="K8" s="20"/>
      <c r="L8" s="64"/>
      <c r="M8" s="25" t="s">
        <v>149</v>
      </c>
    </row>
    <row r="9" spans="1:13" s="7" customFormat="1">
      <c r="A9" s="16" t="s">
        <v>31</v>
      </c>
      <c r="B9" s="123"/>
      <c r="C9" s="26" t="s">
        <v>32</v>
      </c>
      <c r="D9" s="27"/>
      <c r="E9" s="27"/>
      <c r="F9" s="19" t="e">
        <f t="shared" si="1"/>
        <v>#DIV/0!</v>
      </c>
      <c r="G9" s="20"/>
      <c r="H9" s="28"/>
      <c r="I9" s="91" t="e">
        <f t="shared" ref="I9:I68" si="3">H9/$L$7</f>
        <v>#DIV/0!</v>
      </c>
      <c r="J9" s="91" t="e">
        <f t="shared" si="2"/>
        <v>#DIV/0!</v>
      </c>
      <c r="K9" s="20"/>
      <c r="L9" s="6"/>
    </row>
    <row r="10" spans="1:13" s="7" customFormat="1">
      <c r="A10" s="16" t="s">
        <v>33</v>
      </c>
      <c r="B10" s="123"/>
      <c r="C10" s="26" t="s">
        <v>34</v>
      </c>
      <c r="D10" s="27"/>
      <c r="E10" s="27"/>
      <c r="F10" s="19" t="e">
        <f t="shared" si="1"/>
        <v>#DIV/0!</v>
      </c>
      <c r="G10" s="20"/>
      <c r="H10" s="28"/>
      <c r="I10" s="91" t="e">
        <f t="shared" si="3"/>
        <v>#DIV/0!</v>
      </c>
      <c r="J10" s="91" t="e">
        <f t="shared" si="2"/>
        <v>#DIV/0!</v>
      </c>
      <c r="K10" s="20"/>
      <c r="L10" s="6"/>
    </row>
    <row r="11" spans="1:13" s="7" customFormat="1">
      <c r="A11" s="16" t="s">
        <v>35</v>
      </c>
      <c r="B11" s="123"/>
      <c r="C11" s="26" t="s">
        <v>36</v>
      </c>
      <c r="D11" s="29"/>
      <c r="E11" s="30"/>
      <c r="F11" s="19" t="e">
        <f t="shared" si="1"/>
        <v>#DIV/0!</v>
      </c>
      <c r="G11" s="20"/>
      <c r="H11" s="27"/>
      <c r="I11" s="91" t="e">
        <f t="shared" si="3"/>
        <v>#DIV/0!</v>
      </c>
      <c r="J11" s="91" t="e">
        <f t="shared" si="2"/>
        <v>#DIV/0!</v>
      </c>
      <c r="K11" s="20"/>
      <c r="L11" s="6"/>
    </row>
    <row r="12" spans="1:13" s="7" customFormat="1">
      <c r="A12" s="16" t="s">
        <v>37</v>
      </c>
      <c r="B12" s="123"/>
      <c r="C12" s="32" t="s">
        <v>38</v>
      </c>
      <c r="D12" s="29"/>
      <c r="E12" s="33"/>
      <c r="F12" s="19" t="e">
        <f t="shared" si="1"/>
        <v>#DIV/0!</v>
      </c>
      <c r="G12" s="20"/>
      <c r="H12" s="27"/>
      <c r="I12" s="91" t="e">
        <f t="shared" si="3"/>
        <v>#DIV/0!</v>
      </c>
      <c r="J12" s="91" t="e">
        <f t="shared" si="2"/>
        <v>#DIV/0!</v>
      </c>
      <c r="K12" s="20"/>
      <c r="L12" s="6"/>
    </row>
    <row r="13" spans="1:13" s="7" customFormat="1">
      <c r="A13" s="16" t="s">
        <v>39</v>
      </c>
      <c r="B13" s="123"/>
      <c r="C13" s="32" t="s">
        <v>40</v>
      </c>
      <c r="D13" s="30">
        <f>SUM(D6:D12)</f>
        <v>0</v>
      </c>
      <c r="E13" s="30">
        <f>SUM(E6:E12)</f>
        <v>0</v>
      </c>
      <c r="F13" s="19" t="e">
        <f t="shared" si="1"/>
        <v>#DIV/0!</v>
      </c>
      <c r="G13" s="34"/>
      <c r="H13" s="30">
        <f>SUM(H6:H12)</f>
        <v>0</v>
      </c>
      <c r="I13" s="91" t="e">
        <f t="shared" si="3"/>
        <v>#DIV/0!</v>
      </c>
      <c r="J13" s="91" t="e">
        <f t="shared" si="2"/>
        <v>#DIV/0!</v>
      </c>
      <c r="K13" s="20"/>
      <c r="L13" s="6"/>
    </row>
    <row r="14" spans="1:13" s="7" customFormat="1">
      <c r="A14" s="16" t="s">
        <v>41</v>
      </c>
      <c r="B14" s="124" t="s">
        <v>42</v>
      </c>
      <c r="C14" s="26" t="s">
        <v>43</v>
      </c>
      <c r="D14" s="92"/>
      <c r="E14" s="92"/>
      <c r="F14" s="93" t="e">
        <f t="shared" si="1"/>
        <v>#DIV/0!</v>
      </c>
      <c r="G14" s="94"/>
      <c r="H14" s="28"/>
      <c r="I14" s="91" t="e">
        <f t="shared" si="3"/>
        <v>#DIV/0!</v>
      </c>
      <c r="J14" s="91" t="e">
        <f t="shared" si="2"/>
        <v>#DIV/0!</v>
      </c>
      <c r="K14" s="20"/>
      <c r="L14" s="6"/>
    </row>
    <row r="15" spans="1:13" s="7" customFormat="1">
      <c r="A15" s="16" t="s">
        <v>44</v>
      </c>
      <c r="B15" s="123"/>
      <c r="C15" s="26" t="s">
        <v>45</v>
      </c>
      <c r="D15" s="95"/>
      <c r="E15" s="35"/>
      <c r="F15" s="93" t="e">
        <f t="shared" si="1"/>
        <v>#DIV/0!</v>
      </c>
      <c r="G15" s="96"/>
      <c r="H15" s="36"/>
      <c r="I15" s="91" t="e">
        <f t="shared" si="3"/>
        <v>#DIV/0!</v>
      </c>
      <c r="J15" s="91" t="e">
        <f t="shared" si="2"/>
        <v>#DIV/0!</v>
      </c>
      <c r="K15" s="20"/>
      <c r="L15" s="6"/>
    </row>
    <row r="16" spans="1:13" s="7" customFormat="1">
      <c r="A16" s="16" t="s">
        <v>46</v>
      </c>
      <c r="B16" s="123"/>
      <c r="C16" s="26" t="s">
        <v>47</v>
      </c>
      <c r="D16" s="92"/>
      <c r="E16" s="92"/>
      <c r="F16" s="93" t="e">
        <f t="shared" si="1"/>
        <v>#DIV/0!</v>
      </c>
      <c r="G16" s="96"/>
      <c r="H16" s="28"/>
      <c r="I16" s="91" t="e">
        <f t="shared" si="3"/>
        <v>#DIV/0!</v>
      </c>
      <c r="J16" s="91" t="e">
        <f t="shared" si="2"/>
        <v>#DIV/0!</v>
      </c>
      <c r="K16" s="20"/>
      <c r="L16" s="6"/>
    </row>
    <row r="17" spans="1:11" s="7" customFormat="1">
      <c r="A17" s="16" t="s">
        <v>48</v>
      </c>
      <c r="B17" s="125"/>
      <c r="C17" s="37" t="s">
        <v>49</v>
      </c>
      <c r="D17" s="92"/>
      <c r="E17" s="92"/>
      <c r="F17" s="93" t="e">
        <f t="shared" si="1"/>
        <v>#DIV/0!</v>
      </c>
      <c r="G17" s="96"/>
      <c r="H17" s="28"/>
      <c r="I17" s="91" t="e">
        <f t="shared" si="3"/>
        <v>#DIV/0!</v>
      </c>
      <c r="J17" s="91" t="e">
        <f t="shared" si="2"/>
        <v>#DIV/0!</v>
      </c>
      <c r="K17" s="20"/>
    </row>
    <row r="18" spans="1:11" s="7" customFormat="1">
      <c r="A18" s="16" t="s">
        <v>50</v>
      </c>
      <c r="B18" s="125"/>
      <c r="C18" s="37" t="s">
        <v>40</v>
      </c>
      <c r="D18" s="30">
        <f>SUM(D14:D17)</f>
        <v>0</v>
      </c>
      <c r="E18" s="30">
        <f>SUM(E14:E17)</f>
        <v>0</v>
      </c>
      <c r="F18" s="93" t="e">
        <f t="shared" si="1"/>
        <v>#DIV/0!</v>
      </c>
      <c r="G18" s="96"/>
      <c r="H18" s="30">
        <f>SUM(H14:H17)</f>
        <v>0</v>
      </c>
      <c r="I18" s="91" t="e">
        <f t="shared" si="3"/>
        <v>#DIV/0!</v>
      </c>
      <c r="J18" s="91" t="e">
        <f t="shared" si="2"/>
        <v>#DIV/0!</v>
      </c>
      <c r="K18" s="20"/>
    </row>
    <row r="19" spans="1:11" s="7" customFormat="1">
      <c r="A19" s="16" t="s">
        <v>51</v>
      </c>
      <c r="B19" s="124" t="s">
        <v>52</v>
      </c>
      <c r="C19" s="26" t="s">
        <v>43</v>
      </c>
      <c r="D19" s="30"/>
      <c r="E19" s="30"/>
      <c r="F19" s="93" t="e">
        <f t="shared" si="1"/>
        <v>#DIV/0!</v>
      </c>
      <c r="G19" s="96"/>
      <c r="H19" s="30"/>
      <c r="I19" s="91" t="e">
        <f t="shared" si="3"/>
        <v>#DIV/0!</v>
      </c>
      <c r="J19" s="91" t="e">
        <f t="shared" si="2"/>
        <v>#DIV/0!</v>
      </c>
      <c r="K19" s="20"/>
    </row>
    <row r="20" spans="1:11" s="7" customFormat="1">
      <c r="A20" s="16" t="s">
        <v>53</v>
      </c>
      <c r="B20" s="123"/>
      <c r="C20" s="26" t="s">
        <v>45</v>
      </c>
      <c r="D20" s="30"/>
      <c r="E20" s="30"/>
      <c r="F20" s="93" t="e">
        <f t="shared" si="1"/>
        <v>#DIV/0!</v>
      </c>
      <c r="G20" s="96"/>
      <c r="H20" s="30"/>
      <c r="I20" s="91" t="e">
        <f t="shared" si="3"/>
        <v>#DIV/0!</v>
      </c>
      <c r="J20" s="91" t="e">
        <f t="shared" si="2"/>
        <v>#DIV/0!</v>
      </c>
      <c r="K20" s="20"/>
    </row>
    <row r="21" spans="1:11" s="7" customFormat="1">
      <c r="A21" s="16" t="s">
        <v>54</v>
      </c>
      <c r="B21" s="123"/>
      <c r="C21" s="26" t="s">
        <v>47</v>
      </c>
      <c r="D21" s="30"/>
      <c r="E21" s="30"/>
      <c r="F21" s="93" t="e">
        <f t="shared" si="1"/>
        <v>#DIV/0!</v>
      </c>
      <c r="G21" s="96"/>
      <c r="H21" s="30"/>
      <c r="I21" s="91" t="e">
        <f t="shared" si="3"/>
        <v>#DIV/0!</v>
      </c>
      <c r="J21" s="91" t="e">
        <f t="shared" si="2"/>
        <v>#DIV/0!</v>
      </c>
      <c r="K21" s="20"/>
    </row>
    <row r="22" spans="1:11" s="7" customFormat="1">
      <c r="A22" s="16" t="s">
        <v>55</v>
      </c>
      <c r="B22" s="123"/>
      <c r="C22" s="37" t="s">
        <v>49</v>
      </c>
      <c r="D22" s="30"/>
      <c r="E22" s="30"/>
      <c r="F22" s="93" t="e">
        <f t="shared" si="1"/>
        <v>#DIV/0!</v>
      </c>
      <c r="G22" s="96"/>
      <c r="H22" s="30"/>
      <c r="I22" s="91" t="e">
        <f t="shared" si="3"/>
        <v>#DIV/0!</v>
      </c>
      <c r="J22" s="91" t="e">
        <f t="shared" si="2"/>
        <v>#DIV/0!</v>
      </c>
      <c r="K22" s="20"/>
    </row>
    <row r="23" spans="1:11" s="7" customFormat="1">
      <c r="A23" s="16" t="s">
        <v>56</v>
      </c>
      <c r="B23" s="109" t="s">
        <v>57</v>
      </c>
      <c r="C23" s="37" t="s">
        <v>58</v>
      </c>
      <c r="D23" s="30">
        <f>SUM(D19:D22)</f>
        <v>0</v>
      </c>
      <c r="E23" s="30">
        <f>SUM(E19:E22)</f>
        <v>0</v>
      </c>
      <c r="F23" s="93" t="e">
        <f t="shared" si="1"/>
        <v>#DIV/0!</v>
      </c>
      <c r="G23" s="96"/>
      <c r="H23" s="30">
        <f>SUM(H19:H22)</f>
        <v>0</v>
      </c>
      <c r="I23" s="91" t="e">
        <f t="shared" si="3"/>
        <v>#DIV/0!</v>
      </c>
      <c r="J23" s="91" t="e">
        <f t="shared" si="2"/>
        <v>#DIV/0!</v>
      </c>
      <c r="K23" s="20"/>
    </row>
    <row r="24" spans="1:11" s="7" customFormat="1">
      <c r="A24" s="16" t="s">
        <v>59</v>
      </c>
      <c r="B24" s="110"/>
      <c r="C24" s="37" t="s">
        <v>60</v>
      </c>
      <c r="D24" s="30"/>
      <c r="E24" s="30"/>
      <c r="F24" s="93" t="e">
        <f t="shared" si="1"/>
        <v>#DIV/0!</v>
      </c>
      <c r="G24" s="96"/>
      <c r="H24" s="21"/>
      <c r="I24" s="91" t="e">
        <f t="shared" si="3"/>
        <v>#DIV/0!</v>
      </c>
      <c r="J24" s="91" t="e">
        <f t="shared" si="2"/>
        <v>#DIV/0!</v>
      </c>
      <c r="K24" s="18"/>
    </row>
    <row r="25" spans="1:11" s="7" customFormat="1">
      <c r="A25" s="16" t="s">
        <v>61</v>
      </c>
      <c r="B25" s="109" t="s">
        <v>62</v>
      </c>
      <c r="C25" s="26" t="s">
        <v>24</v>
      </c>
      <c r="D25" s="30">
        <f>SUM(D26:D30)</f>
        <v>0</v>
      </c>
      <c r="E25" s="30">
        <f>SUM(E26:E30)</f>
        <v>0</v>
      </c>
      <c r="F25" s="93" t="e">
        <f t="shared" si="1"/>
        <v>#DIV/0!</v>
      </c>
      <c r="G25" s="96"/>
      <c r="H25" s="30">
        <f>SUM(H26:H30)</f>
        <v>0</v>
      </c>
      <c r="I25" s="91" t="e">
        <f t="shared" si="3"/>
        <v>#DIV/0!</v>
      </c>
      <c r="J25" s="91" t="e">
        <f t="shared" si="2"/>
        <v>#DIV/0!</v>
      </c>
      <c r="K25" s="18"/>
    </row>
    <row r="26" spans="1:11" s="7" customFormat="1">
      <c r="A26" s="16" t="s">
        <v>63</v>
      </c>
      <c r="B26" s="111"/>
      <c r="C26" s="38" t="s">
        <v>64</v>
      </c>
      <c r="D26" s="30"/>
      <c r="E26" s="97"/>
      <c r="F26" s="93" t="e">
        <f t="shared" si="1"/>
        <v>#DIV/0!</v>
      </c>
      <c r="G26" s="96"/>
      <c r="H26" s="39"/>
      <c r="I26" s="91" t="e">
        <f t="shared" si="3"/>
        <v>#DIV/0!</v>
      </c>
      <c r="J26" s="91" t="e">
        <f t="shared" si="2"/>
        <v>#DIV/0!</v>
      </c>
      <c r="K26" s="18"/>
    </row>
    <row r="27" spans="1:11" s="7" customFormat="1">
      <c r="A27" s="16" t="s">
        <v>65</v>
      </c>
      <c r="B27" s="111"/>
      <c r="C27" s="38" t="s">
        <v>66</v>
      </c>
      <c r="D27" s="30"/>
      <c r="E27" s="30"/>
      <c r="F27" s="93" t="e">
        <f t="shared" si="1"/>
        <v>#DIV/0!</v>
      </c>
      <c r="G27" s="96"/>
      <c r="H27" s="21"/>
      <c r="I27" s="91" t="e">
        <f t="shared" si="3"/>
        <v>#DIV/0!</v>
      </c>
      <c r="J27" s="91" t="e">
        <f t="shared" si="2"/>
        <v>#DIV/0!</v>
      </c>
      <c r="K27" s="18"/>
    </row>
    <row r="28" spans="1:11" s="7" customFormat="1">
      <c r="A28" s="16" t="s">
        <v>67</v>
      </c>
      <c r="B28" s="111"/>
      <c r="C28" s="38" t="s">
        <v>68</v>
      </c>
      <c r="D28" s="30"/>
      <c r="E28" s="30"/>
      <c r="F28" s="93" t="e">
        <f t="shared" si="1"/>
        <v>#DIV/0!</v>
      </c>
      <c r="G28" s="96"/>
      <c r="H28" s="21"/>
      <c r="I28" s="91" t="e">
        <f t="shared" si="3"/>
        <v>#DIV/0!</v>
      </c>
      <c r="J28" s="91" t="e">
        <f t="shared" si="2"/>
        <v>#DIV/0!</v>
      </c>
      <c r="K28" s="18"/>
    </row>
    <row r="29" spans="1:11" s="7" customFormat="1">
      <c r="A29" s="16" t="s">
        <v>69</v>
      </c>
      <c r="B29" s="111"/>
      <c r="C29" s="38" t="s">
        <v>70</v>
      </c>
      <c r="D29" s="30"/>
      <c r="E29" s="30"/>
      <c r="F29" s="93" t="e">
        <f t="shared" si="1"/>
        <v>#DIV/0!</v>
      </c>
      <c r="G29" s="96"/>
      <c r="H29" s="21"/>
      <c r="I29" s="91" t="e">
        <f t="shared" si="3"/>
        <v>#DIV/0!</v>
      </c>
      <c r="J29" s="91" t="e">
        <f t="shared" si="2"/>
        <v>#DIV/0!</v>
      </c>
      <c r="K29" s="18"/>
    </row>
    <row r="30" spans="1:11" s="7" customFormat="1">
      <c r="A30" s="16" t="s">
        <v>71</v>
      </c>
      <c r="B30" s="111"/>
      <c r="C30" s="38" t="s">
        <v>72</v>
      </c>
      <c r="D30" s="30"/>
      <c r="E30" s="30"/>
      <c r="F30" s="93" t="e">
        <f t="shared" si="1"/>
        <v>#DIV/0!</v>
      </c>
      <c r="G30" s="96"/>
      <c r="H30" s="21"/>
      <c r="I30" s="91" t="e">
        <f t="shared" si="3"/>
        <v>#DIV/0!</v>
      </c>
      <c r="J30" s="91" t="e">
        <f t="shared" si="2"/>
        <v>#DIV/0!</v>
      </c>
      <c r="K30" s="18"/>
    </row>
    <row r="31" spans="1:11" s="7" customFormat="1">
      <c r="A31" s="16" t="s">
        <v>73</v>
      </c>
      <c r="B31" s="111"/>
      <c r="C31" s="26" t="s">
        <v>27</v>
      </c>
      <c r="D31" s="30">
        <f>SUM(D32:D36)</f>
        <v>0</v>
      </c>
      <c r="E31" s="30">
        <f>SUM(E32:E36)</f>
        <v>0</v>
      </c>
      <c r="F31" s="93" t="e">
        <f t="shared" si="1"/>
        <v>#DIV/0!</v>
      </c>
      <c r="G31" s="96"/>
      <c r="H31" s="30">
        <f>SUM(H32:H36)</f>
        <v>0</v>
      </c>
      <c r="I31" s="91" t="e">
        <f t="shared" si="3"/>
        <v>#DIV/0!</v>
      </c>
      <c r="J31" s="91" t="e">
        <f t="shared" si="2"/>
        <v>#DIV/0!</v>
      </c>
      <c r="K31" s="18"/>
    </row>
    <row r="32" spans="1:11" s="7" customFormat="1">
      <c r="A32" s="16" t="s">
        <v>74</v>
      </c>
      <c r="B32" s="111"/>
      <c r="C32" s="38" t="s">
        <v>64</v>
      </c>
      <c r="D32" s="30"/>
      <c r="E32" s="30"/>
      <c r="F32" s="93" t="e">
        <f t="shared" si="1"/>
        <v>#DIV/0!</v>
      </c>
      <c r="G32" s="96"/>
      <c r="H32" s="24"/>
      <c r="I32" s="91" t="e">
        <f t="shared" si="3"/>
        <v>#DIV/0!</v>
      </c>
      <c r="J32" s="91" t="e">
        <f t="shared" si="2"/>
        <v>#DIV/0!</v>
      </c>
      <c r="K32" s="18"/>
    </row>
    <row r="33" spans="1:12" s="7" customFormat="1">
      <c r="A33" s="16" t="s">
        <v>75</v>
      </c>
      <c r="B33" s="111"/>
      <c r="C33" s="38" t="s">
        <v>66</v>
      </c>
      <c r="D33" s="30"/>
      <c r="E33" s="30"/>
      <c r="F33" s="93" t="e">
        <f t="shared" si="1"/>
        <v>#DIV/0!</v>
      </c>
      <c r="G33" s="96"/>
      <c r="H33" s="24"/>
      <c r="I33" s="91" t="e">
        <f t="shared" si="3"/>
        <v>#DIV/0!</v>
      </c>
      <c r="J33" s="91" t="e">
        <f t="shared" si="2"/>
        <v>#DIV/0!</v>
      </c>
      <c r="K33" s="31"/>
      <c r="L33" s="6"/>
    </row>
    <row r="34" spans="1:12" s="7" customFormat="1">
      <c r="A34" s="16" t="s">
        <v>76</v>
      </c>
      <c r="B34" s="111"/>
      <c r="C34" s="38" t="s">
        <v>68</v>
      </c>
      <c r="D34" s="30"/>
      <c r="E34" s="30"/>
      <c r="F34" s="93" t="e">
        <f t="shared" si="1"/>
        <v>#DIV/0!</v>
      </c>
      <c r="G34" s="96"/>
      <c r="H34" s="24"/>
      <c r="I34" s="91" t="e">
        <f t="shared" si="3"/>
        <v>#DIV/0!</v>
      </c>
      <c r="J34" s="91" t="e">
        <f t="shared" si="2"/>
        <v>#DIV/0!</v>
      </c>
      <c r="K34" s="18"/>
      <c r="L34" s="6"/>
    </row>
    <row r="35" spans="1:12" s="7" customFormat="1">
      <c r="A35" s="16" t="s">
        <v>77</v>
      </c>
      <c r="B35" s="111"/>
      <c r="C35" s="38" t="s">
        <v>70</v>
      </c>
      <c r="D35" s="30"/>
      <c r="E35" s="30"/>
      <c r="F35" s="93" t="e">
        <f t="shared" si="1"/>
        <v>#DIV/0!</v>
      </c>
      <c r="G35" s="96"/>
      <c r="H35" s="28"/>
      <c r="I35" s="91" t="e">
        <f t="shared" si="3"/>
        <v>#DIV/0!</v>
      </c>
      <c r="J35" s="91" t="e">
        <f t="shared" si="2"/>
        <v>#DIV/0!</v>
      </c>
      <c r="K35" s="18"/>
      <c r="L35" s="6"/>
    </row>
    <row r="36" spans="1:12" s="7" customFormat="1">
      <c r="A36" s="16" t="s">
        <v>78</v>
      </c>
      <c r="B36" s="111"/>
      <c r="C36" s="38" t="s">
        <v>72</v>
      </c>
      <c r="D36" s="30"/>
      <c r="E36" s="30"/>
      <c r="F36" s="93" t="e">
        <f t="shared" si="1"/>
        <v>#DIV/0!</v>
      </c>
      <c r="G36" s="96"/>
      <c r="H36" s="28"/>
      <c r="I36" s="91" t="e">
        <f t="shared" si="3"/>
        <v>#DIV/0!</v>
      </c>
      <c r="J36" s="91" t="e">
        <f t="shared" si="2"/>
        <v>#DIV/0!</v>
      </c>
      <c r="K36" s="18"/>
      <c r="L36" s="6"/>
    </row>
    <row r="37" spans="1:12" s="7" customFormat="1">
      <c r="A37" s="16" t="s">
        <v>79</v>
      </c>
      <c r="B37" s="111"/>
      <c r="C37" s="26" t="s">
        <v>30</v>
      </c>
      <c r="D37" s="30">
        <f>SUM(D38:D42)</f>
        <v>0</v>
      </c>
      <c r="E37" s="30">
        <f>SUM(E38:E42)</f>
        <v>0</v>
      </c>
      <c r="F37" s="93" t="e">
        <f t="shared" si="1"/>
        <v>#DIV/0!</v>
      </c>
      <c r="G37" s="96"/>
      <c r="H37" s="30">
        <f>SUM(H38:H42)</f>
        <v>0</v>
      </c>
      <c r="I37" s="91" t="e">
        <f t="shared" si="3"/>
        <v>#DIV/0!</v>
      </c>
      <c r="J37" s="91" t="e">
        <f t="shared" si="2"/>
        <v>#DIV/0!</v>
      </c>
      <c r="K37" s="18"/>
      <c r="L37" s="6"/>
    </row>
    <row r="38" spans="1:12" s="7" customFormat="1">
      <c r="A38" s="16" t="s">
        <v>80</v>
      </c>
      <c r="B38" s="111"/>
      <c r="C38" s="38" t="s">
        <v>64</v>
      </c>
      <c r="D38" s="30"/>
      <c r="E38" s="30"/>
      <c r="F38" s="93" t="e">
        <f t="shared" si="1"/>
        <v>#DIV/0!</v>
      </c>
      <c r="G38" s="96"/>
      <c r="H38" s="30"/>
      <c r="I38" s="91" t="e">
        <f t="shared" si="3"/>
        <v>#DIV/0!</v>
      </c>
      <c r="J38" s="91" t="e">
        <f t="shared" si="2"/>
        <v>#DIV/0!</v>
      </c>
      <c r="K38" s="18"/>
      <c r="L38" s="6"/>
    </row>
    <row r="39" spans="1:12" s="7" customFormat="1">
      <c r="A39" s="16" t="s">
        <v>81</v>
      </c>
      <c r="B39" s="111"/>
      <c r="C39" s="38" t="s">
        <v>66</v>
      </c>
      <c r="D39" s="30"/>
      <c r="E39" s="30"/>
      <c r="F39" s="93" t="e">
        <f t="shared" si="1"/>
        <v>#DIV/0!</v>
      </c>
      <c r="G39" s="96"/>
      <c r="H39" s="30"/>
      <c r="I39" s="91" t="e">
        <f t="shared" si="3"/>
        <v>#DIV/0!</v>
      </c>
      <c r="J39" s="91" t="e">
        <f t="shared" si="2"/>
        <v>#DIV/0!</v>
      </c>
      <c r="K39" s="18"/>
      <c r="L39" s="6"/>
    </row>
    <row r="40" spans="1:12" s="7" customFormat="1">
      <c r="A40" s="16" t="s">
        <v>82</v>
      </c>
      <c r="B40" s="111"/>
      <c r="C40" s="38" t="s">
        <v>68</v>
      </c>
      <c r="D40" s="30"/>
      <c r="E40" s="30"/>
      <c r="F40" s="93" t="e">
        <f t="shared" si="1"/>
        <v>#DIV/0!</v>
      </c>
      <c r="G40" s="96"/>
      <c r="H40" s="30"/>
      <c r="I40" s="91" t="e">
        <f t="shared" si="3"/>
        <v>#DIV/0!</v>
      </c>
      <c r="J40" s="91" t="e">
        <f t="shared" si="2"/>
        <v>#DIV/0!</v>
      </c>
      <c r="K40" s="18"/>
      <c r="L40" s="6"/>
    </row>
    <row r="41" spans="1:12" s="7" customFormat="1">
      <c r="A41" s="16" t="s">
        <v>83</v>
      </c>
      <c r="B41" s="111"/>
      <c r="C41" s="38" t="s">
        <v>70</v>
      </c>
      <c r="D41" s="98"/>
      <c r="E41" s="28"/>
      <c r="F41" s="93" t="e">
        <f t="shared" si="1"/>
        <v>#DIV/0!</v>
      </c>
      <c r="G41" s="96"/>
      <c r="H41" s="30"/>
      <c r="I41" s="91" t="e">
        <f t="shared" si="3"/>
        <v>#DIV/0!</v>
      </c>
      <c r="J41" s="91" t="e">
        <f t="shared" si="2"/>
        <v>#DIV/0!</v>
      </c>
      <c r="K41" s="18"/>
      <c r="L41" s="6"/>
    </row>
    <row r="42" spans="1:12" s="7" customFormat="1">
      <c r="A42" s="16" t="s">
        <v>84</v>
      </c>
      <c r="B42" s="111"/>
      <c r="C42" s="38" t="s">
        <v>72</v>
      </c>
      <c r="D42" s="30"/>
      <c r="E42" s="30"/>
      <c r="F42" s="93" t="e">
        <f t="shared" si="1"/>
        <v>#DIV/0!</v>
      </c>
      <c r="G42" s="96"/>
      <c r="H42" s="30"/>
      <c r="I42" s="91" t="e">
        <f t="shared" si="3"/>
        <v>#DIV/0!</v>
      </c>
      <c r="J42" s="91" t="e">
        <f t="shared" si="2"/>
        <v>#DIV/0!</v>
      </c>
      <c r="K42" s="18"/>
      <c r="L42" s="40"/>
    </row>
    <row r="43" spans="1:12" s="7" customFormat="1">
      <c r="A43" s="16" t="s">
        <v>85</v>
      </c>
      <c r="B43" s="111"/>
      <c r="C43" s="26" t="s">
        <v>86</v>
      </c>
      <c r="D43" s="30">
        <f>SUM(D44:D48)</f>
        <v>0</v>
      </c>
      <c r="E43" s="30">
        <f>SUM(E44:E48)</f>
        <v>0</v>
      </c>
      <c r="F43" s="93" t="e">
        <f t="shared" si="1"/>
        <v>#DIV/0!</v>
      </c>
      <c r="G43" s="96"/>
      <c r="H43" s="30">
        <f>SUM(H44:H48)</f>
        <v>0</v>
      </c>
      <c r="I43" s="91" t="e">
        <f t="shared" si="3"/>
        <v>#DIV/0!</v>
      </c>
      <c r="J43" s="91" t="e">
        <f t="shared" si="2"/>
        <v>#DIV/0!</v>
      </c>
      <c r="K43" s="18"/>
      <c r="L43" s="41"/>
    </row>
    <row r="44" spans="1:12" s="7" customFormat="1">
      <c r="A44" s="16" t="s">
        <v>87</v>
      </c>
      <c r="B44" s="111"/>
      <c r="C44" s="38" t="s">
        <v>64</v>
      </c>
      <c r="D44" s="30"/>
      <c r="E44" s="30"/>
      <c r="F44" s="93" t="e">
        <f t="shared" si="1"/>
        <v>#DIV/0!</v>
      </c>
      <c r="G44" s="96"/>
      <c r="H44" s="30"/>
      <c r="I44" s="91" t="e">
        <f t="shared" si="3"/>
        <v>#DIV/0!</v>
      </c>
      <c r="J44" s="91" t="e">
        <f t="shared" si="2"/>
        <v>#DIV/0!</v>
      </c>
      <c r="K44" s="18"/>
      <c r="L44" s="40"/>
    </row>
    <row r="45" spans="1:12" s="7" customFormat="1">
      <c r="A45" s="16" t="s">
        <v>88</v>
      </c>
      <c r="B45" s="111"/>
      <c r="C45" s="38" t="s">
        <v>66</v>
      </c>
      <c r="D45" s="30"/>
      <c r="E45" s="30"/>
      <c r="F45" s="93" t="e">
        <f t="shared" si="1"/>
        <v>#DIV/0!</v>
      </c>
      <c r="G45" s="96"/>
      <c r="H45" s="24"/>
      <c r="I45" s="91" t="e">
        <f t="shared" si="3"/>
        <v>#DIV/0!</v>
      </c>
      <c r="J45" s="91" t="e">
        <f t="shared" si="2"/>
        <v>#DIV/0!</v>
      </c>
      <c r="K45" s="18"/>
      <c r="L45" s="6"/>
    </row>
    <row r="46" spans="1:12" s="7" customFormat="1">
      <c r="A46" s="16" t="s">
        <v>89</v>
      </c>
      <c r="B46" s="111"/>
      <c r="C46" s="38" t="s">
        <v>68</v>
      </c>
      <c r="D46" s="30"/>
      <c r="E46" s="30"/>
      <c r="F46" s="93" t="e">
        <f t="shared" si="1"/>
        <v>#DIV/0!</v>
      </c>
      <c r="G46" s="96"/>
      <c r="H46" s="39"/>
      <c r="I46" s="91" t="e">
        <f t="shared" si="3"/>
        <v>#DIV/0!</v>
      </c>
      <c r="J46" s="91" t="e">
        <f t="shared" si="2"/>
        <v>#DIV/0!</v>
      </c>
      <c r="K46" s="18"/>
      <c r="L46" s="6"/>
    </row>
    <row r="47" spans="1:12" s="7" customFormat="1">
      <c r="A47" s="16" t="s">
        <v>90</v>
      </c>
      <c r="B47" s="111"/>
      <c r="C47" s="38" t="s">
        <v>70</v>
      </c>
      <c r="D47" s="30"/>
      <c r="E47" s="30"/>
      <c r="F47" s="93" t="e">
        <f t="shared" si="1"/>
        <v>#DIV/0!</v>
      </c>
      <c r="G47" s="96"/>
      <c r="H47" s="24"/>
      <c r="I47" s="91" t="e">
        <f t="shared" si="3"/>
        <v>#DIV/0!</v>
      </c>
      <c r="J47" s="91" t="e">
        <f t="shared" si="2"/>
        <v>#DIV/0!</v>
      </c>
      <c r="K47" s="18"/>
      <c r="L47" s="6"/>
    </row>
    <row r="48" spans="1:12" s="7" customFormat="1">
      <c r="A48" s="16" t="s">
        <v>91</v>
      </c>
      <c r="B48" s="111"/>
      <c r="C48" s="38" t="s">
        <v>72</v>
      </c>
      <c r="D48" s="30"/>
      <c r="E48" s="30"/>
      <c r="F48" s="93" t="e">
        <f t="shared" si="1"/>
        <v>#DIV/0!</v>
      </c>
      <c r="G48" s="96"/>
      <c r="H48" s="21"/>
      <c r="I48" s="91" t="e">
        <f t="shared" si="3"/>
        <v>#DIV/0!</v>
      </c>
      <c r="J48" s="91" t="e">
        <f t="shared" si="2"/>
        <v>#DIV/0!</v>
      </c>
      <c r="K48" s="18"/>
      <c r="L48" s="6"/>
    </row>
    <row r="49" spans="1:11" s="7" customFormat="1">
      <c r="A49" s="16" t="s">
        <v>92</v>
      </c>
      <c r="B49" s="111"/>
      <c r="C49" s="26" t="s">
        <v>34</v>
      </c>
      <c r="D49" s="30">
        <f>SUM(D50:D54)</f>
        <v>0</v>
      </c>
      <c r="E49" s="30">
        <f>SUM(E50:E54)</f>
        <v>0</v>
      </c>
      <c r="F49" s="93" t="e">
        <f t="shared" si="1"/>
        <v>#DIV/0!</v>
      </c>
      <c r="G49" s="96"/>
      <c r="H49" s="30">
        <f>SUM(H50:H54)</f>
        <v>0</v>
      </c>
      <c r="I49" s="91" t="e">
        <f t="shared" si="3"/>
        <v>#DIV/0!</v>
      </c>
      <c r="J49" s="91" t="e">
        <f t="shared" si="2"/>
        <v>#DIV/0!</v>
      </c>
      <c r="K49" s="18"/>
    </row>
    <row r="50" spans="1:11" s="7" customFormat="1">
      <c r="A50" s="16" t="s">
        <v>93</v>
      </c>
      <c r="B50" s="111"/>
      <c r="C50" s="38" t="s">
        <v>64</v>
      </c>
      <c r="D50" s="30"/>
      <c r="E50" s="30"/>
      <c r="F50" s="93" t="e">
        <f t="shared" si="1"/>
        <v>#DIV/0!</v>
      </c>
      <c r="G50" s="96"/>
      <c r="H50" s="30"/>
      <c r="I50" s="91" t="e">
        <f t="shared" si="3"/>
        <v>#DIV/0!</v>
      </c>
      <c r="J50" s="91" t="e">
        <f t="shared" si="2"/>
        <v>#DIV/0!</v>
      </c>
      <c r="K50" s="18"/>
    </row>
    <row r="51" spans="1:11" s="7" customFormat="1">
      <c r="A51" s="16" t="s">
        <v>94</v>
      </c>
      <c r="B51" s="111"/>
      <c r="C51" s="38" t="s">
        <v>66</v>
      </c>
      <c r="D51" s="30"/>
      <c r="E51" s="30"/>
      <c r="F51" s="93" t="e">
        <f t="shared" si="1"/>
        <v>#DIV/0!</v>
      </c>
      <c r="G51" s="96"/>
      <c r="H51" s="30"/>
      <c r="I51" s="91" t="e">
        <f t="shared" si="3"/>
        <v>#DIV/0!</v>
      </c>
      <c r="J51" s="91" t="e">
        <f t="shared" si="2"/>
        <v>#DIV/0!</v>
      </c>
      <c r="K51" s="18"/>
    </row>
    <row r="52" spans="1:11" s="7" customFormat="1">
      <c r="A52" s="16" t="s">
        <v>95</v>
      </c>
      <c r="B52" s="111"/>
      <c r="C52" s="38" t="s">
        <v>96</v>
      </c>
      <c r="D52" s="30"/>
      <c r="E52" s="30"/>
      <c r="F52" s="93" t="e">
        <f t="shared" si="1"/>
        <v>#DIV/0!</v>
      </c>
      <c r="G52" s="96"/>
      <c r="H52" s="30"/>
      <c r="I52" s="91" t="e">
        <f t="shared" si="3"/>
        <v>#DIV/0!</v>
      </c>
      <c r="J52" s="91" t="e">
        <f t="shared" si="2"/>
        <v>#DIV/0!</v>
      </c>
      <c r="K52" s="18"/>
    </row>
    <row r="53" spans="1:11" s="7" customFormat="1">
      <c r="A53" s="16" t="s">
        <v>97</v>
      </c>
      <c r="B53" s="111"/>
      <c r="C53" s="38" t="s">
        <v>70</v>
      </c>
      <c r="D53" s="30"/>
      <c r="E53" s="30"/>
      <c r="F53" s="93" t="e">
        <f t="shared" si="1"/>
        <v>#DIV/0!</v>
      </c>
      <c r="G53" s="96"/>
      <c r="H53" s="30"/>
      <c r="I53" s="91" t="e">
        <f t="shared" si="3"/>
        <v>#DIV/0!</v>
      </c>
      <c r="J53" s="91" t="e">
        <f t="shared" si="2"/>
        <v>#DIV/0!</v>
      </c>
      <c r="K53" s="18"/>
    </row>
    <row r="54" spans="1:11" s="7" customFormat="1">
      <c r="A54" s="16" t="s">
        <v>98</v>
      </c>
      <c r="B54" s="111"/>
      <c r="C54" s="38" t="s">
        <v>72</v>
      </c>
      <c r="D54" s="30"/>
      <c r="E54" s="30"/>
      <c r="F54" s="93" t="e">
        <f t="shared" si="1"/>
        <v>#DIV/0!</v>
      </c>
      <c r="G54" s="96"/>
      <c r="H54" s="30"/>
      <c r="I54" s="91" t="e">
        <f t="shared" si="3"/>
        <v>#DIV/0!</v>
      </c>
      <c r="J54" s="91" t="e">
        <f t="shared" si="2"/>
        <v>#DIV/0!</v>
      </c>
      <c r="K54" s="18"/>
    </row>
    <row r="55" spans="1:11" s="7" customFormat="1">
      <c r="A55" s="16" t="s">
        <v>99</v>
      </c>
      <c r="B55" s="111"/>
      <c r="C55" s="26" t="s">
        <v>36</v>
      </c>
      <c r="D55" s="30">
        <f>SUM(D56:D60)</f>
        <v>0</v>
      </c>
      <c r="E55" s="30">
        <f>SUM(E56:E60)</f>
        <v>0</v>
      </c>
      <c r="F55" s="93" t="e">
        <f t="shared" si="1"/>
        <v>#DIV/0!</v>
      </c>
      <c r="G55" s="96"/>
      <c r="H55" s="30">
        <f>SUM(H56:H60)</f>
        <v>0</v>
      </c>
      <c r="I55" s="91" t="e">
        <f t="shared" si="3"/>
        <v>#DIV/0!</v>
      </c>
      <c r="J55" s="91" t="e">
        <f t="shared" si="2"/>
        <v>#DIV/0!</v>
      </c>
      <c r="K55" s="18"/>
    </row>
    <row r="56" spans="1:11" s="7" customFormat="1">
      <c r="A56" s="16" t="s">
        <v>100</v>
      </c>
      <c r="B56" s="111"/>
      <c r="C56" s="38" t="s">
        <v>64</v>
      </c>
      <c r="D56" s="30"/>
      <c r="E56" s="30"/>
      <c r="F56" s="93" t="e">
        <f t="shared" si="1"/>
        <v>#DIV/0!</v>
      </c>
      <c r="G56" s="96"/>
      <c r="H56" s="21"/>
      <c r="I56" s="91" t="e">
        <f t="shared" si="3"/>
        <v>#DIV/0!</v>
      </c>
      <c r="J56" s="91" t="e">
        <f t="shared" si="2"/>
        <v>#DIV/0!</v>
      </c>
      <c r="K56" s="18"/>
    </row>
    <row r="57" spans="1:11" s="7" customFormat="1">
      <c r="A57" s="16" t="s">
        <v>101</v>
      </c>
      <c r="B57" s="111"/>
      <c r="C57" s="38" t="s">
        <v>66</v>
      </c>
      <c r="D57" s="30"/>
      <c r="E57" s="30"/>
      <c r="F57" s="93" t="e">
        <f t="shared" si="1"/>
        <v>#DIV/0!</v>
      </c>
      <c r="G57" s="96"/>
      <c r="H57" s="21"/>
      <c r="I57" s="91" t="e">
        <f t="shared" si="3"/>
        <v>#DIV/0!</v>
      </c>
      <c r="J57" s="91" t="e">
        <f t="shared" si="2"/>
        <v>#DIV/0!</v>
      </c>
      <c r="K57" s="18"/>
    </row>
    <row r="58" spans="1:11" s="7" customFormat="1">
      <c r="A58" s="16" t="s">
        <v>102</v>
      </c>
      <c r="B58" s="111"/>
      <c r="C58" s="38" t="s">
        <v>68</v>
      </c>
      <c r="D58" s="30"/>
      <c r="E58" s="30"/>
      <c r="F58" s="93" t="e">
        <f t="shared" si="1"/>
        <v>#DIV/0!</v>
      </c>
      <c r="G58" s="96"/>
      <c r="H58" s="21"/>
      <c r="I58" s="91" t="e">
        <f t="shared" si="3"/>
        <v>#DIV/0!</v>
      </c>
      <c r="J58" s="91" t="e">
        <f t="shared" si="2"/>
        <v>#DIV/0!</v>
      </c>
      <c r="K58" s="18"/>
    </row>
    <row r="59" spans="1:11" s="7" customFormat="1">
      <c r="A59" s="16" t="s">
        <v>103</v>
      </c>
      <c r="B59" s="111"/>
      <c r="C59" s="38" t="s">
        <v>70</v>
      </c>
      <c r="D59" s="30"/>
      <c r="E59" s="30"/>
      <c r="F59" s="93" t="e">
        <f t="shared" si="1"/>
        <v>#DIV/0!</v>
      </c>
      <c r="G59" s="96"/>
      <c r="H59" s="21"/>
      <c r="I59" s="91" t="e">
        <f t="shared" si="3"/>
        <v>#DIV/0!</v>
      </c>
      <c r="J59" s="91" t="e">
        <f t="shared" si="2"/>
        <v>#DIV/0!</v>
      </c>
      <c r="K59" s="18"/>
    </row>
    <row r="60" spans="1:11" s="7" customFormat="1">
      <c r="A60" s="16" t="s">
        <v>104</v>
      </c>
      <c r="B60" s="111"/>
      <c r="C60" s="38" t="s">
        <v>72</v>
      </c>
      <c r="D60" s="30"/>
      <c r="E60" s="30"/>
      <c r="F60" s="93" t="e">
        <f t="shared" si="1"/>
        <v>#DIV/0!</v>
      </c>
      <c r="G60" s="96"/>
      <c r="H60" s="21"/>
      <c r="I60" s="91" t="e">
        <f t="shared" si="3"/>
        <v>#DIV/0!</v>
      </c>
      <c r="J60" s="91" t="e">
        <f t="shared" si="2"/>
        <v>#DIV/0!</v>
      </c>
      <c r="K60" s="18"/>
    </row>
    <row r="61" spans="1:11" s="7" customFormat="1">
      <c r="A61" s="16" t="s">
        <v>105</v>
      </c>
      <c r="B61" s="111"/>
      <c r="C61" s="32" t="s">
        <v>38</v>
      </c>
      <c r="D61" s="30">
        <f>SUM(D62:D66)</f>
        <v>0</v>
      </c>
      <c r="E61" s="30">
        <f>SUM(E62:E66)</f>
        <v>0</v>
      </c>
      <c r="F61" s="93" t="e">
        <f t="shared" si="1"/>
        <v>#DIV/0!</v>
      </c>
      <c r="G61" s="96"/>
      <c r="H61" s="30">
        <f>SUM(H62:H66)</f>
        <v>0</v>
      </c>
      <c r="I61" s="91" t="e">
        <f t="shared" si="3"/>
        <v>#DIV/0!</v>
      </c>
      <c r="J61" s="91" t="e">
        <f t="shared" si="2"/>
        <v>#DIV/0!</v>
      </c>
      <c r="K61" s="18"/>
    </row>
    <row r="62" spans="1:11" s="7" customFormat="1">
      <c r="A62" s="16" t="s">
        <v>106</v>
      </c>
      <c r="B62" s="111"/>
      <c r="C62" s="38" t="s">
        <v>64</v>
      </c>
      <c r="D62" s="30"/>
      <c r="E62" s="30"/>
      <c r="F62" s="93" t="e">
        <f t="shared" si="1"/>
        <v>#DIV/0!</v>
      </c>
      <c r="G62" s="96"/>
      <c r="H62" s="21"/>
      <c r="I62" s="91" t="e">
        <f t="shared" si="3"/>
        <v>#DIV/0!</v>
      </c>
      <c r="J62" s="91" t="e">
        <f t="shared" si="2"/>
        <v>#DIV/0!</v>
      </c>
      <c r="K62" s="18"/>
    </row>
    <row r="63" spans="1:11" s="7" customFormat="1">
      <c r="A63" s="16" t="s">
        <v>107</v>
      </c>
      <c r="B63" s="111"/>
      <c r="C63" s="38" t="s">
        <v>66</v>
      </c>
      <c r="D63" s="30"/>
      <c r="E63" s="30"/>
      <c r="F63" s="93" t="e">
        <f t="shared" si="1"/>
        <v>#DIV/0!</v>
      </c>
      <c r="G63" s="96"/>
      <c r="H63" s="21"/>
      <c r="I63" s="91" t="e">
        <f t="shared" si="3"/>
        <v>#DIV/0!</v>
      </c>
      <c r="J63" s="91" t="e">
        <f t="shared" si="2"/>
        <v>#DIV/0!</v>
      </c>
      <c r="K63" s="18"/>
    </row>
    <row r="64" spans="1:11" s="7" customFormat="1">
      <c r="A64" s="16" t="s">
        <v>108</v>
      </c>
      <c r="B64" s="111"/>
      <c r="C64" s="38" t="s">
        <v>68</v>
      </c>
      <c r="D64" s="30"/>
      <c r="E64" s="30"/>
      <c r="F64" s="93" t="e">
        <f t="shared" si="1"/>
        <v>#DIV/0!</v>
      </c>
      <c r="G64" s="96"/>
      <c r="H64" s="21"/>
      <c r="I64" s="91" t="e">
        <f t="shared" si="3"/>
        <v>#DIV/0!</v>
      </c>
      <c r="J64" s="91" t="e">
        <f t="shared" si="2"/>
        <v>#DIV/0!</v>
      </c>
      <c r="K64" s="18"/>
    </row>
    <row r="65" spans="1:17">
      <c r="A65" s="16" t="s">
        <v>109</v>
      </c>
      <c r="B65" s="111"/>
      <c r="C65" s="38" t="s">
        <v>70</v>
      </c>
      <c r="D65" s="30"/>
      <c r="E65" s="30"/>
      <c r="F65" s="93" t="e">
        <f t="shared" si="1"/>
        <v>#DIV/0!</v>
      </c>
      <c r="G65" s="96"/>
      <c r="H65" s="21"/>
      <c r="I65" s="91" t="e">
        <f t="shared" si="3"/>
        <v>#DIV/0!</v>
      </c>
      <c r="J65" s="91" t="e">
        <f t="shared" si="2"/>
        <v>#DIV/0!</v>
      </c>
      <c r="K65" s="18"/>
      <c r="L65" s="7"/>
      <c r="M65" s="7"/>
      <c r="N65" s="7"/>
      <c r="O65" s="7"/>
      <c r="P65" s="7"/>
      <c r="Q65" s="7"/>
    </row>
    <row r="66" spans="1:17">
      <c r="A66" s="16" t="s">
        <v>110</v>
      </c>
      <c r="B66" s="111"/>
      <c r="C66" s="38" t="s">
        <v>72</v>
      </c>
      <c r="D66" s="99"/>
      <c r="E66" s="99"/>
      <c r="F66" s="93" t="e">
        <f t="shared" si="1"/>
        <v>#DIV/0!</v>
      </c>
      <c r="G66" s="96"/>
      <c r="H66" s="99"/>
      <c r="I66" s="91" t="e">
        <f t="shared" si="3"/>
        <v>#DIV/0!</v>
      </c>
      <c r="J66" s="91" t="e">
        <f t="shared" si="2"/>
        <v>#DIV/0!</v>
      </c>
      <c r="K66" s="18"/>
      <c r="L66" s="7"/>
      <c r="M66" s="7"/>
      <c r="N66" s="7"/>
      <c r="O66" s="7"/>
      <c r="P66" s="7"/>
      <c r="Q66" s="7"/>
    </row>
    <row r="67" spans="1:17">
      <c r="A67" s="16" t="s">
        <v>111</v>
      </c>
      <c r="B67" s="104" t="s">
        <v>112</v>
      </c>
      <c r="C67" s="105"/>
      <c r="D67" s="30">
        <f>D61+D55+D23</f>
        <v>0</v>
      </c>
      <c r="E67" s="30">
        <f>E61+E55+E23</f>
        <v>0</v>
      </c>
      <c r="F67" s="93" t="e">
        <f t="shared" si="1"/>
        <v>#DIV/0!</v>
      </c>
      <c r="G67" s="100"/>
      <c r="H67" s="30">
        <f>H61+H55+H23</f>
        <v>0</v>
      </c>
      <c r="I67" s="101" t="e">
        <f t="shared" si="2"/>
        <v>#DIV/0!</v>
      </c>
      <c r="J67" s="91" t="e">
        <f t="shared" si="2"/>
        <v>#DIV/0!</v>
      </c>
      <c r="K67" s="18"/>
      <c r="L67" s="42"/>
      <c r="M67" s="42"/>
      <c r="N67" s="7"/>
      <c r="O67" s="7"/>
      <c r="P67" s="7"/>
      <c r="Q67" s="7"/>
    </row>
    <row r="68" spans="1:17">
      <c r="A68" s="16" t="s">
        <v>113</v>
      </c>
      <c r="B68" s="104" t="s">
        <v>114</v>
      </c>
      <c r="C68" s="105"/>
      <c r="D68" s="30"/>
      <c r="E68" s="30"/>
      <c r="F68" s="93" t="e">
        <f t="shared" si="1"/>
        <v>#DIV/0!</v>
      </c>
      <c r="G68" s="100"/>
      <c r="H68" s="30"/>
      <c r="I68" s="101" t="e">
        <f t="shared" si="3"/>
        <v>#DIV/0!</v>
      </c>
      <c r="J68" s="91" t="e">
        <f t="shared" si="2"/>
        <v>#DIV/0!</v>
      </c>
      <c r="K68" s="18"/>
      <c r="L68" s="43"/>
      <c r="M68" s="44"/>
      <c r="N68" s="7"/>
      <c r="O68" s="7"/>
      <c r="P68" s="7"/>
      <c r="Q68" s="7"/>
    </row>
    <row r="69" spans="1:17">
      <c r="A69" s="16" t="s">
        <v>115</v>
      </c>
      <c r="B69" s="104" t="s">
        <v>116</v>
      </c>
      <c r="C69" s="105"/>
      <c r="D69" s="30">
        <f>$D$25+$D$31+$D$37+$D$43+$D$49</f>
        <v>0</v>
      </c>
      <c r="E69" s="30">
        <f>$E$25+$E$31+$E$37+$E$43+$E$49</f>
        <v>0</v>
      </c>
      <c r="F69" s="93" t="e">
        <f t="shared" si="1"/>
        <v>#DIV/0!</v>
      </c>
      <c r="G69" s="100"/>
      <c r="H69" s="30">
        <f>$H$25+$H$31+$H$37+$H$43+$H$49</f>
        <v>0</v>
      </c>
      <c r="I69" s="101" t="e">
        <f t="shared" si="2"/>
        <v>#DIV/0!</v>
      </c>
      <c r="J69" s="91" t="e">
        <f t="shared" si="2"/>
        <v>#DIV/0!</v>
      </c>
      <c r="K69" s="18"/>
      <c r="L69" s="42"/>
      <c r="M69" s="42"/>
      <c r="N69" s="7"/>
      <c r="O69" s="7"/>
      <c r="P69" s="7"/>
      <c r="Q69" s="7"/>
    </row>
    <row r="70" spans="1:17">
      <c r="A70" s="16" t="s">
        <v>117</v>
      </c>
      <c r="B70" s="104" t="s">
        <v>118</v>
      </c>
      <c r="C70" s="105"/>
      <c r="D70" s="112"/>
      <c r="E70" s="113"/>
      <c r="F70" s="113"/>
      <c r="G70" s="113"/>
      <c r="H70" s="113"/>
      <c r="I70" s="113"/>
      <c r="J70" s="114"/>
      <c r="K70" s="18"/>
      <c r="L70" s="45"/>
      <c r="M70" s="42"/>
      <c r="N70" s="7"/>
      <c r="O70" s="7"/>
      <c r="P70" s="7"/>
      <c r="Q70" s="7"/>
    </row>
    <row r="71" spans="1:17">
      <c r="A71" s="16" t="s">
        <v>119</v>
      </c>
      <c r="B71" s="104" t="s">
        <v>120</v>
      </c>
      <c r="C71" s="105"/>
      <c r="D71" s="112"/>
      <c r="E71" s="113"/>
      <c r="F71" s="113"/>
      <c r="G71" s="113"/>
      <c r="H71" s="113"/>
      <c r="I71" s="113"/>
      <c r="J71" s="114"/>
      <c r="K71" s="18"/>
      <c r="L71" s="46"/>
      <c r="M71" s="44"/>
      <c r="N71" s="7"/>
      <c r="O71" s="7"/>
      <c r="P71" s="7"/>
      <c r="Q71" s="7"/>
    </row>
    <row r="72" spans="1:17">
      <c r="A72" s="16" t="s">
        <v>121</v>
      </c>
      <c r="B72" s="104" t="s">
        <v>122</v>
      </c>
      <c r="C72" s="105"/>
      <c r="D72" s="106" t="e">
        <f>D70/H67</f>
        <v>#DIV/0!</v>
      </c>
      <c r="E72" s="107"/>
      <c r="F72" s="107"/>
      <c r="G72" s="107"/>
      <c r="H72" s="107"/>
      <c r="I72" s="107"/>
      <c r="J72" s="108"/>
      <c r="K72" s="18"/>
      <c r="L72" s="44"/>
      <c r="M72" s="42"/>
      <c r="N72" s="7"/>
      <c r="O72" s="7"/>
      <c r="P72" s="7"/>
      <c r="Q72" s="7"/>
    </row>
    <row r="73" spans="1:17">
      <c r="A73" s="16" t="s">
        <v>123</v>
      </c>
      <c r="B73" s="104" t="s">
        <v>124</v>
      </c>
      <c r="C73" s="105"/>
      <c r="D73" s="106" t="e">
        <f>D71/H67</f>
        <v>#DIV/0!</v>
      </c>
      <c r="E73" s="107"/>
      <c r="F73" s="107"/>
      <c r="G73" s="107"/>
      <c r="H73" s="107"/>
      <c r="I73" s="107"/>
      <c r="J73" s="108"/>
      <c r="K73" s="18"/>
      <c r="L73" s="42"/>
      <c r="M73" s="42"/>
      <c r="N73" s="7"/>
      <c r="O73" s="7"/>
      <c r="P73" s="7"/>
      <c r="Q73" s="7"/>
    </row>
    <row r="74" spans="1:17">
      <c r="A74" s="16" t="s">
        <v>125</v>
      </c>
      <c r="B74" s="104" t="s">
        <v>126</v>
      </c>
      <c r="C74" s="105"/>
      <c r="D74" s="106" t="e">
        <f>(D70+D71)/H67</f>
        <v>#DIV/0!</v>
      </c>
      <c r="E74" s="107"/>
      <c r="F74" s="107"/>
      <c r="G74" s="107"/>
      <c r="H74" s="107"/>
      <c r="I74" s="107"/>
      <c r="J74" s="108"/>
      <c r="K74" s="18"/>
      <c r="L74" s="42"/>
      <c r="M74" s="7"/>
      <c r="N74" s="7"/>
      <c r="O74" s="7"/>
      <c r="P74" s="7"/>
      <c r="Q74" s="7"/>
    </row>
    <row r="75" spans="1:17">
      <c r="A75" s="16" t="s">
        <v>127</v>
      </c>
      <c r="B75" s="104" t="s">
        <v>128</v>
      </c>
      <c r="C75" s="105"/>
      <c r="D75" s="106" t="e">
        <f>D70/H69</f>
        <v>#DIV/0!</v>
      </c>
      <c r="E75" s="107"/>
      <c r="F75" s="107"/>
      <c r="G75" s="107"/>
      <c r="H75" s="107"/>
      <c r="I75" s="107"/>
      <c r="J75" s="108"/>
      <c r="K75" s="18"/>
      <c r="L75" s="7"/>
      <c r="M75" s="7"/>
      <c r="N75" s="7"/>
      <c r="O75" s="7"/>
      <c r="P75" s="7"/>
      <c r="Q75" s="7"/>
    </row>
    <row r="76" spans="1:17">
      <c r="A76" s="16" t="s">
        <v>129</v>
      </c>
      <c r="B76" s="104" t="s">
        <v>130</v>
      </c>
      <c r="C76" s="105"/>
      <c r="D76" s="106" t="e">
        <f>D71/H69</f>
        <v>#DIV/0!</v>
      </c>
      <c r="E76" s="107"/>
      <c r="F76" s="107"/>
      <c r="G76" s="107"/>
      <c r="H76" s="107"/>
      <c r="I76" s="107"/>
      <c r="J76" s="108"/>
      <c r="K76" s="18"/>
      <c r="L76" s="7"/>
      <c r="M76" s="7"/>
      <c r="N76" s="7"/>
      <c r="O76" s="7"/>
      <c r="P76" s="7"/>
      <c r="Q76" s="7"/>
    </row>
    <row r="77" spans="1:17">
      <c r="A77" s="16" t="s">
        <v>131</v>
      </c>
      <c r="B77" s="104" t="s">
        <v>132</v>
      </c>
      <c r="C77" s="105"/>
      <c r="D77" s="106" t="e">
        <f>(F70+F71)/H69</f>
        <v>#DIV/0!</v>
      </c>
      <c r="E77" s="107"/>
      <c r="F77" s="107"/>
      <c r="G77" s="107"/>
      <c r="H77" s="107"/>
      <c r="I77" s="107"/>
      <c r="J77" s="108"/>
      <c r="K77" s="18"/>
      <c r="L77" s="7"/>
      <c r="M77" s="7"/>
      <c r="N77" s="7"/>
      <c r="O77" s="7"/>
      <c r="P77" s="7"/>
      <c r="Q77" s="7"/>
    </row>
    <row r="78" spans="1:17">
      <c r="A78" s="47"/>
      <c r="B78" s="48"/>
      <c r="C78" s="48"/>
      <c r="D78" s="48"/>
      <c r="E78" s="48"/>
      <c r="F78" s="48"/>
      <c r="G78" s="48"/>
      <c r="H78" s="48"/>
      <c r="I78" s="48"/>
      <c r="J78" s="48"/>
      <c r="K78" s="48"/>
      <c r="L78" s="7"/>
      <c r="M78" s="7"/>
      <c r="N78" s="7"/>
      <c r="O78" s="7"/>
      <c r="P78" s="7"/>
      <c r="Q78" s="7"/>
    </row>
    <row r="79" spans="1:17">
      <c r="A79" s="49"/>
      <c r="B79" s="50"/>
      <c r="C79" s="48"/>
      <c r="D79" s="48"/>
      <c r="E79" s="48"/>
      <c r="F79" s="48"/>
      <c r="G79" s="48"/>
      <c r="H79" s="48"/>
      <c r="I79" s="48"/>
      <c r="J79" s="48"/>
      <c r="K79" s="48"/>
      <c r="L79" s="7"/>
      <c r="M79" s="7"/>
      <c r="N79" s="7"/>
      <c r="O79" s="7"/>
      <c r="P79" s="7"/>
      <c r="Q79" s="7"/>
    </row>
    <row r="81" spans="1:25" ht="16" thickBot="1">
      <c r="O81" s="7"/>
      <c r="P81" s="7"/>
      <c r="Q81" s="7"/>
    </row>
    <row r="82" spans="1:25" ht="29">
      <c r="A82" s="53" t="s">
        <v>133</v>
      </c>
      <c r="B82" s="54" t="s">
        <v>134</v>
      </c>
      <c r="C82" s="55" t="s">
        <v>24</v>
      </c>
      <c r="D82" s="55" t="s">
        <v>27</v>
      </c>
      <c r="E82" s="55" t="s">
        <v>30</v>
      </c>
      <c r="F82" s="55" t="s">
        <v>32</v>
      </c>
      <c r="G82" s="55" t="s">
        <v>34</v>
      </c>
      <c r="H82" s="55" t="s">
        <v>36</v>
      </c>
      <c r="I82" s="56" t="s">
        <v>38</v>
      </c>
      <c r="J82" s="57" t="s">
        <v>135</v>
      </c>
      <c r="K82" s="103" t="s">
        <v>148</v>
      </c>
      <c r="L82" s="58"/>
      <c r="O82" s="7"/>
      <c r="P82" s="7"/>
      <c r="Q82" s="7"/>
    </row>
    <row r="83" spans="1:25" ht="17">
      <c r="A83" s="59">
        <v>1</v>
      </c>
      <c r="B83" s="60" t="s">
        <v>136</v>
      </c>
      <c r="C83" s="61">
        <v>0</v>
      </c>
      <c r="D83" s="61">
        <f>H32*0.5%</f>
        <v>0</v>
      </c>
      <c r="E83" s="61">
        <f>H38*0.5%</f>
        <v>0</v>
      </c>
      <c r="F83" s="61">
        <f>H44*0.5%</f>
        <v>0</v>
      </c>
      <c r="G83" s="61">
        <f>H50*0.5%</f>
        <v>0</v>
      </c>
      <c r="H83" s="62">
        <v>0</v>
      </c>
      <c r="I83" s="63">
        <v>0</v>
      </c>
      <c r="J83" s="69">
        <f>SUM(C83:I83)</f>
        <v>0</v>
      </c>
      <c r="K83" s="64">
        <v>0</v>
      </c>
      <c r="L83" s="64">
        <v>0</v>
      </c>
      <c r="M83" s="65"/>
      <c r="N83" s="66"/>
      <c r="O83" s="7"/>
      <c r="P83" s="7"/>
      <c r="Q83" s="7"/>
    </row>
    <row r="84" spans="1:25">
      <c r="A84" s="59">
        <v>2</v>
      </c>
      <c r="B84" s="60" t="s">
        <v>137</v>
      </c>
      <c r="C84" s="67">
        <v>0</v>
      </c>
      <c r="D84" s="61">
        <f>H33*2%</f>
        <v>0</v>
      </c>
      <c r="E84" s="61">
        <f>H39*2%</f>
        <v>0</v>
      </c>
      <c r="F84" s="61">
        <f>H45*2%</f>
        <v>0</v>
      </c>
      <c r="G84" s="61">
        <f>H51*2%</f>
        <v>0</v>
      </c>
      <c r="H84" s="62">
        <v>0</v>
      </c>
      <c r="I84" s="68">
        <v>0</v>
      </c>
      <c r="J84" s="69">
        <f t="shared" ref="J84:J88" si="4">SUM(C84:I84)</f>
        <v>0</v>
      </c>
      <c r="K84" s="70">
        <v>0</v>
      </c>
      <c r="L84" s="70">
        <v>0</v>
      </c>
      <c r="O84" s="7"/>
      <c r="P84" s="7"/>
      <c r="Q84" s="7"/>
    </row>
    <row r="85" spans="1:25">
      <c r="A85" s="59">
        <v>3</v>
      </c>
      <c r="B85" s="60" t="s">
        <v>138</v>
      </c>
      <c r="C85" s="67">
        <v>0</v>
      </c>
      <c r="D85" s="61">
        <f>H34*10%</f>
        <v>0</v>
      </c>
      <c r="E85" s="61">
        <f t="shared" ref="E85" si="5">H40*10%</f>
        <v>0</v>
      </c>
      <c r="F85" s="61">
        <f>H46*10%</f>
        <v>0</v>
      </c>
      <c r="G85" s="61">
        <f>H52*10%</f>
        <v>0</v>
      </c>
      <c r="H85" s="62">
        <v>0</v>
      </c>
      <c r="I85" s="68">
        <v>0</v>
      </c>
      <c r="J85" s="69">
        <f t="shared" si="4"/>
        <v>0</v>
      </c>
      <c r="K85" s="70">
        <v>0</v>
      </c>
      <c r="L85" s="70">
        <v>0</v>
      </c>
      <c r="O85" s="7"/>
      <c r="P85" s="7"/>
      <c r="Q85" s="7"/>
    </row>
    <row r="86" spans="1:25">
      <c r="A86" s="59">
        <v>4</v>
      </c>
      <c r="B86" s="60" t="s">
        <v>139</v>
      </c>
      <c r="C86" s="61">
        <v>0</v>
      </c>
      <c r="D86" s="61">
        <f>H35*50%</f>
        <v>0</v>
      </c>
      <c r="E86" s="61">
        <f>H41*50%</f>
        <v>0</v>
      </c>
      <c r="F86" s="61">
        <f>H47*50%</f>
        <v>0</v>
      </c>
      <c r="G86" s="61">
        <f>H53*50%</f>
        <v>0</v>
      </c>
      <c r="H86" s="62">
        <v>0</v>
      </c>
      <c r="I86" s="68">
        <v>0</v>
      </c>
      <c r="J86" s="69">
        <f t="shared" si="4"/>
        <v>0</v>
      </c>
      <c r="K86" s="70">
        <v>0</v>
      </c>
      <c r="L86" s="70">
        <v>0</v>
      </c>
      <c r="O86" s="7"/>
      <c r="P86" s="7"/>
      <c r="Q86" s="7"/>
    </row>
    <row r="87" spans="1:25">
      <c r="A87" s="59">
        <v>5</v>
      </c>
      <c r="B87" s="60" t="s">
        <v>140</v>
      </c>
      <c r="C87" s="61">
        <v>0</v>
      </c>
      <c r="D87" s="61">
        <f>H36*100%</f>
        <v>0</v>
      </c>
      <c r="E87" s="61">
        <f>H42*100%</f>
        <v>0</v>
      </c>
      <c r="F87" s="61">
        <f>H48*100%</f>
        <v>0</v>
      </c>
      <c r="G87" s="61">
        <f>H54*100%</f>
        <v>0</v>
      </c>
      <c r="H87" s="62">
        <v>0</v>
      </c>
      <c r="I87" s="68">
        <v>0</v>
      </c>
      <c r="J87" s="69">
        <f t="shared" si="4"/>
        <v>0</v>
      </c>
      <c r="K87" s="70">
        <v>0</v>
      </c>
      <c r="L87" s="70">
        <v>0</v>
      </c>
      <c r="O87" s="7"/>
      <c r="P87" s="7"/>
      <c r="Q87" s="7"/>
    </row>
    <row r="88" spans="1:25" ht="16" thickBot="1">
      <c r="A88" s="71">
        <v>6</v>
      </c>
      <c r="B88" s="72" t="s">
        <v>141</v>
      </c>
      <c r="C88" s="73">
        <f>SUM(C83:C87)</f>
        <v>0</v>
      </c>
      <c r="D88" s="73">
        <f>SUM(D83:D87)</f>
        <v>0</v>
      </c>
      <c r="E88" s="73">
        <f>SUM(E83:E87)</f>
        <v>0</v>
      </c>
      <c r="F88" s="73">
        <f t="shared" ref="F88:I88" si="6">SUM(F83:F87)</f>
        <v>0</v>
      </c>
      <c r="G88" s="73">
        <f t="shared" si="6"/>
        <v>0</v>
      </c>
      <c r="H88" s="73">
        <f t="shared" si="6"/>
        <v>0</v>
      </c>
      <c r="I88" s="73">
        <f t="shared" si="6"/>
        <v>0</v>
      </c>
      <c r="J88" s="102">
        <f t="shared" si="4"/>
        <v>0</v>
      </c>
      <c r="K88" s="70">
        <v>0</v>
      </c>
      <c r="L88" s="70">
        <v>0</v>
      </c>
      <c r="O88" s="7"/>
      <c r="P88" s="7"/>
      <c r="Q88" s="7"/>
    </row>
    <row r="89" spans="1:25" ht="17">
      <c r="D89" s="74"/>
      <c r="E89" s="74"/>
      <c r="F89" s="74"/>
      <c r="G89" s="74"/>
      <c r="H89" s="74"/>
      <c r="I89" s="74"/>
      <c r="J89" s="70">
        <v>0</v>
      </c>
      <c r="K89" s="70">
        <v>0</v>
      </c>
      <c r="L89" s="75" t="s">
        <v>142</v>
      </c>
      <c r="M89" s="76"/>
      <c r="O89" s="7"/>
      <c r="P89" s="7"/>
      <c r="Q89" s="7"/>
    </row>
    <row r="90" spans="1:25">
      <c r="D90" s="74"/>
      <c r="E90" s="74"/>
      <c r="F90" s="74"/>
      <c r="G90" s="74"/>
      <c r="H90" s="74"/>
      <c r="I90" s="74"/>
      <c r="J90" s="77"/>
      <c r="K90" s="78"/>
      <c r="L90" s="70"/>
      <c r="O90" s="7"/>
      <c r="P90" s="7"/>
      <c r="Q90" s="7"/>
    </row>
    <row r="91" spans="1:25" ht="17">
      <c r="K91" s="70">
        <v>0</v>
      </c>
      <c r="L91" s="79" t="s">
        <v>143</v>
      </c>
      <c r="O91" s="7"/>
      <c r="P91" s="7"/>
      <c r="Q91" s="7"/>
    </row>
    <row r="92" spans="1:25" s="84" customFormat="1" ht="14.25" customHeight="1">
      <c r="A92" s="80"/>
      <c r="B92" s="81" t="s">
        <v>144</v>
      </c>
      <c r="C92" s="82"/>
      <c r="D92" s="83" t="s">
        <v>145</v>
      </c>
      <c r="H92" s="81" t="s">
        <v>146</v>
      </c>
      <c r="K92" s="85"/>
      <c r="N92" s="86"/>
      <c r="O92" s="83"/>
      <c r="Q92" s="87"/>
      <c r="R92" s="88"/>
      <c r="T92" s="89"/>
      <c r="W92" s="90"/>
      <c r="Y92" s="81"/>
    </row>
    <row r="116" spans="1:17">
      <c r="A116" s="7"/>
      <c r="B116" s="7"/>
      <c r="C116" s="7"/>
      <c r="D116" s="7"/>
      <c r="E116" s="7"/>
      <c r="F116" s="7"/>
      <c r="G116" s="7"/>
      <c r="H116" s="7"/>
      <c r="I116" s="7"/>
      <c r="J116" s="7"/>
      <c r="K116" s="7"/>
      <c r="L116" s="7"/>
      <c r="M116" s="7"/>
      <c r="N116" s="6" t="s">
        <v>147</v>
      </c>
      <c r="O116" s="7"/>
      <c r="P116" s="7"/>
      <c r="Q116" s="7"/>
    </row>
  </sheetData>
  <mergeCells count="33">
    <mergeCell ref="B19:B22"/>
    <mergeCell ref="A2:C2"/>
    <mergeCell ref="A3:A5"/>
    <mergeCell ref="B3:C5"/>
    <mergeCell ref="D3:F3"/>
    <mergeCell ref="I3:I4"/>
    <mergeCell ref="J3:J4"/>
    <mergeCell ref="K3:K4"/>
    <mergeCell ref="B6:B13"/>
    <mergeCell ref="B14:B18"/>
    <mergeCell ref="G3:G4"/>
    <mergeCell ref="H3:H4"/>
    <mergeCell ref="B73:C73"/>
    <mergeCell ref="D73:J73"/>
    <mergeCell ref="B23:B24"/>
    <mergeCell ref="B25:B66"/>
    <mergeCell ref="B67:C67"/>
    <mergeCell ref="B68:C68"/>
    <mergeCell ref="B69:C69"/>
    <mergeCell ref="B70:C70"/>
    <mergeCell ref="D70:J70"/>
    <mergeCell ref="B71:C71"/>
    <mergeCell ref="D71:J71"/>
    <mergeCell ref="B72:C72"/>
    <mergeCell ref="D72:J72"/>
    <mergeCell ref="B77:C77"/>
    <mergeCell ref="D77:J77"/>
    <mergeCell ref="B74:C74"/>
    <mergeCell ref="D74:J74"/>
    <mergeCell ref="B75:C75"/>
    <mergeCell ref="D75:J75"/>
    <mergeCell ref="B76:C76"/>
    <mergeCell ref="D76:J76"/>
  </mergeCells>
  <phoneticPr fontId="5" type="noConversion"/>
  <printOptions horizontalCentered="1"/>
  <pageMargins left="7.874015748031496E-2" right="7.874015748031496E-2" top="0.35433070866141736" bottom="0.35433070866141736" header="0" footer="0"/>
  <pageSetup paperSize="9" scale="56"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2"/>
  <sheetViews>
    <sheetView workbookViewId="0">
      <pane xSplit="5" ySplit="7" topLeftCell="F8" activePane="bottomRight" state="frozen"/>
      <selection pane="topRight" activeCell="F1" sqref="F1"/>
      <selection pane="bottomLeft" activeCell="A6" sqref="A6"/>
      <selection pane="bottomRight" activeCell="C2" sqref="C2"/>
    </sheetView>
  </sheetViews>
  <sheetFormatPr defaultColWidth="9" defaultRowHeight="17"/>
  <cols>
    <col min="1" max="1" width="2.90625" style="140" customWidth="1"/>
    <col min="2" max="2" width="10.08984375" style="140" customWidth="1"/>
    <col min="3" max="3" width="9" style="140" customWidth="1"/>
    <col min="4" max="4" width="14.453125" style="140" customWidth="1"/>
    <col min="5" max="5" width="21.36328125" style="140" customWidth="1"/>
    <col min="6" max="6" width="17.81640625" style="140" customWidth="1"/>
    <col min="7" max="7" width="26.1796875" style="140" customWidth="1"/>
    <col min="8" max="8" width="24.90625" style="140" customWidth="1"/>
    <col min="9" max="9" width="17.81640625" style="140" customWidth="1"/>
    <col min="10" max="10" width="21.453125" style="140" customWidth="1"/>
    <col min="11" max="12" width="12.6328125" style="140" customWidth="1"/>
    <col min="13" max="13" width="17.90625" style="140" customWidth="1"/>
    <col min="14" max="15" width="17.36328125" style="140" customWidth="1"/>
    <col min="16" max="17" width="15.6328125" style="140" customWidth="1"/>
    <col min="18" max="18" width="24.1796875" style="140" customWidth="1"/>
    <col min="19" max="19" width="12.90625" style="140" customWidth="1"/>
    <col min="20" max="16384" width="9" style="140"/>
  </cols>
  <sheetData>
    <row r="1" spans="2:24">
      <c r="B1" s="140" t="s">
        <v>194</v>
      </c>
      <c r="C1" s="140" t="s">
        <v>195</v>
      </c>
    </row>
    <row r="2" spans="2:24">
      <c r="B2" s="140" t="s">
        <v>193</v>
      </c>
      <c r="C2" s="186">
        <v>201909</v>
      </c>
    </row>
    <row r="3" spans="2:24">
      <c r="B3" s="140" t="s">
        <v>192</v>
      </c>
      <c r="C3" s="182" t="s">
        <v>191</v>
      </c>
      <c r="R3" s="185"/>
      <c r="S3" s="185" t="s">
        <v>190</v>
      </c>
    </row>
    <row r="4" spans="2:24">
      <c r="B4" s="140" t="s">
        <v>189</v>
      </c>
      <c r="C4" s="182" t="s">
        <v>188</v>
      </c>
      <c r="R4" s="184"/>
      <c r="S4" s="183" t="s">
        <v>187</v>
      </c>
    </row>
    <row r="5" spans="2:24">
      <c r="C5" s="182"/>
      <c r="R5" s="184"/>
      <c r="S5" s="183"/>
    </row>
    <row r="6" spans="2:24">
      <c r="C6" s="182"/>
      <c r="R6" s="181"/>
      <c r="S6" s="181"/>
    </row>
    <row r="7" spans="2:24" s="179" customFormat="1" ht="51">
      <c r="B7" s="180" t="s">
        <v>186</v>
      </c>
      <c r="C7" s="180" t="s">
        <v>185</v>
      </c>
      <c r="D7" s="180" t="s">
        <v>184</v>
      </c>
      <c r="E7" s="180" t="s">
        <v>183</v>
      </c>
      <c r="F7" s="180" t="s">
        <v>182</v>
      </c>
      <c r="G7" s="180" t="s">
        <v>181</v>
      </c>
      <c r="H7" s="180" t="s">
        <v>180</v>
      </c>
      <c r="I7" s="180" t="s">
        <v>179</v>
      </c>
      <c r="J7" s="180" t="s">
        <v>178</v>
      </c>
      <c r="K7" s="180" t="s">
        <v>177</v>
      </c>
      <c r="L7" s="180" t="s">
        <v>176</v>
      </c>
      <c r="M7" s="180" t="s">
        <v>175</v>
      </c>
      <c r="N7" s="180" t="s">
        <v>174</v>
      </c>
      <c r="O7" s="180" t="s">
        <v>173</v>
      </c>
      <c r="P7" s="180" t="s">
        <v>172</v>
      </c>
      <c r="Q7" s="180" t="s">
        <v>171</v>
      </c>
      <c r="R7" s="180" t="s">
        <v>170</v>
      </c>
      <c r="S7" s="180" t="s">
        <v>169</v>
      </c>
    </row>
    <row r="8" spans="2:24" s="176" customFormat="1" ht="15.5">
      <c r="B8" s="167" t="s">
        <v>168</v>
      </c>
      <c r="C8" s="167" t="s">
        <v>162</v>
      </c>
      <c r="D8" s="167" t="s">
        <v>161</v>
      </c>
      <c r="E8" s="166" t="s">
        <v>164</v>
      </c>
      <c r="F8" s="171"/>
      <c r="G8" s="171"/>
      <c r="H8" s="171"/>
      <c r="I8" s="171"/>
      <c r="J8" s="171"/>
      <c r="K8" s="171"/>
      <c r="L8" s="171"/>
      <c r="M8" s="171"/>
      <c r="N8" s="171"/>
      <c r="O8" s="171"/>
      <c r="P8" s="171"/>
      <c r="Q8" s="171"/>
      <c r="R8" s="178"/>
      <c r="S8" s="177"/>
    </row>
    <row r="9" spans="2:24" s="176" customFormat="1" ht="15.5">
      <c r="B9" s="167" t="s">
        <v>167</v>
      </c>
      <c r="C9" s="167" t="s">
        <v>162</v>
      </c>
      <c r="D9" s="167" t="s">
        <v>161</v>
      </c>
      <c r="E9" s="166" t="s">
        <v>164</v>
      </c>
      <c r="F9" s="171"/>
      <c r="G9" s="171"/>
      <c r="H9" s="171"/>
      <c r="I9" s="171"/>
      <c r="J9" s="171"/>
      <c r="K9" s="171"/>
      <c r="L9" s="171"/>
      <c r="M9" s="171"/>
      <c r="N9" s="171"/>
      <c r="O9" s="171"/>
      <c r="P9" s="171"/>
      <c r="Q9" s="171"/>
      <c r="R9" s="178"/>
      <c r="S9" s="177"/>
    </row>
    <row r="10" spans="2:24" s="163" customFormat="1" ht="15.5">
      <c r="B10" s="167" t="s">
        <v>166</v>
      </c>
      <c r="C10" s="167" t="s">
        <v>162</v>
      </c>
      <c r="D10" s="167" t="s">
        <v>161</v>
      </c>
      <c r="E10" s="166" t="s">
        <v>164</v>
      </c>
      <c r="F10" s="165"/>
      <c r="G10" s="165"/>
      <c r="H10" s="165"/>
      <c r="I10" s="165"/>
      <c r="J10" s="165"/>
      <c r="K10" s="171"/>
      <c r="L10" s="165"/>
      <c r="M10" s="165"/>
      <c r="N10" s="165"/>
      <c r="O10" s="165"/>
      <c r="P10" s="165"/>
      <c r="Q10" s="170"/>
      <c r="R10" s="175"/>
      <c r="S10" s="174"/>
    </row>
    <row r="11" spans="2:24" s="163" customFormat="1" ht="15.5">
      <c r="B11" s="167" t="s">
        <v>165</v>
      </c>
      <c r="C11" s="167" t="s">
        <v>162</v>
      </c>
      <c r="D11" s="167" t="s">
        <v>161</v>
      </c>
      <c r="E11" s="166" t="s">
        <v>164</v>
      </c>
      <c r="F11" s="165"/>
      <c r="G11" s="165"/>
      <c r="H11" s="165"/>
      <c r="I11" s="165"/>
      <c r="J11" s="165"/>
      <c r="K11" s="171"/>
      <c r="L11" s="165"/>
      <c r="M11" s="165"/>
      <c r="N11" s="165"/>
      <c r="O11" s="165"/>
      <c r="P11" s="165"/>
      <c r="Q11" s="170"/>
      <c r="R11" s="169"/>
      <c r="S11" s="173"/>
    </row>
    <row r="12" spans="2:24" s="163" customFormat="1">
      <c r="B12" s="167" t="s">
        <v>163</v>
      </c>
      <c r="C12" s="167" t="s">
        <v>162</v>
      </c>
      <c r="D12" s="167" t="s">
        <v>161</v>
      </c>
      <c r="E12" s="172" t="s">
        <v>160</v>
      </c>
      <c r="F12" s="165"/>
      <c r="G12" s="165"/>
      <c r="H12" s="165"/>
      <c r="I12" s="165"/>
      <c r="J12" s="165"/>
      <c r="K12" s="171"/>
      <c r="L12" s="165"/>
      <c r="M12" s="165"/>
      <c r="N12" s="165"/>
      <c r="O12" s="165"/>
      <c r="P12" s="165"/>
      <c r="Q12" s="170"/>
      <c r="R12" s="169"/>
      <c r="S12" s="168" t="s">
        <v>159</v>
      </c>
    </row>
    <row r="13" spans="2:24" s="163" customFormat="1" ht="15.5">
      <c r="B13" s="167"/>
      <c r="C13" s="167"/>
      <c r="D13" s="167"/>
      <c r="E13" s="166"/>
      <c r="F13" s="164"/>
      <c r="G13" s="164"/>
      <c r="H13" s="165"/>
      <c r="I13" s="164"/>
      <c r="J13" s="164"/>
      <c r="K13" s="164"/>
      <c r="L13" s="164"/>
      <c r="M13" s="164"/>
      <c r="N13" s="164"/>
      <c r="O13" s="164"/>
      <c r="P13" s="164"/>
      <c r="Q13" s="164"/>
      <c r="R13" s="164"/>
      <c r="S13" s="164"/>
    </row>
    <row r="14" spans="2:24" s="160" customFormat="1">
      <c r="F14" s="162">
        <f>SUM(F8:F13)</f>
        <v>0</v>
      </c>
      <c r="G14" s="162">
        <f>SUM(G8:G13)</f>
        <v>0</v>
      </c>
      <c r="H14" s="162">
        <f>SUM(H8:H13)</f>
        <v>0</v>
      </c>
      <c r="I14" s="162">
        <f>SUM(I8:I13)</f>
        <v>0</v>
      </c>
      <c r="J14" s="162">
        <f>SUM(J8:J13)</f>
        <v>0</v>
      </c>
      <c r="K14" s="162">
        <f>SUM(K8:K13)</f>
        <v>0</v>
      </c>
      <c r="L14" s="162">
        <f>SUM(L8:L13)</f>
        <v>0</v>
      </c>
      <c r="M14" s="162">
        <f>SUM(M8:M13)</f>
        <v>0</v>
      </c>
      <c r="N14" s="162">
        <f>SUM(N8:N13)</f>
        <v>0</v>
      </c>
      <c r="O14" s="162">
        <f>SUM(O8:O13)</f>
        <v>0</v>
      </c>
      <c r="P14" s="162">
        <f>SUM(P8:P13)</f>
        <v>0</v>
      </c>
      <c r="Q14" s="162">
        <f>SUM(Q8:Q13)</f>
        <v>0</v>
      </c>
      <c r="R14" s="161"/>
    </row>
    <row r="15" spans="2:24">
      <c r="B15" s="152" t="s">
        <v>158</v>
      </c>
      <c r="C15" s="158"/>
      <c r="D15" s="158"/>
      <c r="E15" s="159"/>
      <c r="F15" s="158"/>
      <c r="G15" s="152"/>
      <c r="H15" s="152"/>
      <c r="I15" s="152"/>
      <c r="J15" s="152"/>
      <c r="K15" s="152"/>
      <c r="L15" s="152"/>
      <c r="M15" s="157"/>
      <c r="N15" s="157"/>
      <c r="O15" s="157"/>
      <c r="P15" s="157"/>
      <c r="Q15" s="157"/>
      <c r="R15" s="152"/>
      <c r="S15" s="152"/>
      <c r="T15" s="152"/>
      <c r="U15" s="152"/>
      <c r="V15" s="152"/>
      <c r="W15" s="152"/>
      <c r="X15" s="152"/>
    </row>
    <row r="16" spans="2:24">
      <c r="B16" s="156" t="s">
        <v>157</v>
      </c>
      <c r="C16" s="155"/>
      <c r="D16" s="155"/>
      <c r="E16" s="155"/>
      <c r="F16" s="155"/>
      <c r="G16" s="155"/>
      <c r="H16" s="153"/>
      <c r="I16" s="152"/>
      <c r="J16" s="152"/>
      <c r="K16" s="152"/>
      <c r="L16" s="152"/>
      <c r="M16" s="152"/>
      <c r="N16" s="152"/>
      <c r="O16" s="152"/>
      <c r="P16" s="152"/>
      <c r="Q16" s="152"/>
      <c r="R16" s="152"/>
      <c r="S16" s="152"/>
      <c r="T16" s="152"/>
      <c r="U16" s="152"/>
      <c r="V16" s="152"/>
      <c r="W16" s="152"/>
      <c r="X16" s="152"/>
    </row>
    <row r="17" spans="1:25" ht="35.25" customHeight="1">
      <c r="B17" s="154" t="s">
        <v>156</v>
      </c>
      <c r="C17" s="154"/>
      <c r="D17" s="154"/>
      <c r="E17" s="154"/>
      <c r="F17" s="154"/>
      <c r="G17" s="154"/>
      <c r="H17" s="154"/>
      <c r="I17" s="154"/>
      <c r="J17" s="154"/>
      <c r="K17" s="154"/>
      <c r="L17" s="154"/>
      <c r="M17" s="154"/>
      <c r="N17" s="154"/>
      <c r="O17" s="154"/>
      <c r="P17" s="154"/>
      <c r="Q17" s="154"/>
      <c r="R17" s="154"/>
      <c r="S17" s="154"/>
      <c r="T17" s="153"/>
      <c r="U17" s="153"/>
      <c r="V17" s="153"/>
      <c r="W17" s="153"/>
      <c r="X17" s="153"/>
    </row>
    <row r="18" spans="1:25" ht="16.5" customHeight="1">
      <c r="B18" s="154" t="s">
        <v>155</v>
      </c>
      <c r="C18" s="154"/>
      <c r="D18" s="154"/>
      <c r="E18" s="154"/>
      <c r="F18" s="154"/>
      <c r="G18" s="154"/>
      <c r="H18" s="154"/>
      <c r="I18" s="154"/>
      <c r="J18" s="154"/>
      <c r="K18" s="154"/>
      <c r="L18" s="154"/>
      <c r="M18" s="154"/>
      <c r="N18" s="154"/>
      <c r="O18" s="154"/>
      <c r="P18" s="154"/>
      <c r="Q18" s="154"/>
      <c r="R18" s="154"/>
      <c r="S18" s="153"/>
      <c r="T18" s="153"/>
      <c r="U18" s="153"/>
      <c r="V18" s="153"/>
      <c r="W18" s="153"/>
      <c r="X18" s="153"/>
    </row>
    <row r="19" spans="1:25">
      <c r="B19" s="152" t="s">
        <v>154</v>
      </c>
      <c r="C19" s="152"/>
      <c r="D19" s="152"/>
      <c r="E19" s="152"/>
      <c r="F19" s="152"/>
      <c r="G19" s="152"/>
      <c r="H19" s="152"/>
      <c r="I19" s="152"/>
      <c r="J19" s="152"/>
      <c r="K19" s="152"/>
      <c r="L19" s="152"/>
      <c r="M19" s="152"/>
      <c r="N19" s="152"/>
      <c r="O19" s="152"/>
      <c r="P19" s="152"/>
      <c r="Q19" s="152"/>
      <c r="R19" s="152"/>
      <c r="S19" s="152"/>
      <c r="T19" s="152"/>
      <c r="U19" s="152"/>
      <c r="V19" s="152"/>
      <c r="W19" s="152"/>
      <c r="X19" s="152"/>
    </row>
    <row r="20" spans="1:25">
      <c r="B20" s="140" t="s">
        <v>153</v>
      </c>
    </row>
    <row r="22" spans="1:25" s="141" customFormat="1" ht="14.25" customHeight="1">
      <c r="A22" s="151"/>
      <c r="B22" s="141" t="s">
        <v>152</v>
      </c>
      <c r="C22" s="150"/>
      <c r="D22" s="147"/>
      <c r="G22" s="146"/>
      <c r="I22" s="146" t="s">
        <v>151</v>
      </c>
      <c r="J22" s="148"/>
      <c r="K22" s="149"/>
      <c r="M22" s="148"/>
      <c r="N22" s="147"/>
      <c r="O22" s="146"/>
      <c r="P22" s="141" t="s">
        <v>150</v>
      </c>
      <c r="Q22" s="145"/>
      <c r="R22" s="144"/>
      <c r="T22" s="143"/>
      <c r="W22" s="142"/>
      <c r="Y22" s="141" t="s">
        <v>150</v>
      </c>
    </row>
  </sheetData>
  <mergeCells count="3">
    <mergeCell ref="B17:S17"/>
    <mergeCell ref="B18:R18"/>
    <mergeCell ref="R6:S6"/>
  </mergeCells>
  <phoneticPr fontId="5"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2</vt:i4>
      </vt:variant>
    </vt:vector>
  </HeadingPairs>
  <TitlesOfParts>
    <vt:vector size="4" baseType="lpstr">
      <vt:lpstr>表14-2</vt:lpstr>
      <vt:lpstr>A142放款餘額彙總表</vt:lpstr>
      <vt:lpstr>A142放款餘額彙總表!Print_Area</vt:lpstr>
      <vt:lpstr>'表14-2'!Print_Area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楷杰-Ted</cp:lastModifiedBy>
  <dcterms:created xsi:type="dcterms:W3CDTF">2019-05-27T06:15:51Z</dcterms:created>
  <dcterms:modified xsi:type="dcterms:W3CDTF">2022-08-03T05:45:56Z</dcterms:modified>
</cp:coreProperties>
</file>