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5-管理性作業\"/>
    </mc:Choice>
  </mc:AlternateContent>
  <bookViews>
    <workbookView xWindow="0" yWindow="0" windowWidth="23040" windowHeight="8688"/>
  </bookViews>
  <sheets>
    <sheet name="DBD" sheetId="1" r:id="rId1"/>
    <sheet name="DB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</calcChain>
</file>

<file path=xl/sharedStrings.xml><?xml version="1.0" encoding="utf-8"?>
<sst xmlns="http://schemas.openxmlformats.org/spreadsheetml/2006/main" count="169" uniqueCount="140">
  <si>
    <t>SEQ</t>
    <phoneticPr fontId="4" type="noConversion"/>
  </si>
  <si>
    <t>Key ID</t>
    <phoneticPr fontId="4" type="noConversion"/>
  </si>
  <si>
    <t>讀取Key條件</t>
    <phoneticPr fontId="5" type="noConversion"/>
  </si>
  <si>
    <t>其他ORDER條件</t>
  </si>
  <si>
    <t>Uni</t>
    <phoneticPr fontId="4" type="noConversion"/>
  </si>
  <si>
    <t>Index1</t>
    <phoneticPr fontId="4" type="noConversion"/>
  </si>
  <si>
    <t>Index2</t>
    <phoneticPr fontId="4" type="noConversion"/>
  </si>
  <si>
    <t>Index3</t>
    <phoneticPr fontId="4" type="noConversion"/>
  </si>
  <si>
    <t>Table</t>
    <phoneticPr fontId="4" type="noConversion"/>
  </si>
  <si>
    <t>PrimaryKey</t>
    <phoneticPr fontId="4" type="noConversion"/>
  </si>
  <si>
    <t>FunNm</t>
    <phoneticPr fontId="5" type="noConversion"/>
  </si>
  <si>
    <t>ForeignKey1</t>
    <phoneticPr fontId="4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</si>
  <si>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</si>
  <si>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</si>
  <si>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</si>
  <si>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</si>
  <si>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</si>
  <si>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</si>
  <si>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4" type="noConversion"/>
  </si>
  <si>
    <t>介紹人業績明細檔</t>
    <phoneticPr fontId="4" type="noConversion"/>
  </si>
  <si>
    <t>FacmNo</t>
    <phoneticPr fontId="10" type="noConversion"/>
  </si>
  <si>
    <t>BormNo</t>
    <phoneticPr fontId="10" type="noConversion"/>
  </si>
  <si>
    <t>額度編號</t>
    <phoneticPr fontId="10" type="noConversion"/>
  </si>
  <si>
    <t>撥款序號</t>
    <phoneticPr fontId="10" type="noConversion"/>
  </si>
  <si>
    <t>NVARCHAR2</t>
    <phoneticPr fontId="10" type="noConversion"/>
  </si>
  <si>
    <t>DECIMAL</t>
    <phoneticPr fontId="10" type="noConversion"/>
  </si>
  <si>
    <t>DecimalD</t>
    <phoneticPr fontId="10" type="noConversion"/>
  </si>
  <si>
    <t>WorkMonth,CustNo,FacmNo,BormNo,PerfDate</t>
    <phoneticPr fontId="4" type="noConversion"/>
  </si>
  <si>
    <t>WorkSeason</t>
    <phoneticPr fontId="10" type="noConversion"/>
  </si>
  <si>
    <t>CreateDate</t>
    <phoneticPr fontId="10" type="noConversion"/>
  </si>
  <si>
    <t>建檔日期時間</t>
    <phoneticPr fontId="10" type="noConversion"/>
  </si>
  <si>
    <t>DATE</t>
    <phoneticPr fontId="10" type="noConversion"/>
  </si>
  <si>
    <t>CreateEmpNo</t>
    <phoneticPr fontId="10" type="noConversion"/>
  </si>
  <si>
    <t>建檔人員</t>
    <phoneticPr fontId="10" type="noConversion"/>
  </si>
  <si>
    <t>VARCHAR2</t>
    <phoneticPr fontId="10" type="noConversion"/>
  </si>
  <si>
    <t>LastUpdate</t>
    <phoneticPr fontId="10" type="noConversion"/>
  </si>
  <si>
    <t>最後更新日期時間</t>
    <phoneticPr fontId="10" type="noConversion"/>
  </si>
  <si>
    <t>LastUpdateEmpNo</t>
    <phoneticPr fontId="10" type="noConversion"/>
  </si>
  <si>
    <t>最後更新人員</t>
    <phoneticPr fontId="10" type="noConversion"/>
  </si>
  <si>
    <t>FacMain.ProdNo 商品代碼</t>
    <phoneticPr fontId="4" type="noConversion"/>
  </si>
  <si>
    <t>FacMain.Introducer 介紹人</t>
    <phoneticPr fontId="4" type="noConversion"/>
  </si>
  <si>
    <t>CdEmp.CenterCode 單位代號</t>
    <phoneticPr fontId="4" type="noConversion"/>
  </si>
  <si>
    <t>DeptManager</t>
    <phoneticPr fontId="10" type="noConversion"/>
  </si>
  <si>
    <t>CustNo,FacmNo,BormNo,PerfDate</t>
    <phoneticPr fontId="4" type="noConversion"/>
  </si>
  <si>
    <t xml:space="preserve">CustNo = ,AND FacmNo &gt;= ,AND FacmNo &lt;= </t>
    <phoneticPr fontId="5" type="noConversion"/>
  </si>
  <si>
    <t>PerfDate ASC, FacmNo ASC, BormNo ASC</t>
    <phoneticPr fontId="5" type="noConversion"/>
  </si>
  <si>
    <t>DistCode</t>
    <phoneticPr fontId="10" type="noConversion"/>
  </si>
  <si>
    <t>UnitManager</t>
    <phoneticPr fontId="10" type="noConversion"/>
  </si>
  <si>
    <t>PerfCnt</t>
    <phoneticPr fontId="10" type="noConversion"/>
  </si>
  <si>
    <t>PerfAmt</t>
    <phoneticPr fontId="10" type="noConversion"/>
  </si>
  <si>
    <t>findByWorkMonth</t>
  </si>
  <si>
    <t>findByCustNoAndFacmNo</t>
    <phoneticPr fontId="4" type="noConversion"/>
  </si>
  <si>
    <t>CustNo = ,AND FacmNo =</t>
    <phoneticPr fontId="4" type="noConversion"/>
  </si>
  <si>
    <t>findByCustNo</t>
    <phoneticPr fontId="4" type="noConversion"/>
  </si>
  <si>
    <t xml:space="preserve">CustNo = </t>
    <phoneticPr fontId="5" type="noConversion"/>
  </si>
  <si>
    <t>CustNo ASC, FacmNo ASC, BormNo ASC</t>
    <phoneticPr fontId="5" type="noConversion"/>
  </si>
  <si>
    <t>DrawdownDate</t>
    <phoneticPr fontId="10" type="noConversion"/>
  </si>
  <si>
    <t>findByDrawdownDate</t>
    <phoneticPr fontId="5" type="noConversion"/>
  </si>
  <si>
    <t>findByPerfDate</t>
    <phoneticPr fontId="5" type="noConversion"/>
  </si>
  <si>
    <t>CdBcm.UnitManager 處經理代號</t>
    <phoneticPr fontId="4" type="noConversion"/>
  </si>
  <si>
    <t>CdBcm.DistManager 區經理代號</t>
    <phoneticPr fontId="4" type="noConversion"/>
  </si>
  <si>
    <t>CdBcm.DeptManager 部經理代號</t>
    <phoneticPr fontId="4" type="noConversion"/>
  </si>
  <si>
    <t>業績日期</t>
    <phoneticPr fontId="10" type="noConversion"/>
  </si>
  <si>
    <t>戶號</t>
    <phoneticPr fontId="10" type="noConversion"/>
  </si>
  <si>
    <t>商品代碼</t>
    <phoneticPr fontId="10" type="noConversion"/>
  </si>
  <si>
    <t>單位代號</t>
    <phoneticPr fontId="10" type="noConversion"/>
  </si>
  <si>
    <t>區部代號</t>
    <phoneticPr fontId="10" type="noConversion"/>
  </si>
  <si>
    <t>部室代號</t>
    <phoneticPr fontId="10" type="noConversion"/>
  </si>
  <si>
    <t>介紹人</t>
    <phoneticPr fontId="10" type="noConversion"/>
  </si>
  <si>
    <t>處經理代號</t>
    <phoneticPr fontId="10" type="noConversion"/>
  </si>
  <si>
    <t>區經理代號</t>
    <phoneticPr fontId="10" type="noConversion"/>
  </si>
  <si>
    <t>部經理代號</t>
    <phoneticPr fontId="10" type="noConversion"/>
  </si>
  <si>
    <t>件數</t>
    <phoneticPr fontId="10" type="noConversion"/>
  </si>
  <si>
    <t>業務報酬</t>
    <phoneticPr fontId="10" type="noConversion"/>
  </si>
  <si>
    <t>業績金額</t>
    <phoneticPr fontId="10" type="noConversion"/>
  </si>
  <si>
    <t>工作月</t>
    <phoneticPr fontId="10" type="noConversion"/>
  </si>
  <si>
    <t>工作季</t>
    <phoneticPr fontId="10" type="noConversion"/>
  </si>
  <si>
    <t>計件代碼</t>
    <phoneticPr fontId="10" type="noConversion"/>
  </si>
  <si>
    <t>撥款日</t>
    <phoneticPr fontId="10" type="noConversion"/>
  </si>
  <si>
    <t>DrawdownAmt</t>
    <phoneticPr fontId="10" type="noConversion"/>
  </si>
  <si>
    <t>撥款金額/追回金額</t>
    <phoneticPr fontId="10" type="noConversion"/>
  </si>
  <si>
    <t>CdBcm.District 區部</t>
    <phoneticPr fontId="4" type="noConversion"/>
  </si>
  <si>
    <t>CdBcm.DeptCode 部室代號</t>
    <phoneticPr fontId="4" type="noConversion"/>
  </si>
  <si>
    <t>DecimalD</t>
  </si>
  <si>
    <t>換算業績</t>
    <phoneticPr fontId="10" type="noConversion"/>
  </si>
  <si>
    <t>DECIMAL</t>
    <phoneticPr fontId="10" type="noConversion"/>
  </si>
  <si>
    <t>findByRewardDate</t>
    <phoneticPr fontId="5" type="noConversion"/>
  </si>
  <si>
    <t xml:space="preserve">PerfDate&gt;= ,AND PerfDate&lt;= </t>
    <phoneticPr fontId="5" type="noConversion"/>
  </si>
  <si>
    <t>DrawdownDate &gt;= ,AND DrawdownDate&lt;=</t>
    <phoneticPr fontId="5" type="noConversion"/>
  </si>
  <si>
    <t>WorkMonth &gt;= ,AND WorkMonth&lt;=</t>
    <phoneticPr fontId="5" type="noConversion"/>
  </si>
  <si>
    <t xml:space="preserve">RewardDate= ,AND MediaFg = </t>
    <phoneticPr fontId="5" type="noConversion"/>
  </si>
  <si>
    <t xml:space="preserve">應該抓介紹人的在CdEmp的上層主管DirectorId
</t>
    <phoneticPr fontId="4" type="noConversion"/>
  </si>
  <si>
    <t>Introducer</t>
    <phoneticPr fontId="10" type="noConversion"/>
  </si>
  <si>
    <t>Introducer ASC,CustNo ASC, FacmNo ASC, BormNo ASC</t>
    <phoneticPr fontId="5" type="noConversion"/>
  </si>
  <si>
    <t>MediaDate</t>
    <phoneticPr fontId="4" type="noConversion"/>
  </si>
  <si>
    <t>產出媒體檔日期</t>
    <phoneticPr fontId="4" type="noConversion"/>
  </si>
  <si>
    <t>MediaFg</t>
    <phoneticPr fontId="4" type="noConversion"/>
  </si>
  <si>
    <t>產出媒體檔記號</t>
    <phoneticPr fontId="4" type="noConversion"/>
  </si>
  <si>
    <t>RewardDate</t>
    <phoneticPr fontId="4" type="noConversion"/>
  </si>
  <si>
    <t>findFacmNoRange</t>
    <phoneticPr fontId="5" type="noConversion"/>
  </si>
  <si>
    <t>PerfDate</t>
    <phoneticPr fontId="10" type="noConversion"/>
  </si>
  <si>
    <t>保費檢核時，重算更新</t>
    <phoneticPr fontId="4" type="noConversion"/>
  </si>
  <si>
    <t>撥款為正值，部分償還、提前結案為負值，計件代碼變更、保費檢核追回為零</t>
    <phoneticPr fontId="4" type="noConversion"/>
  </si>
  <si>
    <t>保費檢核時放入</t>
    <phoneticPr fontId="4" type="noConversion"/>
  </si>
  <si>
    <t>WorkMonth</t>
    <phoneticPr fontId="10" type="noConversion"/>
  </si>
  <si>
    <t>RewardDate</t>
    <phoneticPr fontId="4" type="noConversion"/>
  </si>
  <si>
    <t>保費檢核日</t>
    <phoneticPr fontId="4" type="noConversion"/>
  </si>
  <si>
    <t>LogNo</t>
    <phoneticPr fontId="10" type="noConversion"/>
  </si>
  <si>
    <t>序號</t>
  </si>
  <si>
    <t>auto</t>
  </si>
  <si>
    <t>LogNo</t>
  </si>
  <si>
    <t xml:space="preserve">CustNo = ,AND FacmNo = ,AND BormNo = </t>
    <phoneticPr fontId="5" type="noConversion"/>
  </si>
  <si>
    <t>PerfDate Desc</t>
    <phoneticPr fontId="5" type="noConversion"/>
  </si>
  <si>
    <t>CustNo ASC, FacmNo ASC, BormNo ASC</t>
    <phoneticPr fontId="5" type="noConversion"/>
  </si>
  <si>
    <t>findBormNoLatestFirst</t>
    <phoneticPr fontId="5" type="noConversion"/>
  </si>
  <si>
    <t>findByTxFirst</t>
    <phoneticPr fontId="4" type="noConversion"/>
  </si>
  <si>
    <t>findBormNoEq</t>
    <phoneticPr fontId="5" type="noConversion"/>
  </si>
  <si>
    <t>PerfDate ASC</t>
    <phoneticPr fontId="5" type="noConversion"/>
  </si>
  <si>
    <t>業績日期=系統營業日
1.撥貸(計件代碼變更)，為撥款日期；計件代碼變更不可跨工作月
2.部分償還、提前結案，為會計日
3.保費檢核追回，為該工作月的業績止日</t>
    <phoneticPr fontId="4" type="noConversion"/>
  </si>
  <si>
    <t>0:尚未產生媒體檔
1:已產生發放媒體-(不可刪除與異動)
2:人工維護後之原資料(不出媒體)
3.保費檢核結果為Y時已追回撥款，還款不用追回</t>
    <phoneticPr fontId="4" type="noConversion"/>
  </si>
  <si>
    <t>調整記號</t>
    <phoneticPr fontId="4" type="noConversion"/>
  </si>
  <si>
    <t>PfItDetail</t>
    <phoneticPr fontId="4" type="noConversion"/>
  </si>
  <si>
    <t>CustNo</t>
    <phoneticPr fontId="10" type="noConversion"/>
  </si>
  <si>
    <t>ProdCode</t>
    <phoneticPr fontId="10" type="noConversion"/>
  </si>
  <si>
    <t>PieceCode</t>
    <phoneticPr fontId="10" type="noConversion"/>
  </si>
  <si>
    <t>DeptCode</t>
    <phoneticPr fontId="10" type="noConversion"/>
  </si>
  <si>
    <t>UnitCode</t>
    <phoneticPr fontId="10" type="noConversion"/>
  </si>
  <si>
    <t>DistManager</t>
    <phoneticPr fontId="10" type="noConversion"/>
  </si>
  <si>
    <t>是否計件</t>
    <phoneticPr fontId="10" type="noConversion"/>
  </si>
  <si>
    <t>Y/N，追回時為扣除追回後重算後之是否計件</t>
    <phoneticPr fontId="4" type="noConversion"/>
  </si>
  <si>
    <t>介紹人-件數不會有小數點，追回時為扣除追回後重算後之筆數
[是否計件]為Y,件數為1;若為N,件數為0</t>
    <phoneticPr fontId="4" type="noConversion"/>
  </si>
  <si>
    <t>CntingCode</t>
    <phoneticPr fontId="10" type="noConversion"/>
  </si>
  <si>
    <t>PerfEqAmt</t>
    <phoneticPr fontId="10" type="noConversion"/>
  </si>
  <si>
    <t>PerfReward</t>
    <phoneticPr fontId="10" type="noConversion"/>
  </si>
  <si>
    <t>RepayType</t>
    <phoneticPr fontId="10" type="noConversion"/>
  </si>
  <si>
    <t>還款類別</t>
    <phoneticPr fontId="10" type="noConversion"/>
  </si>
  <si>
    <t xml:space="preserve">CustNo = ,AND FacmNo = ,AND BormNo = ,AND PerfDate = ,AND RepayType = ,AND PieceCode = </t>
    <phoneticPr fontId="4" type="noConversion"/>
  </si>
  <si>
    <t>AdjRange</t>
    <phoneticPr fontId="4" type="noConversion"/>
  </si>
  <si>
    <t>1:同工作月調整   
2:跨工作月調整</t>
    <phoneticPr fontId="4" type="noConversion"/>
  </si>
  <si>
    <t>0:撥款(計件代碼變更)
2:部分償還
3:提前結案
4:人工維護(跨工作月新增)
5:保費檢核追回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</si>
</sst>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9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  <font>
      <sz val="12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49">
    <xf numFmtId="0" fontId="0" fillId="0" borderId="0" xfId="0">
      <alignment vertical="center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0" xfId="0" applyNumberFormat="1" applyFont="1" applyBorder="1" applyAlignment="1">
      <alignment horizontal="center" vertical="center"/>
    </xf>
    <xf numFmtId="49" fontId="9" fillId="0" borderId="0" xfId="0" applyNumberFormat="1" applyFont="1" applyBorder="1" applyAlignment="1">
      <alignment vertical="center" wrapText="1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/>
    </xf>
    <xf numFmtId="49" fontId="9" fillId="0" borderId="0" xfId="0" applyNumberFormat="1" applyFont="1">
      <alignment vertical="center"/>
    </xf>
    <xf numFmtId="49" fontId="9" fillId="0" borderId="1" xfId="0" applyNumberFormat="1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0" xfId="0" applyFont="1" applyFill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right" vertical="top" wrapText="1"/>
    </xf>
    <xf numFmtId="0" fontId="9" fillId="0" borderId="1" xfId="0" applyFont="1" applyBorder="1" applyAlignment="1">
      <alignment horizontal="left" vertical="center"/>
    </xf>
    <xf numFmtId="49" fontId="9" fillId="0" borderId="0" xfId="0" applyNumberFormat="1" applyFont="1" applyBorder="1" applyAlignment="1">
      <alignment horizontal="left" vertical="center" wrapText="1"/>
    </xf>
    <xf numFmtId="49" fontId="9" fillId="0" borderId="0" xfId="0" applyNumberFormat="1" applyFont="1" applyAlignment="1">
      <alignment horizontal="left" vertical="center"/>
    </xf>
    <xf numFmtId="49" fontId="8" fillId="2" borderId="1" xfId="0" applyNumberFormat="1" applyFont="1" applyFill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11" fillId="0" borderId="1" xfId="0" applyFont="1" applyBorder="1" applyAlignment="1">
      <alignment horizontal="right" vertical="center" wrapText="1"/>
    </xf>
    <xf numFmtId="0" fontId="9" fillId="0" borderId="0" xfId="0" applyFont="1">
      <alignment vertical="center"/>
    </xf>
    <xf numFmtId="0" fontId="9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top"/>
    </xf>
    <xf numFmtId="0" fontId="11" fillId="3" borderId="1" xfId="0" applyFont="1" applyFill="1" applyBorder="1" applyAlignment="1">
      <alignment horizontal="right" vertical="top" wrapText="1"/>
    </xf>
    <xf numFmtId="0" fontId="9" fillId="3" borderId="1" xfId="0" applyFont="1" applyFill="1" applyBorder="1">
      <alignment vertical="center"/>
    </xf>
    <xf numFmtId="0" fontId="11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right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>
      <alignment vertical="center"/>
    </xf>
    <xf numFmtId="0" fontId="6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 wrapText="1"/>
    </xf>
    <xf numFmtId="0" fontId="12" fillId="0" borderId="1" xfId="1" applyFont="1" applyBorder="1" applyAlignment="1">
      <alignment horizontal="left" vertical="top" wrapText="1"/>
    </xf>
    <xf numFmtId="0" fontId="12" fillId="3" borderId="1" xfId="0" applyFont="1" applyFill="1" applyBorder="1">
      <alignment vertical="center"/>
    </xf>
    <xf numFmtId="0" fontId="12" fillId="3" borderId="0" xfId="0" applyFont="1" applyFill="1">
      <alignment vertical="center"/>
    </xf>
    <xf numFmtId="49" fontId="8" fillId="2" borderId="2" xfId="0" applyNumberFormat="1" applyFont="1" applyFill="1" applyBorder="1" applyAlignment="1">
      <alignment horizontal="left" vertical="center"/>
    </xf>
    <xf numFmtId="49" fontId="8" fillId="2" borderId="3" xfId="0" applyNumberFormat="1" applyFont="1" applyFill="1" applyBorder="1" applyAlignment="1">
      <alignment horizontal="left" vertical="center"/>
    </xf>
    <xf numFmtId="49" fontId="8" fillId="2" borderId="4" xfId="0" applyNumberFormat="1" applyFont="1" applyFill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left" vertical="center"/>
    </xf>
  </cellXfs>
  <cellStyles count="4">
    <cellStyle name="一般" xfId="0" builtinId="0"/>
    <cellStyle name="一般 2" xfId="1"/>
    <cellStyle name="一般 2 2" xfId="2"/>
    <cellStyle name="一般 2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topLeftCell="A10" zoomScaleNormal="100" workbookViewId="0">
      <selection activeCell="G20" sqref="G20"/>
    </sheetView>
  </sheetViews>
  <sheetFormatPr defaultColWidth="21.44140625" defaultRowHeight="16.2" x14ac:dyDescent="0.3"/>
  <cols>
    <col min="1" max="1" width="6" style="14" customWidth="1"/>
    <col min="2" max="2" width="19.44140625" style="14" bestFit="1" customWidth="1"/>
    <col min="3" max="3" width="27.5546875" style="16" bestFit="1" customWidth="1"/>
    <col min="4" max="4" width="20.21875" style="15" bestFit="1" customWidth="1"/>
    <col min="5" max="6" width="5.77734375" style="14" bestFit="1" customWidth="1"/>
    <col min="7" max="7" width="90.5546875" style="21" customWidth="1"/>
    <col min="8" max="8" width="41" style="27" bestFit="1" customWidth="1"/>
    <col min="9" max="16384" width="21.44140625" style="27"/>
  </cols>
  <sheetData>
    <row r="1" spans="1:7" x14ac:dyDescent="0.3">
      <c r="A1" s="45" t="s">
        <v>8</v>
      </c>
      <c r="B1" s="46"/>
      <c r="C1" s="3" t="s">
        <v>121</v>
      </c>
      <c r="D1" s="4" t="s">
        <v>19</v>
      </c>
      <c r="E1" s="5"/>
      <c r="F1" s="6"/>
      <c r="G1" s="22"/>
    </row>
    <row r="2" spans="1:7" x14ac:dyDescent="0.3">
      <c r="A2" s="45"/>
      <c r="B2" s="46"/>
      <c r="C2" s="7" t="s">
        <v>1</v>
      </c>
      <c r="D2" s="8" t="s">
        <v>4</v>
      </c>
      <c r="E2" s="9"/>
      <c r="F2" s="10"/>
      <c r="G2" s="23"/>
    </row>
    <row r="3" spans="1:7" x14ac:dyDescent="0.3">
      <c r="A3" s="48" t="s">
        <v>9</v>
      </c>
      <c r="B3" s="48"/>
      <c r="C3" s="11" t="s">
        <v>110</v>
      </c>
      <c r="D3" s="12" t="s">
        <v>18</v>
      </c>
      <c r="E3" s="9"/>
      <c r="F3" s="10"/>
      <c r="G3" s="23"/>
    </row>
    <row r="4" spans="1:7" x14ac:dyDescent="0.3">
      <c r="A4" s="45" t="s">
        <v>11</v>
      </c>
      <c r="B4" s="47"/>
      <c r="C4" s="11"/>
      <c r="D4" s="12"/>
      <c r="E4" s="9"/>
      <c r="F4" s="10"/>
      <c r="G4" s="23"/>
    </row>
    <row r="5" spans="1:7" x14ac:dyDescent="0.3">
      <c r="A5" s="48" t="s">
        <v>5</v>
      </c>
      <c r="B5" s="48"/>
      <c r="C5" s="3" t="s">
        <v>27</v>
      </c>
      <c r="D5" s="12"/>
      <c r="E5" s="9"/>
      <c r="F5" s="10"/>
      <c r="G5" s="23"/>
    </row>
    <row r="6" spans="1:7" ht="22.8" customHeight="1" x14ac:dyDescent="0.3">
      <c r="A6" s="45" t="s">
        <v>6</v>
      </c>
      <c r="B6" s="46"/>
      <c r="C6" s="3" t="s">
        <v>43</v>
      </c>
      <c r="D6" s="12"/>
      <c r="E6" s="9"/>
      <c r="F6" s="10"/>
      <c r="G6" s="23"/>
    </row>
    <row r="7" spans="1:7" x14ac:dyDescent="0.3">
      <c r="A7" s="45" t="s">
        <v>7</v>
      </c>
      <c r="B7" s="47"/>
      <c r="C7" s="3" t="s">
        <v>98</v>
      </c>
      <c r="D7" s="12"/>
      <c r="E7" s="9"/>
      <c r="F7" s="10"/>
      <c r="G7" s="23"/>
    </row>
    <row r="8" spans="1:7" s="13" customFormat="1" x14ac:dyDescent="0.3">
      <c r="A8" s="7" t="s">
        <v>0</v>
      </c>
      <c r="B8" s="7" t="s">
        <v>12</v>
      </c>
      <c r="C8" s="8" t="s">
        <v>13</v>
      </c>
      <c r="D8" s="7" t="s">
        <v>14</v>
      </c>
      <c r="E8" s="7" t="s">
        <v>15</v>
      </c>
      <c r="F8" s="7" t="s">
        <v>16</v>
      </c>
      <c r="G8" s="24" t="s">
        <v>17</v>
      </c>
    </row>
    <row r="9" spans="1:7" s="13" customFormat="1" x14ac:dyDescent="0.3">
      <c r="A9" s="39">
        <v>1</v>
      </c>
      <c r="B9" s="18" t="s">
        <v>107</v>
      </c>
      <c r="C9" s="40" t="s">
        <v>108</v>
      </c>
      <c r="D9" s="15" t="s">
        <v>109</v>
      </c>
      <c r="E9" s="4"/>
      <c r="F9" s="4"/>
      <c r="G9" s="41"/>
    </row>
    <row r="10" spans="1:7" ht="75.599999999999994" customHeight="1" x14ac:dyDescent="0.3">
      <c r="A10" s="39">
        <f>A9+1</f>
        <v>2</v>
      </c>
      <c r="B10" s="18" t="s">
        <v>100</v>
      </c>
      <c r="C10" s="19" t="s">
        <v>62</v>
      </c>
      <c r="D10" s="18" t="s">
        <v>26</v>
      </c>
      <c r="E10" s="20">
        <v>8</v>
      </c>
      <c r="G10" s="17" t="s">
        <v>118</v>
      </c>
    </row>
    <row r="11" spans="1:7" x14ac:dyDescent="0.3">
      <c r="A11" s="39">
        <f t="shared" ref="A11:A40" si="0">A10+1</f>
        <v>3</v>
      </c>
      <c r="B11" s="18" t="s">
        <v>122</v>
      </c>
      <c r="C11" s="19" t="s">
        <v>63</v>
      </c>
      <c r="D11" s="18" t="s">
        <v>25</v>
      </c>
      <c r="E11" s="20">
        <v>7</v>
      </c>
    </row>
    <row r="12" spans="1:7" x14ac:dyDescent="0.3">
      <c r="A12" s="39">
        <f t="shared" si="0"/>
        <v>4</v>
      </c>
      <c r="B12" s="18" t="s">
        <v>20</v>
      </c>
      <c r="C12" s="19" t="s">
        <v>22</v>
      </c>
      <c r="D12" s="18" t="s">
        <v>25</v>
      </c>
      <c r="E12" s="20">
        <v>3</v>
      </c>
    </row>
    <row r="13" spans="1:7" x14ac:dyDescent="0.3">
      <c r="A13" s="39">
        <f t="shared" si="0"/>
        <v>5</v>
      </c>
      <c r="B13" s="18" t="s">
        <v>21</v>
      </c>
      <c r="C13" s="19" t="s">
        <v>23</v>
      </c>
      <c r="D13" s="18" t="s">
        <v>25</v>
      </c>
      <c r="E13" s="20">
        <v>3</v>
      </c>
    </row>
    <row r="14" spans="1:7" ht="81" x14ac:dyDescent="0.3">
      <c r="A14" s="39">
        <f t="shared" si="0"/>
        <v>6</v>
      </c>
      <c r="B14" s="18" t="s">
        <v>134</v>
      </c>
      <c r="C14" s="19" t="s">
        <v>135</v>
      </c>
      <c r="D14" s="18" t="s">
        <v>25</v>
      </c>
      <c r="E14" s="20">
        <v>1</v>
      </c>
      <c r="G14" s="42" t="s">
        <v>139</v>
      </c>
    </row>
    <row r="15" spans="1:7" x14ac:dyDescent="0.3">
      <c r="A15" s="39">
        <f t="shared" si="0"/>
        <v>7</v>
      </c>
      <c r="B15" s="18" t="s">
        <v>56</v>
      </c>
      <c r="C15" s="19" t="s">
        <v>78</v>
      </c>
      <c r="D15" s="18" t="s">
        <v>26</v>
      </c>
      <c r="E15" s="20">
        <v>8</v>
      </c>
    </row>
    <row r="16" spans="1:7" x14ac:dyDescent="0.3">
      <c r="A16" s="39">
        <f t="shared" si="0"/>
        <v>8</v>
      </c>
      <c r="B16" s="18" t="s">
        <v>123</v>
      </c>
      <c r="C16" s="19" t="s">
        <v>64</v>
      </c>
      <c r="D16" s="18" t="s">
        <v>34</v>
      </c>
      <c r="E16" s="20">
        <v>5</v>
      </c>
      <c r="G16" s="21" t="s">
        <v>39</v>
      </c>
    </row>
    <row r="17" spans="1:8" x14ac:dyDescent="0.3">
      <c r="A17" s="39">
        <f t="shared" si="0"/>
        <v>9</v>
      </c>
      <c r="B17" s="18" t="s">
        <v>124</v>
      </c>
      <c r="C17" s="19" t="s">
        <v>77</v>
      </c>
      <c r="D17" s="18" t="s">
        <v>34</v>
      </c>
      <c r="E17" s="20">
        <v>1</v>
      </c>
    </row>
    <row r="18" spans="1:8" x14ac:dyDescent="0.3">
      <c r="A18" s="39">
        <f t="shared" si="0"/>
        <v>10</v>
      </c>
      <c r="B18" s="18" t="s">
        <v>131</v>
      </c>
      <c r="C18" s="19" t="s">
        <v>128</v>
      </c>
      <c r="D18" s="18" t="s">
        <v>34</v>
      </c>
      <c r="E18" s="20">
        <v>1</v>
      </c>
      <c r="G18" s="17" t="s">
        <v>129</v>
      </c>
    </row>
    <row r="19" spans="1:8" x14ac:dyDescent="0.3">
      <c r="A19" s="39">
        <f t="shared" si="0"/>
        <v>11</v>
      </c>
      <c r="B19" s="18" t="s">
        <v>79</v>
      </c>
      <c r="C19" s="19" t="s">
        <v>80</v>
      </c>
      <c r="D19" s="18" t="s">
        <v>25</v>
      </c>
      <c r="E19" s="20">
        <v>16</v>
      </c>
      <c r="F19" s="14">
        <v>2</v>
      </c>
      <c r="G19" s="21" t="s">
        <v>102</v>
      </c>
    </row>
    <row r="20" spans="1:8" x14ac:dyDescent="0.3">
      <c r="A20" s="39">
        <f t="shared" si="0"/>
        <v>12</v>
      </c>
      <c r="B20" s="18" t="s">
        <v>126</v>
      </c>
      <c r="C20" s="19" t="s">
        <v>65</v>
      </c>
      <c r="D20" s="18" t="s">
        <v>34</v>
      </c>
      <c r="E20" s="20">
        <v>6</v>
      </c>
      <c r="G20" s="21" t="s">
        <v>41</v>
      </c>
    </row>
    <row r="21" spans="1:8" x14ac:dyDescent="0.3">
      <c r="A21" s="39">
        <f t="shared" si="0"/>
        <v>13</v>
      </c>
      <c r="B21" s="18" t="s">
        <v>46</v>
      </c>
      <c r="C21" s="19" t="s">
        <v>66</v>
      </c>
      <c r="D21" s="18" t="s">
        <v>34</v>
      </c>
      <c r="E21" s="20">
        <v>6</v>
      </c>
      <c r="G21" s="21" t="s">
        <v>81</v>
      </c>
    </row>
    <row r="22" spans="1:8" x14ac:dyDescent="0.3">
      <c r="A22" s="39">
        <f t="shared" si="0"/>
        <v>14</v>
      </c>
      <c r="B22" s="18" t="s">
        <v>125</v>
      </c>
      <c r="C22" s="19" t="s">
        <v>67</v>
      </c>
      <c r="D22" s="18" t="s">
        <v>34</v>
      </c>
      <c r="E22" s="20">
        <v>6</v>
      </c>
      <c r="G22" s="21" t="s">
        <v>82</v>
      </c>
    </row>
    <row r="23" spans="1:8" x14ac:dyDescent="0.3">
      <c r="A23" s="39">
        <f t="shared" si="0"/>
        <v>15</v>
      </c>
      <c r="B23" s="18" t="s">
        <v>92</v>
      </c>
      <c r="C23" s="19" t="s">
        <v>68</v>
      </c>
      <c r="D23" s="18" t="s">
        <v>24</v>
      </c>
      <c r="E23" s="20">
        <v>8</v>
      </c>
      <c r="G23" s="21" t="s">
        <v>40</v>
      </c>
    </row>
    <row r="24" spans="1:8" ht="48.6" x14ac:dyDescent="0.3">
      <c r="A24" s="39">
        <f t="shared" si="0"/>
        <v>16</v>
      </c>
      <c r="B24" s="18" t="s">
        <v>47</v>
      </c>
      <c r="C24" s="19" t="s">
        <v>69</v>
      </c>
      <c r="D24" s="18" t="s">
        <v>24</v>
      </c>
      <c r="E24" s="20">
        <v>8</v>
      </c>
      <c r="G24" s="21" t="s">
        <v>59</v>
      </c>
      <c r="H24" s="25" t="s">
        <v>91</v>
      </c>
    </row>
    <row r="25" spans="1:8" x14ac:dyDescent="0.3">
      <c r="A25" s="39">
        <f t="shared" si="0"/>
        <v>17</v>
      </c>
      <c r="B25" s="18" t="s">
        <v>127</v>
      </c>
      <c r="C25" s="19" t="s">
        <v>70</v>
      </c>
      <c r="D25" s="18" t="s">
        <v>24</v>
      </c>
      <c r="E25" s="20">
        <v>8</v>
      </c>
      <c r="G25" s="21" t="s">
        <v>60</v>
      </c>
    </row>
    <row r="26" spans="1:8" x14ac:dyDescent="0.3">
      <c r="A26" s="39">
        <f t="shared" si="0"/>
        <v>18</v>
      </c>
      <c r="B26" s="18" t="s">
        <v>42</v>
      </c>
      <c r="C26" s="19" t="s">
        <v>71</v>
      </c>
      <c r="D26" s="18" t="s">
        <v>24</v>
      </c>
      <c r="E26" s="20">
        <v>8</v>
      </c>
      <c r="G26" s="21" t="s">
        <v>61</v>
      </c>
    </row>
    <row r="27" spans="1:8" ht="32.4" x14ac:dyDescent="0.3">
      <c r="A27" s="39">
        <f t="shared" si="0"/>
        <v>19</v>
      </c>
      <c r="B27" s="18" t="s">
        <v>48</v>
      </c>
      <c r="C27" s="19" t="s">
        <v>72</v>
      </c>
      <c r="D27" s="18" t="s">
        <v>25</v>
      </c>
      <c r="E27" s="26">
        <v>5</v>
      </c>
      <c r="F27" s="14">
        <v>1</v>
      </c>
      <c r="G27" s="17" t="s">
        <v>130</v>
      </c>
    </row>
    <row r="28" spans="1:8" x14ac:dyDescent="0.3">
      <c r="A28" s="39">
        <f t="shared" si="0"/>
        <v>20</v>
      </c>
      <c r="B28" s="18" t="s">
        <v>132</v>
      </c>
      <c r="C28" s="19" t="s">
        <v>84</v>
      </c>
      <c r="D28" s="18" t="s">
        <v>25</v>
      </c>
      <c r="E28" s="20">
        <v>16</v>
      </c>
      <c r="F28" s="14">
        <v>2</v>
      </c>
      <c r="G28" s="21" t="s">
        <v>101</v>
      </c>
    </row>
    <row r="29" spans="1:8" x14ac:dyDescent="0.3">
      <c r="A29" s="39">
        <f t="shared" si="0"/>
        <v>21</v>
      </c>
      <c r="B29" s="18" t="s">
        <v>133</v>
      </c>
      <c r="C29" s="19" t="s">
        <v>73</v>
      </c>
      <c r="D29" s="18" t="s">
        <v>25</v>
      </c>
      <c r="E29" s="20">
        <v>16</v>
      </c>
      <c r="F29" s="14">
        <v>2</v>
      </c>
      <c r="G29" s="21" t="s">
        <v>101</v>
      </c>
    </row>
    <row r="30" spans="1:8" x14ac:dyDescent="0.3">
      <c r="A30" s="39">
        <f t="shared" si="0"/>
        <v>22</v>
      </c>
      <c r="B30" s="18" t="s">
        <v>49</v>
      </c>
      <c r="C30" s="19" t="s">
        <v>74</v>
      </c>
      <c r="D30" s="18" t="s">
        <v>25</v>
      </c>
      <c r="E30" s="20">
        <v>16</v>
      </c>
      <c r="F30" s="14">
        <v>2</v>
      </c>
    </row>
    <row r="31" spans="1:8" x14ac:dyDescent="0.3">
      <c r="A31" s="39">
        <f t="shared" si="0"/>
        <v>23</v>
      </c>
      <c r="B31" s="18" t="s">
        <v>104</v>
      </c>
      <c r="C31" s="19" t="s">
        <v>75</v>
      </c>
      <c r="D31" s="18" t="s">
        <v>25</v>
      </c>
      <c r="E31" s="20">
        <v>6</v>
      </c>
    </row>
    <row r="32" spans="1:8" x14ac:dyDescent="0.3">
      <c r="A32" s="39">
        <f t="shared" si="0"/>
        <v>24</v>
      </c>
      <c r="B32" s="18" t="s">
        <v>28</v>
      </c>
      <c r="C32" s="19" t="s">
        <v>76</v>
      </c>
      <c r="D32" s="18" t="s">
        <v>25</v>
      </c>
      <c r="E32" s="20">
        <v>5</v>
      </c>
    </row>
    <row r="33" spans="1:7" x14ac:dyDescent="0.3">
      <c r="A33" s="39">
        <f t="shared" si="0"/>
        <v>25</v>
      </c>
      <c r="B33" s="29" t="s">
        <v>105</v>
      </c>
      <c r="C33" s="30" t="s">
        <v>106</v>
      </c>
      <c r="D33" s="29" t="s">
        <v>83</v>
      </c>
      <c r="E33" s="31">
        <v>8</v>
      </c>
      <c r="F33" s="43"/>
      <c r="G33" s="28" t="s">
        <v>103</v>
      </c>
    </row>
    <row r="34" spans="1:7" x14ac:dyDescent="0.3">
      <c r="A34" s="39">
        <f t="shared" si="0"/>
        <v>26</v>
      </c>
      <c r="B34" s="29" t="s">
        <v>94</v>
      </c>
      <c r="C34" s="30" t="s">
        <v>95</v>
      </c>
      <c r="D34" s="29" t="s">
        <v>83</v>
      </c>
      <c r="E34" s="31">
        <v>8</v>
      </c>
      <c r="F34" s="44"/>
      <c r="G34" s="28"/>
    </row>
    <row r="35" spans="1:7" ht="64.8" x14ac:dyDescent="0.3">
      <c r="A35" s="39">
        <f t="shared" si="0"/>
        <v>27</v>
      </c>
      <c r="B35" s="28" t="s">
        <v>96</v>
      </c>
      <c r="C35" s="32" t="s">
        <v>97</v>
      </c>
      <c r="D35" s="33" t="s">
        <v>85</v>
      </c>
      <c r="E35" s="34">
        <v>1</v>
      </c>
      <c r="F35" s="35"/>
      <c r="G35" s="36" t="s">
        <v>119</v>
      </c>
    </row>
    <row r="36" spans="1:7" ht="32.4" x14ac:dyDescent="0.3">
      <c r="A36" s="39">
        <f t="shared" si="0"/>
        <v>28</v>
      </c>
      <c r="B36" s="28" t="s">
        <v>137</v>
      </c>
      <c r="C36" s="32" t="s">
        <v>120</v>
      </c>
      <c r="D36" s="33" t="s">
        <v>25</v>
      </c>
      <c r="E36" s="34">
        <v>1</v>
      </c>
      <c r="F36" s="35"/>
      <c r="G36" s="36" t="s">
        <v>138</v>
      </c>
    </row>
    <row r="37" spans="1:7" x14ac:dyDescent="0.3">
      <c r="A37" s="39">
        <f t="shared" si="0"/>
        <v>29</v>
      </c>
      <c r="B37" s="18" t="s">
        <v>29</v>
      </c>
      <c r="C37" s="19" t="s">
        <v>30</v>
      </c>
      <c r="D37" s="18" t="s">
        <v>31</v>
      </c>
      <c r="E37" s="20"/>
    </row>
    <row r="38" spans="1:7" x14ac:dyDescent="0.3">
      <c r="A38" s="39">
        <f t="shared" si="0"/>
        <v>30</v>
      </c>
      <c r="B38" s="18" t="s">
        <v>32</v>
      </c>
      <c r="C38" s="19" t="s">
        <v>33</v>
      </c>
      <c r="D38" s="18" t="s">
        <v>34</v>
      </c>
      <c r="E38" s="20">
        <v>6</v>
      </c>
    </row>
    <row r="39" spans="1:7" x14ac:dyDescent="0.3">
      <c r="A39" s="39">
        <f t="shared" si="0"/>
        <v>31</v>
      </c>
      <c r="B39" s="18" t="s">
        <v>35</v>
      </c>
      <c r="C39" s="19" t="s">
        <v>36</v>
      </c>
      <c r="D39" s="18" t="s">
        <v>31</v>
      </c>
      <c r="E39" s="20"/>
    </row>
    <row r="40" spans="1:7" x14ac:dyDescent="0.3">
      <c r="A40" s="39">
        <f t="shared" si="0"/>
        <v>32</v>
      </c>
      <c r="B40" s="18" t="s">
        <v>37</v>
      </c>
      <c r="C40" s="19" t="s">
        <v>38</v>
      </c>
      <c r="D40" s="18" t="s">
        <v>34</v>
      </c>
      <c r="E40" s="20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Normal="100" workbookViewId="0">
      <pane ySplit="1" topLeftCell="A2" activePane="bottomLeft" state="frozen"/>
      <selection pane="bottomLeft" activeCell="B9" sqref="B9"/>
    </sheetView>
  </sheetViews>
  <sheetFormatPr defaultRowHeight="16.2" x14ac:dyDescent="0.3"/>
  <cols>
    <col min="1" max="1" width="27.77734375" style="1" customWidth="1"/>
    <col min="2" max="2" width="69" style="1" bestFit="1" customWidth="1"/>
    <col min="3" max="3" width="44.6640625" style="1" bestFit="1" customWidth="1"/>
    <col min="4" max="4" width="4" customWidth="1"/>
  </cols>
  <sheetData>
    <row r="1" spans="1:3" ht="18" customHeight="1" x14ac:dyDescent="0.3">
      <c r="A1" s="2" t="s">
        <v>10</v>
      </c>
      <c r="B1" s="2" t="s">
        <v>2</v>
      </c>
      <c r="C1" s="2" t="s">
        <v>3</v>
      </c>
    </row>
    <row r="2" spans="1:3" x14ac:dyDescent="0.3">
      <c r="A2" s="1" t="s">
        <v>99</v>
      </c>
      <c r="B2" s="1" t="s">
        <v>44</v>
      </c>
      <c r="C2" s="1" t="s">
        <v>45</v>
      </c>
    </row>
    <row r="3" spans="1:3" x14ac:dyDescent="0.3">
      <c r="A3" s="1" t="s">
        <v>50</v>
      </c>
      <c r="B3" s="1" t="s">
        <v>89</v>
      </c>
      <c r="C3" s="1" t="s">
        <v>113</v>
      </c>
    </row>
    <row r="4" spans="1:3" x14ac:dyDescent="0.3">
      <c r="A4" s="1" t="s">
        <v>51</v>
      </c>
      <c r="B4" s="1" t="s">
        <v>52</v>
      </c>
      <c r="C4" s="1" t="s">
        <v>55</v>
      </c>
    </row>
    <row r="5" spans="1:3" x14ac:dyDescent="0.3">
      <c r="A5" s="1" t="s">
        <v>53</v>
      </c>
      <c r="B5" s="1" t="s">
        <v>54</v>
      </c>
      <c r="C5" s="1" t="s">
        <v>55</v>
      </c>
    </row>
    <row r="6" spans="1:3" x14ac:dyDescent="0.3">
      <c r="A6" s="1" t="s">
        <v>57</v>
      </c>
      <c r="B6" s="1" t="s">
        <v>88</v>
      </c>
      <c r="C6" s="1" t="s">
        <v>55</v>
      </c>
    </row>
    <row r="7" spans="1:3" x14ac:dyDescent="0.3">
      <c r="A7" s="1" t="s">
        <v>58</v>
      </c>
      <c r="B7" s="1" t="s">
        <v>87</v>
      </c>
      <c r="C7" s="1" t="s">
        <v>55</v>
      </c>
    </row>
    <row r="8" spans="1:3" x14ac:dyDescent="0.3">
      <c r="A8" s="37" t="s">
        <v>86</v>
      </c>
      <c r="B8" s="37" t="s">
        <v>90</v>
      </c>
      <c r="C8" s="37" t="s">
        <v>93</v>
      </c>
    </row>
    <row r="9" spans="1:3" ht="28.2" customHeight="1" x14ac:dyDescent="0.3">
      <c r="A9" s="1" t="s">
        <v>115</v>
      </c>
      <c r="B9" s="38" t="s">
        <v>136</v>
      </c>
    </row>
    <row r="10" spans="1:3" x14ac:dyDescent="0.3">
      <c r="A10" s="1" t="s">
        <v>114</v>
      </c>
      <c r="B10" s="1" t="s">
        <v>111</v>
      </c>
      <c r="C10" s="1" t="s">
        <v>112</v>
      </c>
    </row>
    <row r="11" spans="1:3" x14ac:dyDescent="0.3">
      <c r="A11" s="1" t="s">
        <v>116</v>
      </c>
      <c r="B11" s="1" t="s">
        <v>111</v>
      </c>
      <c r="C11" s="1" t="s">
        <v>117</v>
      </c>
    </row>
  </sheetData>
  <phoneticPr fontId="5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2023-05-30T06:28:22Z</dcterms:modified>
</cp:coreProperties>
</file>